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8515" windowHeight="11835" activeTab="1"/>
  </bookViews>
  <sheets>
    <sheet name="LABORALES" sheetId="2" r:id="rId1"/>
    <sheet name="FUNCIONARIOS" sheetId="1" r:id="rId2"/>
  </sheets>
  <externalReferences>
    <externalReference r:id="rId3"/>
  </externalReferences>
  <definedNames>
    <definedName name="_xlnm._FilterDatabase" localSheetId="1" hidden="1">FUNCIONARIOS!$A$1:$AHX$734</definedName>
    <definedName name="_xlnm._FilterDatabase" localSheetId="0" hidden="1">LABORALES!$A$1:$AMF$574</definedName>
    <definedName name="PTO2020O">#REF!</definedName>
    <definedName name="_xlnm.Print_Titles" localSheetId="1">FUNCIONARIOS!$1:$1</definedName>
    <definedName name="_xlnm.Print_Titles" localSheetId="0">LABORALES!$1:$1</definedName>
    <definedName name="Z_016795E5_C424_4C69_AF84_F0D5B20833FB_.wvu.Cols" localSheetId="1">FUNCIONARIOS!#REF!,FUNCIONARIOS!#REF!,FUNCIONARIOS!$M:$M,FUNCIONARIOS!$A:$O,FUNCIONARIOS!#REF!,FUNCIONARIOS!#REF!,FUNCIONARIOS!#REF!,FUNCIONARIOS!#REF!,FUNCIONARIOS!#REF!,FUNCIONARIOS!#REF!,FUNCIONARIOS!#REF!,FUNCIONARIOS!#REF!,FUNCIONARIOS!#REF!,FUNCIONARIOS!#REF!,FUNCIONARIOS!#REF!,FUNCIONARIOS!#REF!,FUNCIONARIOS!#REF!,FUNCIONARIOS!#REF!,FUNCIONARIOS!#REF!,FUNCIONARIOS!#REF!,FUNCIONARIOS!#REF!</definedName>
    <definedName name="Z_016795E5_C424_4C69_AF84_F0D5B20833FB_.wvu.Cols" localSheetId="0">LABORALES!#REF!,LABORALES!#REF!,LABORALES!$M:$M,LABORALES!$A:$N,LABORALES!#REF!,LABORALES!#REF!,LABORALES!$T:$T,LABORALES!$AA:$AA,LABORALES!$AC:$AC,LABORALES!$AE:$AE,LABORALES!$AG:$AG,LABORALES!$AI:$AI,LABORALES!$AK:$AK,LABORALES!$AM:$AM,LABORALES!#REF!,LABORALES!#REF!,LABORALES!#REF!,LABORALES!$AO:$AO,LABORALES!$AQ:$AQ,LABORALES!#REF!,LABORALES!#REF!</definedName>
    <definedName name="Z_016795E5_C424_4C69_AF84_F0D5B20833FB_.wvu.FilterData" localSheetId="1">FUNCIONARIOS!$J$1:$J$113</definedName>
    <definedName name="Z_016795E5_C424_4C69_AF84_F0D5B20833FB_.wvu.FilterData" localSheetId="0">LABORALES!$J$1:$J$5</definedName>
    <definedName name="Z_016795E5_C424_4C69_AF84_F0D5B20833FB_.wvu.PrintArea" localSheetId="1">FUNCIONARIOS!$H$1:$O$113</definedName>
    <definedName name="Z_016795E5_C424_4C69_AF84_F0D5B20833FB_.wvu.PrintArea" localSheetId="0">LABORALES!$H$1:$AQ$5</definedName>
    <definedName name="Z_016795E5_C424_4C69_AF84_F0D5B20833FB_.wvu.PrintTitles" localSheetId="1">FUNCIONARIOS!$1:$1</definedName>
    <definedName name="Z_016795E5_C424_4C69_AF84_F0D5B20833FB_.wvu.PrintTitles" localSheetId="0">LABORALES!$1:$1</definedName>
    <definedName name="Z_0A0CF1B1_D8E6_4BF5_9460_551CB9BEF6B5_.wvu.FilterData" localSheetId="1">FUNCIONARIOS!#REF!</definedName>
    <definedName name="Z_0A0CF1B1_D8E6_4BF5_9460_551CB9BEF6B5_.wvu.FilterData" localSheetId="0">LABORALES!#REF!</definedName>
    <definedName name="Z_0A0CF1B1_D8E6_4BF5_9460_551CB9BEF6B5_.wvu.PrintArea" localSheetId="1">FUNCIONARIOS!$A$1:$O$113</definedName>
    <definedName name="Z_0A0CF1B1_D8E6_4BF5_9460_551CB9BEF6B5_.wvu.PrintArea" localSheetId="0">LABORALES!$A$1:$N$5</definedName>
    <definedName name="Z_0A0CF1B1_D8E6_4BF5_9460_551CB9BEF6B5_.wvu.PrintTitles" localSheetId="1">FUNCIONARIOS!$1:$1</definedName>
    <definedName name="Z_0A0CF1B1_D8E6_4BF5_9460_551CB9BEF6B5_.wvu.PrintTitles" localSheetId="0">LABORALES!$1:$1</definedName>
    <definedName name="Z_C3C7F986_5CD6_47C4_8801_FC9956A909B6_.wvu.Cols" localSheetId="1">FUNCIONARIOS!#REF!,FUNCIONARIOS!$H:$K,FUNCIONARIOS!$M:$M,FUNCIONARIOS!#REF!</definedName>
    <definedName name="Z_C3C7F986_5CD6_47C4_8801_FC9956A909B6_.wvu.Cols" localSheetId="0">LABORALES!#REF!,LABORALES!$H:$K,LABORALES!$M:$M,LABORALES!$O:$AQ</definedName>
    <definedName name="Z_C3C7F986_5CD6_47C4_8801_FC9956A909B6_.wvu.FilterData" localSheetId="1">FUNCIONARIOS!#REF!</definedName>
    <definedName name="Z_C3C7F986_5CD6_47C4_8801_FC9956A909B6_.wvu.FilterData" localSheetId="0">LABORALES!#REF!</definedName>
    <definedName name="Z_C3C7F986_5CD6_47C4_8801_FC9956A909B6_.wvu.PrintArea" localSheetId="1">FUNCIONARIOS!$A$1:$O$113</definedName>
    <definedName name="Z_C3C7F986_5CD6_47C4_8801_FC9956A909B6_.wvu.PrintArea" localSheetId="0">LABORALES!$A$1:$N$5</definedName>
    <definedName name="Z_C3C7F986_5CD6_47C4_8801_FC9956A909B6_.wvu.PrintTitles" localSheetId="1">FUNCIONARIOS!$1:$1</definedName>
    <definedName name="Z_C3C7F986_5CD6_47C4_8801_FC9956A909B6_.wvu.PrintTitles" localSheetId="0">LABORALES!$1:$1</definedName>
    <definedName name="Z_FB9005E2_5F47_4B12_8924_382AE33AE9FD_.wvu.Cols" localSheetId="1">FUNCIONARIOS!#REF!,FUNCIONARIOS!#REF!,FUNCIONARIOS!$M:$M,FUNCIONARIOS!$A:$O,FUNCIONARIOS!#REF!,FUNCIONARIOS!#REF!,FUNCIONARIOS!#REF!,FUNCIONARIOS!#REF!,FUNCIONARIOS!#REF!,FUNCIONARIOS!#REF!,FUNCIONARIOS!#REF!,FUNCIONARIOS!#REF!,FUNCIONARIOS!#REF!,FUNCIONARIOS!#REF!,FUNCIONARIOS!#REF!,FUNCIONARIOS!#REF!,FUNCIONARIOS!#REF!,FUNCIONARIOS!#REF!,FUNCIONARIOS!#REF!,FUNCIONARIOS!#REF!,FUNCIONARIOS!#REF!</definedName>
    <definedName name="Z_FB9005E2_5F47_4B12_8924_382AE33AE9FD_.wvu.Cols" localSheetId="0">LABORALES!#REF!,LABORALES!#REF!,LABORALES!$M:$M,LABORALES!$A:$N,LABORALES!#REF!,LABORALES!#REF!,LABORALES!$T:$T,LABORALES!$AA:$AA,LABORALES!$AC:$AC,LABORALES!$AE:$AE,LABORALES!$AG:$AG,LABORALES!$AI:$AI,LABORALES!$AK:$AK,LABORALES!$AM:$AM,LABORALES!#REF!,LABORALES!#REF!,LABORALES!#REF!,LABORALES!$AO:$AO,LABORALES!$AQ:$AQ,LABORALES!#REF!,LABORALES!#REF!</definedName>
    <definedName name="Z_FB9005E2_5F47_4B12_8924_382AE33AE9FD_.wvu.FilterData" localSheetId="1">FUNCIONARIOS!$J$1:$J$113</definedName>
    <definedName name="Z_FB9005E2_5F47_4B12_8924_382AE33AE9FD_.wvu.FilterData" localSheetId="0">LABORALES!$J$1:$J$5</definedName>
    <definedName name="Z_FB9005E2_5F47_4B12_8924_382AE33AE9FD_.wvu.PrintArea" localSheetId="1">FUNCIONARIOS!$H$1:$O$113</definedName>
    <definedName name="Z_FB9005E2_5F47_4B12_8924_382AE33AE9FD_.wvu.PrintArea" localSheetId="0">LABORALES!$H$1:$AQ$5</definedName>
    <definedName name="Z_FB9005E2_5F47_4B12_8924_382AE33AE9FD_.wvu.PrintTitles" localSheetId="1">FUNCIONARIOS!$1:$1</definedName>
    <definedName name="Z_FB9005E2_5F47_4B12_8924_382AE33AE9FD_.wvu.PrintTitles" localSheetId="0">LABORALES!$1:$1</definedName>
  </definedNames>
  <calcPr calcId="125725"/>
</workbook>
</file>

<file path=xl/calcChain.xml><?xml version="1.0" encoding="utf-8"?>
<calcChain xmlns="http://schemas.openxmlformats.org/spreadsheetml/2006/main">
  <c r="P60" i="2"/>
  <c r="AQ60"/>
  <c r="AO60"/>
  <c r="AM60"/>
  <c r="AK60"/>
  <c r="AI60"/>
  <c r="AG60"/>
  <c r="AE60"/>
  <c r="AC60"/>
  <c r="AA60"/>
  <c r="V60"/>
  <c r="T60"/>
  <c r="R60"/>
  <c r="O60"/>
  <c r="P59"/>
  <c r="AQ59"/>
  <c r="AO59"/>
  <c r="AM59"/>
  <c r="AK59"/>
  <c r="AI59"/>
  <c r="AG59"/>
  <c r="AE59"/>
  <c r="AC59"/>
  <c r="AA59"/>
  <c r="V59"/>
  <c r="T59"/>
  <c r="U59" s="1"/>
  <c r="S59"/>
  <c r="R59"/>
  <c r="O59"/>
  <c r="S58"/>
  <c r="AQ58"/>
  <c r="AO58"/>
  <c r="AM58"/>
  <c r="AK58"/>
  <c r="AI58"/>
  <c r="AG58"/>
  <c r="AE58"/>
  <c r="AC58"/>
  <c r="AA58"/>
  <c r="V58"/>
  <c r="T58"/>
  <c r="R58"/>
  <c r="O58"/>
  <c r="S57"/>
  <c r="AQ57"/>
  <c r="AO57"/>
  <c r="AM57"/>
  <c r="AK57"/>
  <c r="AI57"/>
  <c r="AG57"/>
  <c r="AE57"/>
  <c r="AC57"/>
  <c r="AA57"/>
  <c r="V57"/>
  <c r="T57"/>
  <c r="U57" s="1"/>
  <c r="R57"/>
  <c r="O57"/>
  <c r="S56"/>
  <c r="AQ56"/>
  <c r="AO56"/>
  <c r="AM56"/>
  <c r="AK56"/>
  <c r="AI56"/>
  <c r="AG56"/>
  <c r="AE56"/>
  <c r="AC56"/>
  <c r="AA56"/>
  <c r="V56"/>
  <c r="T56"/>
  <c r="R56"/>
  <c r="P56"/>
  <c r="O56"/>
  <c r="P55"/>
  <c r="AQ55"/>
  <c r="AO55"/>
  <c r="AM55"/>
  <c r="AK55"/>
  <c r="AI55"/>
  <c r="AG55"/>
  <c r="AE55"/>
  <c r="AC55"/>
  <c r="AA55"/>
  <c r="V55"/>
  <c r="T55"/>
  <c r="U55" s="1"/>
  <c r="R55"/>
  <c r="O55"/>
  <c r="S54"/>
  <c r="AQ54"/>
  <c r="AO54"/>
  <c r="AM54"/>
  <c r="AK54"/>
  <c r="AI54"/>
  <c r="AG54"/>
  <c r="AE54"/>
  <c r="AC54"/>
  <c r="AA54"/>
  <c r="V54"/>
  <c r="T54"/>
  <c r="U54" s="1"/>
  <c r="R54"/>
  <c r="O54"/>
  <c r="S53"/>
  <c r="AQ53"/>
  <c r="AO53"/>
  <c r="AM53"/>
  <c r="AK53"/>
  <c r="AI53"/>
  <c r="AG53"/>
  <c r="AE53"/>
  <c r="AC53"/>
  <c r="AA53"/>
  <c r="V53"/>
  <c r="T53"/>
  <c r="U53" s="1"/>
  <c r="R53"/>
  <c r="O53"/>
  <c r="P52"/>
  <c r="AQ52"/>
  <c r="AO52"/>
  <c r="AM52"/>
  <c r="AK52"/>
  <c r="AI52"/>
  <c r="AG52"/>
  <c r="AE52"/>
  <c r="AC52"/>
  <c r="AA52"/>
  <c r="V52"/>
  <c r="T52"/>
  <c r="U52" s="1"/>
  <c r="R52"/>
  <c r="O52"/>
  <c r="S51"/>
  <c r="AQ51"/>
  <c r="AO51"/>
  <c r="AM51"/>
  <c r="AK51"/>
  <c r="AI51"/>
  <c r="AG51"/>
  <c r="AE51"/>
  <c r="AC51"/>
  <c r="AA51"/>
  <c r="V51"/>
  <c r="T51"/>
  <c r="U51" s="1"/>
  <c r="R51"/>
  <c r="P51"/>
  <c r="O51"/>
  <c r="S50"/>
  <c r="AQ50"/>
  <c r="AO50"/>
  <c r="AM50"/>
  <c r="AK50"/>
  <c r="AI50"/>
  <c r="AG50"/>
  <c r="AE50"/>
  <c r="AC50"/>
  <c r="AA50"/>
  <c r="V50"/>
  <c r="T50"/>
  <c r="R50"/>
  <c r="O50"/>
  <c r="AQ49"/>
  <c r="AO49"/>
  <c r="AM49"/>
  <c r="AK49"/>
  <c r="AI49"/>
  <c r="AG49"/>
  <c r="AE49"/>
  <c r="AC49"/>
  <c r="AA49"/>
  <c r="V49"/>
  <c r="T49"/>
  <c r="U49" s="1"/>
  <c r="S49"/>
  <c r="R49"/>
  <c r="P49"/>
  <c r="O49"/>
  <c r="P48"/>
  <c r="AQ48"/>
  <c r="AO48"/>
  <c r="AM48"/>
  <c r="AK48"/>
  <c r="AI48"/>
  <c r="AG48"/>
  <c r="AE48"/>
  <c r="AC48"/>
  <c r="AA48"/>
  <c r="V48"/>
  <c r="T48"/>
  <c r="R48"/>
  <c r="O48"/>
  <c r="S47"/>
  <c r="AQ47"/>
  <c r="AO47"/>
  <c r="AM47"/>
  <c r="AK47"/>
  <c r="AI47"/>
  <c r="AG47"/>
  <c r="AE47"/>
  <c r="AC47"/>
  <c r="AA47"/>
  <c r="V47"/>
  <c r="T47"/>
  <c r="U47" s="1"/>
  <c r="R47"/>
  <c r="O47"/>
  <c r="AQ46"/>
  <c r="AO46"/>
  <c r="AM46"/>
  <c r="AK46"/>
  <c r="AI46"/>
  <c r="AG46"/>
  <c r="AE46"/>
  <c r="AC46"/>
  <c r="AA46"/>
  <c r="V46"/>
  <c r="T46"/>
  <c r="S46"/>
  <c r="R46"/>
  <c r="P46"/>
  <c r="O46"/>
  <c r="S45"/>
  <c r="AQ45"/>
  <c r="AO45"/>
  <c r="AM45"/>
  <c r="AK45"/>
  <c r="AI45"/>
  <c r="AG45"/>
  <c r="AE45"/>
  <c r="AC45"/>
  <c r="AA45"/>
  <c r="V45"/>
  <c r="T45"/>
  <c r="U45" s="1"/>
  <c r="R45"/>
  <c r="O45"/>
  <c r="S44"/>
  <c r="AQ44"/>
  <c r="AO44"/>
  <c r="AM44"/>
  <c r="AK44"/>
  <c r="AI44"/>
  <c r="AG44"/>
  <c r="AE44"/>
  <c r="AC44"/>
  <c r="AA44"/>
  <c r="V44"/>
  <c r="T44"/>
  <c r="R44"/>
  <c r="P44"/>
  <c r="O44"/>
  <c r="AQ43"/>
  <c r="AO43"/>
  <c r="AM43"/>
  <c r="AK43"/>
  <c r="AI43"/>
  <c r="AG43"/>
  <c r="AE43"/>
  <c r="AC43"/>
  <c r="AA43"/>
  <c r="V43"/>
  <c r="T43"/>
  <c r="S43"/>
  <c r="R43"/>
  <c r="P43"/>
  <c r="O43"/>
  <c r="P42"/>
  <c r="AQ42"/>
  <c r="AO42"/>
  <c r="AM42"/>
  <c r="AK42"/>
  <c r="AI42"/>
  <c r="AG42"/>
  <c r="AE42"/>
  <c r="AC42"/>
  <c r="AA42"/>
  <c r="V42"/>
  <c r="T42"/>
  <c r="U42" s="1"/>
  <c r="R42"/>
  <c r="O42"/>
  <c r="S41"/>
  <c r="AQ41"/>
  <c r="AO41"/>
  <c r="AM41"/>
  <c r="AK41"/>
  <c r="AI41"/>
  <c r="AG41"/>
  <c r="AE41"/>
  <c r="AC41"/>
  <c r="AA41"/>
  <c r="V41"/>
  <c r="T41"/>
  <c r="U41" s="1"/>
  <c r="R41"/>
  <c r="P41"/>
  <c r="O41"/>
  <c r="P40"/>
  <c r="AQ40"/>
  <c r="AO40"/>
  <c r="AM40"/>
  <c r="AK40"/>
  <c r="AI40"/>
  <c r="AG40"/>
  <c r="AE40"/>
  <c r="AC40"/>
  <c r="AA40"/>
  <c r="V40"/>
  <c r="T40"/>
  <c r="U40" s="1"/>
  <c r="S40"/>
  <c r="R40"/>
  <c r="O40"/>
  <c r="P39"/>
  <c r="AQ39"/>
  <c r="AO39"/>
  <c r="AM39"/>
  <c r="AK39"/>
  <c r="AI39"/>
  <c r="AG39"/>
  <c r="AE39"/>
  <c r="AC39"/>
  <c r="AA39"/>
  <c r="V39"/>
  <c r="T39"/>
  <c r="U39" s="1"/>
  <c r="S39"/>
  <c r="R39"/>
  <c r="O39"/>
  <c r="P38"/>
  <c r="AQ38"/>
  <c r="AO38"/>
  <c r="AM38"/>
  <c r="AK38"/>
  <c r="AI38"/>
  <c r="AG38"/>
  <c r="AE38"/>
  <c r="AC38"/>
  <c r="AA38"/>
  <c r="V38"/>
  <c r="T38"/>
  <c r="U38" s="1"/>
  <c r="R38"/>
  <c r="O38"/>
  <c r="P37"/>
  <c r="AQ37"/>
  <c r="AO37"/>
  <c r="AM37"/>
  <c r="AK37"/>
  <c r="AI37"/>
  <c r="AG37"/>
  <c r="AE37"/>
  <c r="AC37"/>
  <c r="AA37"/>
  <c r="V37"/>
  <c r="T37"/>
  <c r="S37"/>
  <c r="R37"/>
  <c r="O37"/>
  <c r="S36"/>
  <c r="AQ36"/>
  <c r="AO36"/>
  <c r="AM36"/>
  <c r="AK36"/>
  <c r="AI36"/>
  <c r="AG36"/>
  <c r="AE36"/>
  <c r="AC36"/>
  <c r="AA36"/>
  <c r="V36"/>
  <c r="T36"/>
  <c r="R36"/>
  <c r="O36"/>
  <c r="P35"/>
  <c r="AQ35"/>
  <c r="AO35"/>
  <c r="AM35"/>
  <c r="AK35"/>
  <c r="AI35"/>
  <c r="AG35"/>
  <c r="AE35"/>
  <c r="AC35"/>
  <c r="AA35"/>
  <c r="V35"/>
  <c r="T35"/>
  <c r="R35"/>
  <c r="O35"/>
  <c r="P34"/>
  <c r="AQ34"/>
  <c r="AO34"/>
  <c r="AM34"/>
  <c r="AK34"/>
  <c r="AI34"/>
  <c r="AG34"/>
  <c r="AE34"/>
  <c r="AC34"/>
  <c r="AA34"/>
  <c r="V34"/>
  <c r="T34"/>
  <c r="U34" s="1"/>
  <c r="R34"/>
  <c r="O34"/>
  <c r="S33"/>
  <c r="AQ33"/>
  <c r="AO33"/>
  <c r="AM33"/>
  <c r="AK33"/>
  <c r="AI33"/>
  <c r="AG33"/>
  <c r="AE33"/>
  <c r="AC33"/>
  <c r="AA33"/>
  <c r="V33"/>
  <c r="T33"/>
  <c r="R33"/>
  <c r="O33"/>
  <c r="S32"/>
  <c r="AQ32"/>
  <c r="AO32"/>
  <c r="AM32"/>
  <c r="AK32"/>
  <c r="AI32"/>
  <c r="AG32"/>
  <c r="AE32"/>
  <c r="AC32"/>
  <c r="AA32"/>
  <c r="V32"/>
  <c r="T32"/>
  <c r="U32" s="1"/>
  <c r="R32"/>
  <c r="P32"/>
  <c r="O32"/>
  <c r="S31"/>
  <c r="AQ31"/>
  <c r="AO31"/>
  <c r="AM31"/>
  <c r="AK31"/>
  <c r="AI31"/>
  <c r="AG31"/>
  <c r="AE31"/>
  <c r="AC31"/>
  <c r="AA31"/>
  <c r="V31"/>
  <c r="T31"/>
  <c r="U31" s="1"/>
  <c r="R31"/>
  <c r="P31"/>
  <c r="O31"/>
  <c r="S30"/>
  <c r="AQ30"/>
  <c r="AO30"/>
  <c r="AM30"/>
  <c r="AK30"/>
  <c r="AI30"/>
  <c r="AG30"/>
  <c r="AE30"/>
  <c r="AC30"/>
  <c r="AA30"/>
  <c r="V30"/>
  <c r="T30"/>
  <c r="R30"/>
  <c r="P30"/>
  <c r="O30"/>
  <c r="P29"/>
  <c r="AQ29"/>
  <c r="AO29"/>
  <c r="AM29"/>
  <c r="AK29"/>
  <c r="AI29"/>
  <c r="AG29"/>
  <c r="AE29"/>
  <c r="AC29"/>
  <c r="AA29"/>
  <c r="V29"/>
  <c r="T29"/>
  <c r="U29" s="1"/>
  <c r="R29"/>
  <c r="O29"/>
  <c r="P28"/>
  <c r="AQ28"/>
  <c r="AO28"/>
  <c r="AM28"/>
  <c r="AK28"/>
  <c r="AI28"/>
  <c r="AG28"/>
  <c r="AE28"/>
  <c r="AC28"/>
  <c r="AA28"/>
  <c r="V28"/>
  <c r="T28"/>
  <c r="U28" s="1"/>
  <c r="R28"/>
  <c r="O28"/>
  <c r="P27"/>
  <c r="AQ27"/>
  <c r="AO27"/>
  <c r="AM27"/>
  <c r="AK27"/>
  <c r="AI27"/>
  <c r="AG27"/>
  <c r="AE27"/>
  <c r="AC27"/>
  <c r="AA27"/>
  <c r="V27"/>
  <c r="T27"/>
  <c r="U27" s="1"/>
  <c r="R27"/>
  <c r="O27"/>
  <c r="S26"/>
  <c r="AQ26"/>
  <c r="AO26"/>
  <c r="AM26"/>
  <c r="AK26"/>
  <c r="AI26"/>
  <c r="AG26"/>
  <c r="AE26"/>
  <c r="AC26"/>
  <c r="AA26"/>
  <c r="V26"/>
  <c r="T26"/>
  <c r="R26"/>
  <c r="O26"/>
  <c r="P25"/>
  <c r="AQ25"/>
  <c r="AO25"/>
  <c r="AM25"/>
  <c r="AK25"/>
  <c r="AI25"/>
  <c r="AG25"/>
  <c r="AE25"/>
  <c r="AC25"/>
  <c r="AA25"/>
  <c r="V25"/>
  <c r="T25"/>
  <c r="U25" s="1"/>
  <c r="R25"/>
  <c r="O25"/>
  <c r="S24"/>
  <c r="AQ24"/>
  <c r="AO24"/>
  <c r="AM24"/>
  <c r="AK24"/>
  <c r="AI24"/>
  <c r="AG24"/>
  <c r="AE24"/>
  <c r="AC24"/>
  <c r="AA24"/>
  <c r="V24"/>
  <c r="T24"/>
  <c r="U24" s="1"/>
  <c r="R24"/>
  <c r="P24"/>
  <c r="O24"/>
  <c r="S23"/>
  <c r="AQ23"/>
  <c r="AO23"/>
  <c r="AM23"/>
  <c r="AK23"/>
  <c r="AI23"/>
  <c r="AG23"/>
  <c r="AE23"/>
  <c r="AC23"/>
  <c r="AA23"/>
  <c r="V23"/>
  <c r="T23"/>
  <c r="R23"/>
  <c r="P23"/>
  <c r="O23"/>
  <c r="S22"/>
  <c r="AQ22"/>
  <c r="AO22"/>
  <c r="AM22"/>
  <c r="AK22"/>
  <c r="AI22"/>
  <c r="AG22"/>
  <c r="AE22"/>
  <c r="AC22"/>
  <c r="AA22"/>
  <c r="V22"/>
  <c r="T22"/>
  <c r="U22" s="1"/>
  <c r="R22"/>
  <c r="P22"/>
  <c r="O22"/>
  <c r="P21"/>
  <c r="AQ21"/>
  <c r="AO21"/>
  <c r="AM21"/>
  <c r="AK21"/>
  <c r="AI21"/>
  <c r="AG21"/>
  <c r="AE21"/>
  <c r="AC21"/>
  <c r="AA21"/>
  <c r="V21"/>
  <c r="T21"/>
  <c r="U21" s="1"/>
  <c r="R21"/>
  <c r="O21"/>
  <c r="S20"/>
  <c r="AQ20"/>
  <c r="AO20"/>
  <c r="AM20"/>
  <c r="AK20"/>
  <c r="AI20"/>
  <c r="AG20"/>
  <c r="AE20"/>
  <c r="AC20"/>
  <c r="AA20"/>
  <c r="V20"/>
  <c r="T20"/>
  <c r="R20"/>
  <c r="P20"/>
  <c r="O20"/>
  <c r="S19"/>
  <c r="AQ19"/>
  <c r="AO19"/>
  <c r="AM19"/>
  <c r="AK19"/>
  <c r="AI19"/>
  <c r="AG19"/>
  <c r="AE19"/>
  <c r="AC19"/>
  <c r="AA19"/>
  <c r="V19"/>
  <c r="T19"/>
  <c r="R19"/>
  <c r="P19"/>
  <c r="O19"/>
  <c r="P18"/>
  <c r="AQ18"/>
  <c r="AO18"/>
  <c r="AM18"/>
  <c r="AK18"/>
  <c r="AI18"/>
  <c r="AG18"/>
  <c r="AE18"/>
  <c r="AC18"/>
  <c r="AA18"/>
  <c r="V18"/>
  <c r="T18"/>
  <c r="R18"/>
  <c r="O18"/>
  <c r="P17"/>
  <c r="AQ17"/>
  <c r="AO17"/>
  <c r="AM17"/>
  <c r="AK17"/>
  <c r="AI17"/>
  <c r="AG17"/>
  <c r="AE17"/>
  <c r="AC17"/>
  <c r="AA17"/>
  <c r="V17"/>
  <c r="T17"/>
  <c r="U17" s="1"/>
  <c r="R17"/>
  <c r="O17"/>
  <c r="S16"/>
  <c r="AQ16"/>
  <c r="AO16"/>
  <c r="AM16"/>
  <c r="AK16"/>
  <c r="AI16"/>
  <c r="AG16"/>
  <c r="AE16"/>
  <c r="AC16"/>
  <c r="AA16"/>
  <c r="V16"/>
  <c r="T16"/>
  <c r="U16" s="1"/>
  <c r="R16"/>
  <c r="P16"/>
  <c r="O16"/>
  <c r="S15"/>
  <c r="AQ15"/>
  <c r="AO15"/>
  <c r="AM15"/>
  <c r="AK15"/>
  <c r="AI15"/>
  <c r="AG15"/>
  <c r="AE15"/>
  <c r="AC15"/>
  <c r="AA15"/>
  <c r="V15"/>
  <c r="T15"/>
  <c r="R15"/>
  <c r="O15"/>
  <c r="P14"/>
  <c r="AQ14"/>
  <c r="AO14"/>
  <c r="AM14"/>
  <c r="AK14"/>
  <c r="AI14"/>
  <c r="AG14"/>
  <c r="AE14"/>
  <c r="AC14"/>
  <c r="AA14"/>
  <c r="V14"/>
  <c r="T14"/>
  <c r="U14" s="1"/>
  <c r="S14"/>
  <c r="R14"/>
  <c r="O14"/>
  <c r="P13"/>
  <c r="AQ13"/>
  <c r="AO13"/>
  <c r="AM13"/>
  <c r="AK13"/>
  <c r="AI13"/>
  <c r="AG13"/>
  <c r="AE13"/>
  <c r="AC13"/>
  <c r="AA13"/>
  <c r="V13"/>
  <c r="T13"/>
  <c r="R13"/>
  <c r="O13"/>
  <c r="P12"/>
  <c r="AQ12"/>
  <c r="AO12"/>
  <c r="AM12"/>
  <c r="AK12"/>
  <c r="AI12"/>
  <c r="AG12"/>
  <c r="AE12"/>
  <c r="AC12"/>
  <c r="AA12"/>
  <c r="V12"/>
  <c r="T12"/>
  <c r="U12" s="1"/>
  <c r="R12"/>
  <c r="O12"/>
  <c r="P11"/>
  <c r="AQ11"/>
  <c r="AO11"/>
  <c r="AM11"/>
  <c r="AK11"/>
  <c r="AI11"/>
  <c r="AG11"/>
  <c r="AE11"/>
  <c r="AC11"/>
  <c r="AA11"/>
  <c r="V11"/>
  <c r="T11"/>
  <c r="U11" s="1"/>
  <c r="R11"/>
  <c r="Q11"/>
  <c r="O11"/>
  <c r="S10"/>
  <c r="AQ10"/>
  <c r="AO10"/>
  <c r="AM10"/>
  <c r="AK10"/>
  <c r="AI10"/>
  <c r="AG10"/>
  <c r="AE10"/>
  <c r="AC10"/>
  <c r="AA10"/>
  <c r="V10"/>
  <c r="T10"/>
  <c r="R10"/>
  <c r="Q10"/>
  <c r="P10"/>
  <c r="O10"/>
  <c r="P15" l="1"/>
  <c r="P58"/>
  <c r="S60"/>
  <c r="P50"/>
  <c r="S42"/>
  <c r="S55"/>
  <c r="S38"/>
  <c r="P47"/>
  <c r="P54"/>
  <c r="U33"/>
  <c r="S13"/>
  <c r="U43"/>
  <c r="U50"/>
  <c r="U23"/>
  <c r="U26"/>
  <c r="S35"/>
  <c r="U36"/>
  <c r="P45"/>
  <c r="S48"/>
  <c r="S52"/>
  <c r="P53"/>
  <c r="S11"/>
  <c r="U10"/>
  <c r="U15"/>
  <c r="U18"/>
  <c r="U20"/>
  <c r="S12"/>
  <c r="U13"/>
  <c r="S18"/>
  <c r="U19"/>
  <c r="U30"/>
  <c r="P57"/>
  <c r="U58"/>
  <c r="P26"/>
  <c r="P33"/>
  <c r="U35"/>
  <c r="P36"/>
  <c r="U37"/>
  <c r="U44"/>
  <c r="U46"/>
  <c r="U48"/>
  <c r="U56"/>
  <c r="S17"/>
  <c r="S21"/>
  <c r="S25"/>
  <c r="S28"/>
  <c r="S27"/>
  <c r="S29"/>
  <c r="S34"/>
  <c r="U8"/>
  <c r="U7" l="1"/>
  <c r="U6" l="1"/>
  <c r="P5"/>
  <c r="AQ5"/>
  <c r="AO5"/>
  <c r="AM5"/>
  <c r="AK5"/>
  <c r="AI5"/>
  <c r="AG5"/>
  <c r="AE5"/>
  <c r="AC5"/>
  <c r="AA5"/>
  <c r="V5"/>
  <c r="T5"/>
  <c r="U5" s="1"/>
  <c r="R5"/>
  <c r="O5"/>
  <c r="P4"/>
  <c r="AQ4"/>
  <c r="AO4"/>
  <c r="AM4"/>
  <c r="AK4"/>
  <c r="AI4"/>
  <c r="AG4"/>
  <c r="AE4"/>
  <c r="AC4"/>
  <c r="AA4"/>
  <c r="V4"/>
  <c r="T4"/>
  <c r="R4"/>
  <c r="O4"/>
  <c r="S3"/>
  <c r="AQ3"/>
  <c r="AO3"/>
  <c r="AM3"/>
  <c r="AK3"/>
  <c r="AI3"/>
  <c r="AG3"/>
  <c r="AE3"/>
  <c r="AC3"/>
  <c r="AA3"/>
  <c r="V3"/>
  <c r="T3"/>
  <c r="R3"/>
  <c r="O3"/>
  <c r="AQ2"/>
  <c r="AO2"/>
  <c r="AM2"/>
  <c r="AK2"/>
  <c r="AI2"/>
  <c r="AG2"/>
  <c r="AE2"/>
  <c r="AC2"/>
  <c r="AA2"/>
  <c r="V2"/>
  <c r="T2"/>
  <c r="U2" s="1"/>
  <c r="S2"/>
  <c r="R2"/>
  <c r="P2"/>
  <c r="O2"/>
  <c r="S5" l="1"/>
  <c r="P3"/>
  <c r="S4"/>
  <c r="U4"/>
  <c r="U3"/>
</calcChain>
</file>

<file path=xl/sharedStrings.xml><?xml version="1.0" encoding="utf-8"?>
<sst xmlns="http://schemas.openxmlformats.org/spreadsheetml/2006/main" count="2976" uniqueCount="524">
  <si>
    <t>TIPO</t>
  </si>
  <si>
    <t>GRUPO</t>
  </si>
  <si>
    <t>ESCALA</t>
  </si>
  <si>
    <t>SUBESCALA</t>
  </si>
  <si>
    <t>CLASE</t>
  </si>
  <si>
    <t>DENOMINACION PLAZA</t>
  </si>
  <si>
    <t>SITUACION</t>
  </si>
  <si>
    <t>ORGANIGRAMA PRIMER NIVEL</t>
  </si>
  <si>
    <t>ORGANIGRAMA SEGUNDO NIVEL</t>
  </si>
  <si>
    <t>ORGANIGRAMA TERCER NIVEL</t>
  </si>
  <si>
    <t>PUESTO UNIFICADO</t>
  </si>
  <si>
    <t>APELLIDO 1</t>
  </si>
  <si>
    <t>APELLIDO 2</t>
  </si>
  <si>
    <t>NOMBRE</t>
  </si>
  <si>
    <t>OBSERVACIONES</t>
  </si>
  <si>
    <t>SALARIO BASE</t>
  </si>
  <si>
    <t>ANTIGÜEDAD</t>
  </si>
  <si>
    <t>NUEVO TRIENIO</t>
  </si>
  <si>
    <t>SALARIO BASE EXTRA</t>
  </si>
  <si>
    <t>ANTIGÜEDAD EXTRA</t>
  </si>
  <si>
    <t>CD</t>
  </si>
  <si>
    <t>(42) COMP DIF CD</t>
  </si>
  <si>
    <t>CE GRAL</t>
  </si>
  <si>
    <t>PLUS LOCOMOC</t>
  </si>
  <si>
    <t>C DIRECTOR</t>
  </si>
  <si>
    <t>(93) DEDIC ESPEC</t>
  </si>
  <si>
    <t>EXCLUSIVIDAD</t>
  </si>
  <si>
    <t>(47) EXCLUSIVIDAD</t>
  </si>
  <si>
    <t>DISPONIBILIDAD 1</t>
  </si>
  <si>
    <t>(48) DISPONIBILIDAD 1</t>
  </si>
  <si>
    <t>DISPONIBILIDAD 2</t>
  </si>
  <si>
    <t>(49) DISPONIBILIDAD 2</t>
  </si>
  <si>
    <t>TURNI (M/T/N)</t>
  </si>
  <si>
    <t>(87) TURNICIDAD (M/T/N)</t>
  </si>
  <si>
    <t>TURNICIDAD (M/T)</t>
  </si>
  <si>
    <t>(88) TURNICIDAD (M/T)</t>
  </si>
  <si>
    <t>FLEXIBILIDAD</t>
  </si>
  <si>
    <t>(89) FLEXIBILIDAD</t>
  </si>
  <si>
    <t>PELIGROSIDAD</t>
  </si>
  <si>
    <t>(90) PELIGROSIDAD</t>
  </si>
  <si>
    <t>MAYOR DEDICACIÓN 1</t>
  </si>
  <si>
    <t>(91) MAYOR DEDIC 1</t>
  </si>
  <si>
    <t>MAYOR DEDICACION 2</t>
  </si>
  <si>
    <t>(92) MAYOR DEDIC 2</t>
  </si>
  <si>
    <t>F</t>
  </si>
  <si>
    <t>A1</t>
  </si>
  <si>
    <t>AE</t>
  </si>
  <si>
    <t>COM</t>
  </si>
  <si>
    <t>COMISARIO POLICIA LOCAL</t>
  </si>
  <si>
    <t>C</t>
  </si>
  <si>
    <t>OFICIAL POLICÍA LOCAL</t>
  </si>
  <si>
    <t>TORAL</t>
  </si>
  <si>
    <t xml:space="preserve">REINA </t>
  </si>
  <si>
    <t>JOSE ALFONSO</t>
  </si>
  <si>
    <t>A2</t>
  </si>
  <si>
    <t>PL</t>
  </si>
  <si>
    <t>V</t>
  </si>
  <si>
    <t>SEGURIDAD CIUDADANA Y TRÁFICO</t>
  </si>
  <si>
    <t>POLICÍA LOCAL</t>
  </si>
  <si>
    <t>VACANTE</t>
  </si>
  <si>
    <t>B</t>
  </si>
  <si>
    <t>SUBINS</t>
  </si>
  <si>
    <t>SUBINSPECTOR</t>
  </si>
  <si>
    <t>CABO DE POLICÍA</t>
  </si>
  <si>
    <t>BERMEJO</t>
  </si>
  <si>
    <t>MARTINEZ</t>
  </si>
  <si>
    <t>JOSE MANUEL</t>
  </si>
  <si>
    <t>GARCIA</t>
  </si>
  <si>
    <t>YOLANDA</t>
  </si>
  <si>
    <t>SORIA</t>
  </si>
  <si>
    <t>SEBASTIAN</t>
  </si>
  <si>
    <t>C1</t>
  </si>
  <si>
    <t>HOYOS</t>
  </si>
  <si>
    <t>LOPEZ</t>
  </si>
  <si>
    <t>BARTOLOME</t>
  </si>
  <si>
    <t>AGEN</t>
  </si>
  <si>
    <t>AGENTE DE POLICÍA</t>
  </si>
  <si>
    <t>ABRIL</t>
  </si>
  <si>
    <t>PEDRO</t>
  </si>
  <si>
    <t>ALFOCEA</t>
  </si>
  <si>
    <t>BELTRAN</t>
  </si>
  <si>
    <t>FRANCISCO</t>
  </si>
  <si>
    <t>ALVAREZ</t>
  </si>
  <si>
    <t>PEREZ</t>
  </si>
  <si>
    <t>FCO. MIGUEL</t>
  </si>
  <si>
    <t>BARAJAS</t>
  </si>
  <si>
    <t>CASTELLANO</t>
  </si>
  <si>
    <t>MARIA</t>
  </si>
  <si>
    <t>BLASCO</t>
  </si>
  <si>
    <t>MENENDEZ</t>
  </si>
  <si>
    <t>MIGUEL ANGEL</t>
  </si>
  <si>
    <t>CARO</t>
  </si>
  <si>
    <t>JOSE ANTONIO</t>
  </si>
  <si>
    <t>MARIN</t>
  </si>
  <si>
    <t>TORRENTE</t>
  </si>
  <si>
    <t>ALVARO</t>
  </si>
  <si>
    <t>GIMÉNEZ</t>
  </si>
  <si>
    <t>MARÍN</t>
  </si>
  <si>
    <t>ALFONSO</t>
  </si>
  <si>
    <t>GONZALEZ</t>
  </si>
  <si>
    <t>RUBEN</t>
  </si>
  <si>
    <t>GUILLEN</t>
  </si>
  <si>
    <t>PUERTA</t>
  </si>
  <si>
    <t>PEDRO MIGUEL</t>
  </si>
  <si>
    <t>GUIRAO</t>
  </si>
  <si>
    <t>JUAN ANTONIO</t>
  </si>
  <si>
    <t>JESÚS ÁNGEL</t>
  </si>
  <si>
    <t>JOSE MARIA</t>
  </si>
  <si>
    <t>DAVID</t>
  </si>
  <si>
    <t xml:space="preserve">LORENZO </t>
  </si>
  <si>
    <t>ROSA</t>
  </si>
  <si>
    <t>SALVADOR</t>
  </si>
  <si>
    <t>DE LA CERDA</t>
  </si>
  <si>
    <t>JUAN JOSE</t>
  </si>
  <si>
    <t>SANCHEZ</t>
  </si>
  <si>
    <t>MARIA NIEVES</t>
  </si>
  <si>
    <t>MOLINA</t>
  </si>
  <si>
    <t>MARTÍNEZ</t>
  </si>
  <si>
    <t>ADRIÁN</t>
  </si>
  <si>
    <t>MORENO</t>
  </si>
  <si>
    <t>LARIOS</t>
  </si>
  <si>
    <t>JUAN</t>
  </si>
  <si>
    <t>PALAZON</t>
  </si>
  <si>
    <t>IGNACIO</t>
  </si>
  <si>
    <t>LUQUE</t>
  </si>
  <si>
    <t>REINA</t>
  </si>
  <si>
    <t>FERNANDEZ</t>
  </si>
  <si>
    <t>JAIME</t>
  </si>
  <si>
    <t>RINCON</t>
  </si>
  <si>
    <t>PEDRO JOSE</t>
  </si>
  <si>
    <t>RODRIGUEZ</t>
  </si>
  <si>
    <t>FAURA</t>
  </si>
  <si>
    <t>ALEJANDRO</t>
  </si>
  <si>
    <t>RUIZ</t>
  </si>
  <si>
    <t>NADAL</t>
  </si>
  <si>
    <t>JOSE</t>
  </si>
  <si>
    <t>HERNANDEZ</t>
  </si>
  <si>
    <t>DIEGO</t>
  </si>
  <si>
    <t>LARA</t>
  </si>
  <si>
    <t>JAVIER</t>
  </si>
  <si>
    <t>JULIAN</t>
  </si>
  <si>
    <t>VAZQUEZ</t>
  </si>
  <si>
    <t>T</t>
  </si>
  <si>
    <t>SUP</t>
  </si>
  <si>
    <t>ARQUITECTO</t>
  </si>
  <si>
    <t>URBANISMO, INFRA. Y MA.</t>
  </si>
  <si>
    <t>SERVICIO TÉCNICO DE URBANISMO</t>
  </si>
  <si>
    <t>TÉCNICO SUPERIOR DE ARQUITECTURA O INGENIERÍA</t>
  </si>
  <si>
    <t>MARSILLA</t>
  </si>
  <si>
    <t>ANA MARIA</t>
  </si>
  <si>
    <t xml:space="preserve">ACCIÓN SOCIAL </t>
  </si>
  <si>
    <t>SERVICIOS SOCIALES</t>
  </si>
  <si>
    <t>TÉCNICO MEDIO</t>
  </si>
  <si>
    <t>TORREBLANCA</t>
  </si>
  <si>
    <t>JULIO</t>
  </si>
  <si>
    <t>M</t>
  </si>
  <si>
    <t>INGENIERO TECNICO</t>
  </si>
  <si>
    <t>JEFE SERVICIO</t>
  </si>
  <si>
    <t>GIMENEZ</t>
  </si>
  <si>
    <t>RAMON</t>
  </si>
  <si>
    <t>ARQUITECTO TECNICO</t>
  </si>
  <si>
    <t>TORRECILLA</t>
  </si>
  <si>
    <t>JESUS</t>
  </si>
  <si>
    <t>RICHARTE</t>
  </si>
  <si>
    <t>AUX</t>
  </si>
  <si>
    <t>AUX TECNICO</t>
  </si>
  <si>
    <t>TÉCNICO AUXILIAR</t>
  </si>
  <si>
    <t>ROBLES</t>
  </si>
  <si>
    <t>DELINEANTE</t>
  </si>
  <si>
    <t>PEDRO JESUS</t>
  </si>
  <si>
    <t>AG</t>
  </si>
  <si>
    <t>AD</t>
  </si>
  <si>
    <t>ADMINISTRATIVO</t>
  </si>
  <si>
    <t>HACIENDA</t>
  </si>
  <si>
    <t>TESORERÍA</t>
  </si>
  <si>
    <t>GESTIÓN TRIBUTARIA</t>
  </si>
  <si>
    <t>AUXILIAR ADMINISTRATIVO</t>
  </si>
  <si>
    <t>FLORA</t>
  </si>
  <si>
    <t>JEFE NEGOCIADO</t>
  </si>
  <si>
    <t>MEDINA</t>
  </si>
  <si>
    <t>J. SALVADOR</t>
  </si>
  <si>
    <t>TORRES</t>
  </si>
  <si>
    <t>ENCARNA</t>
  </si>
  <si>
    <t>C2</t>
  </si>
  <si>
    <t>SE</t>
  </si>
  <si>
    <t>PO</t>
  </si>
  <si>
    <t>E</t>
  </si>
  <si>
    <t>CE</t>
  </si>
  <si>
    <t>AYTE SERV INSPECCION</t>
  </si>
  <si>
    <t>AYUDANTE DE OFICIOS</t>
  </si>
  <si>
    <t>AZORIN</t>
  </si>
  <si>
    <t>BUITRAGO</t>
  </si>
  <si>
    <t>LIMPIADORA</t>
  </si>
  <si>
    <t>DEPARTAMENTO DE INFRAESTRUCTURAS</t>
  </si>
  <si>
    <t>UNIDAD DE CONTROL, MANTENIMIENTO Y LIMPIEZA DE INSTALACIONES</t>
  </si>
  <si>
    <t>OPERARIO DE LIMPIEZA</t>
  </si>
  <si>
    <t>José ANTONIO</t>
  </si>
  <si>
    <t>TÉCNICO MEDIO DE ARQUITECTURA O INGENIERÍA</t>
  </si>
  <si>
    <t>ALCÁZAR</t>
  </si>
  <si>
    <t>ESPÍN</t>
  </si>
  <si>
    <t>José MANUEL</t>
  </si>
  <si>
    <t>GALIANO</t>
  </si>
  <si>
    <t>ANDRÉS</t>
  </si>
  <si>
    <t>INGENIERO TECNICO OBRAS PUBLICAS</t>
  </si>
  <si>
    <t>CRESPO</t>
  </si>
  <si>
    <t>DE LEÓN</t>
  </si>
  <si>
    <t>ROCÍO</t>
  </si>
  <si>
    <t>FUENTES</t>
  </si>
  <si>
    <t>ZAMBUDIO</t>
  </si>
  <si>
    <t>CARLOS ABEL</t>
  </si>
  <si>
    <t>JORNADA REDUCIDA</t>
  </si>
  <si>
    <t>DOMENECH</t>
  </si>
  <si>
    <t>ENCARGADO  DE OBRAS</t>
  </si>
  <si>
    <t>BRIGADA DE VÍAS, OBRAS Y SERVICIOS</t>
  </si>
  <si>
    <t>ENCARGADO DE BRIGADA</t>
  </si>
  <si>
    <t>GINES</t>
  </si>
  <si>
    <t>OFICIAL VIAS PÚBLICAS</t>
  </si>
  <si>
    <t>CAPATAZ</t>
  </si>
  <si>
    <t>CARRILLO</t>
  </si>
  <si>
    <t>REINÓN</t>
  </si>
  <si>
    <t>DAVID PASCUAL</t>
  </si>
  <si>
    <t>ANTONIO SANCHEZ MORENO</t>
  </si>
  <si>
    <t>OFICIAL DE OFICIOS</t>
  </si>
  <si>
    <t>LÓPEZ</t>
  </si>
  <si>
    <t>SÁNCHEZ</t>
  </si>
  <si>
    <t>RABADÁN</t>
  </si>
  <si>
    <t>SU</t>
  </si>
  <si>
    <t>CONSERJE</t>
  </si>
  <si>
    <t>ANTONIO</t>
  </si>
  <si>
    <t>AUX TEC ELECTRICIDAD</t>
  </si>
  <si>
    <t>BRIGADA DE ELECTRICIDAD</t>
  </si>
  <si>
    <t>MONTIEL</t>
  </si>
  <si>
    <t>RIOS</t>
  </si>
  <si>
    <t>HERMINIO</t>
  </si>
  <si>
    <t>OFICIAL ELECTRICISTA</t>
  </si>
  <si>
    <t>BOTIA</t>
  </si>
  <si>
    <t>AMANCIO</t>
  </si>
  <si>
    <t>VIDAL</t>
  </si>
  <si>
    <t>CASTILLO</t>
  </si>
  <si>
    <t>VÍCTOR JOAQUÍN</t>
  </si>
  <si>
    <t>ASISTENTE SOCIAL</t>
  </si>
  <si>
    <t>ABOGADO</t>
  </si>
  <si>
    <t>MUJ VICT VIOLENCIA</t>
  </si>
  <si>
    <t>TÉCNICO SUPERIOR</t>
  </si>
  <si>
    <t>JUANA</t>
  </si>
  <si>
    <t>PSICOLOGO</t>
  </si>
  <si>
    <t>PÉREZ</t>
  </si>
  <si>
    <t>ENDRINO</t>
  </si>
  <si>
    <t>CAROLINA</t>
  </si>
  <si>
    <t>ANDREU</t>
  </si>
  <si>
    <t>HERRERA</t>
  </si>
  <si>
    <t>ANA ROSA</t>
  </si>
  <si>
    <t>AUX AYUDA A DOMICILIO</t>
  </si>
  <si>
    <t>AUXILIAR DEL SAD</t>
  </si>
  <si>
    <t>ALGUACIL</t>
  </si>
  <si>
    <t>GARCÍA</t>
  </si>
  <si>
    <t>ISIDRO DAVID</t>
  </si>
  <si>
    <t>JULIÁN SALVADOR</t>
  </si>
  <si>
    <t>ROMERO</t>
  </si>
  <si>
    <t>MARIA CARMEN</t>
  </si>
  <si>
    <t>ANTONIA</t>
  </si>
  <si>
    <t>Mª INMACULADA</t>
  </si>
  <si>
    <t>Mª DOLORES</t>
  </si>
  <si>
    <t>AZNAR</t>
  </si>
  <si>
    <t>GOMEZ</t>
  </si>
  <si>
    <t>MUÑOZ</t>
  </si>
  <si>
    <t>FCO JAVIER</t>
  </si>
  <si>
    <t>EDUCADORA INFANTIL</t>
  </si>
  <si>
    <t>SOCIOCULTURAL</t>
  </si>
  <si>
    <t>EDUCACIÓN</t>
  </si>
  <si>
    <t>ESCUELAS INFANTILES</t>
  </si>
  <si>
    <t>MOYA</t>
  </si>
  <si>
    <t>SASTRE</t>
  </si>
  <si>
    <t>TECNICO EN CIENCIAS SOCIALES</t>
  </si>
  <si>
    <t>CELDRAN</t>
  </si>
  <si>
    <t>MARIA ANTONIA</t>
  </si>
  <si>
    <t>ABELLAN</t>
  </si>
  <si>
    <t>CONSTANZA</t>
  </si>
  <si>
    <t>PROFESOR MUSICA</t>
  </si>
  <si>
    <t>CONSERVATORIO</t>
  </si>
  <si>
    <t>JEFE DEPARTAMENTO</t>
  </si>
  <si>
    <t>LOCUTOR EMISORA</t>
  </si>
  <si>
    <t>TURISMO, FOMENTO Y FESTEJOS</t>
  </si>
  <si>
    <t>TURISMO</t>
  </si>
  <si>
    <t>RODRÍGUEZ</t>
  </si>
  <si>
    <t>DONADEU</t>
  </si>
  <si>
    <t>ISIDRO</t>
  </si>
  <si>
    <t>NAVARRO</t>
  </si>
  <si>
    <t>NICOLASA</t>
  </si>
  <si>
    <t>TÉCNICO DE GESTIÓN</t>
  </si>
  <si>
    <t>CULTURA, ARCHIVOS Y BIBLIOTECAS</t>
  </si>
  <si>
    <t>RUIZ DE ASSIN</t>
  </si>
  <si>
    <t>DIEGO E.</t>
  </si>
  <si>
    <t>CONSERJE/ORDENANZA</t>
  </si>
  <si>
    <t>TORRALBA</t>
  </si>
  <si>
    <t>JESUS ESTEBAN</t>
  </si>
  <si>
    <t>ORDENANZA</t>
  </si>
  <si>
    <t>AU</t>
  </si>
  <si>
    <t>TÉCNICO DE MUSEOS</t>
  </si>
  <si>
    <t>POZO</t>
  </si>
  <si>
    <t>INDALECIO</t>
  </si>
  <si>
    <t>CONTABILIDAD</t>
  </si>
  <si>
    <t>Mª JOSEFA</t>
  </si>
  <si>
    <t>MARTÍNEZ-ABARCA</t>
  </si>
  <si>
    <t>FERNÁNDEZ</t>
  </si>
  <si>
    <t>AUXILIAR GUÍA DE MUSEOS</t>
  </si>
  <si>
    <t>ASUNCIÓN</t>
  </si>
  <si>
    <t>CIUDAD</t>
  </si>
  <si>
    <t>ROSA ANTONIA</t>
  </si>
  <si>
    <t>JUANA Mª</t>
  </si>
  <si>
    <t>ANA Mª</t>
  </si>
  <si>
    <t>RIVERO</t>
  </si>
  <si>
    <t>Mª ELENA</t>
  </si>
  <si>
    <t>ALARTE</t>
  </si>
  <si>
    <t>José</t>
  </si>
  <si>
    <t>REMEDIOS</t>
  </si>
  <si>
    <t>AMOR</t>
  </si>
  <si>
    <t>JOAQUÍN</t>
  </si>
  <si>
    <t>PERAGÓN</t>
  </si>
  <si>
    <t>ANABELLA</t>
  </si>
  <si>
    <t>SUB</t>
  </si>
  <si>
    <t>CISTERNE</t>
  </si>
  <si>
    <t>JUAN MIGUEL</t>
  </si>
  <si>
    <t>PORTERO</t>
  </si>
  <si>
    <t>PASCUAL</t>
  </si>
  <si>
    <t>VIGILANTE DE MUSEOS</t>
  </si>
  <si>
    <t>VALERO</t>
  </si>
  <si>
    <t>RAÚL</t>
  </si>
  <si>
    <t>AUX TEC BIBLIOTECA</t>
  </si>
  <si>
    <t>TÉCNICO DE ARCHIVOS Y BIBLIOTECAS</t>
  </si>
  <si>
    <t>PIQUERAS</t>
  </si>
  <si>
    <t>JIMENEZ</t>
  </si>
  <si>
    <t>CONCEPCION</t>
  </si>
  <si>
    <t>ARQUEOLOGO</t>
  </si>
  <si>
    <t>PATRIMONIO HISTÓRICO Y MUSEOS</t>
  </si>
  <si>
    <t>BROTONS</t>
  </si>
  <si>
    <t>YAGUE</t>
  </si>
  <si>
    <t>TECNICO JUVENTUD</t>
  </si>
  <si>
    <t>JUVENTUD Y PARTICIPACIÓN CIUDADANA</t>
  </si>
  <si>
    <t>FERNÁNEZ</t>
  </si>
  <si>
    <t>DONATE</t>
  </si>
  <si>
    <t>Mª CARMEN</t>
  </si>
  <si>
    <t>MONITOR DEPORTIVO</t>
  </si>
  <si>
    <t>DEPORTES</t>
  </si>
  <si>
    <t>PEDRO ANTONIO</t>
  </si>
  <si>
    <t>MONITOR DEPORTES</t>
  </si>
  <si>
    <t>PEDRO ALBERTO</t>
  </si>
  <si>
    <t>ROMERA</t>
  </si>
  <si>
    <t>ANTONIO GUERRERO</t>
  </si>
  <si>
    <t>DELGADO</t>
  </si>
  <si>
    <t>CONDE</t>
  </si>
  <si>
    <t>NOA</t>
  </si>
  <si>
    <t>MARÍA</t>
  </si>
  <si>
    <t>SECRETARÍA GENERAL</t>
  </si>
  <si>
    <t>OFICINA DE ATENCIÓN AL CIUDADANO</t>
  </si>
  <si>
    <t>MONTES</t>
  </si>
  <si>
    <t>BARQUEROS</t>
  </si>
  <si>
    <t>MANUEL</t>
  </si>
  <si>
    <t>YUSTE</t>
  </si>
  <si>
    <t>ANTONIO CASTOR</t>
  </si>
  <si>
    <t>PROMOCIÓN ECONÓMICA Y FOMENTO</t>
  </si>
  <si>
    <t>DESARROLLO LOCAL</t>
  </si>
  <si>
    <t>SANCHEZ-GUERRERO</t>
  </si>
  <si>
    <t>TECNICO DE GESTION</t>
  </si>
  <si>
    <t>ALARCON</t>
  </si>
  <si>
    <t>ROCAMORA</t>
  </si>
  <si>
    <t>CRUZ TERESA</t>
  </si>
  <si>
    <t>JOSE JAVIER</t>
  </si>
  <si>
    <t>OLIVARES</t>
  </si>
  <si>
    <t>FERNÁDEZ</t>
  </si>
  <si>
    <t>FCO. MANUEL</t>
  </si>
  <si>
    <t>ELOY</t>
  </si>
  <si>
    <t>TECNICO DE ADMON GENERAL</t>
  </si>
  <si>
    <t>SECRETARIA GENERAL</t>
  </si>
  <si>
    <t>SECRETARIO GENERAL</t>
  </si>
  <si>
    <t>ANA</t>
  </si>
  <si>
    <t>HN</t>
  </si>
  <si>
    <t>OFICINA DE SEGURIDAD CIUDADANA</t>
  </si>
  <si>
    <t xml:space="preserve">JEFE OFICINA </t>
  </si>
  <si>
    <t>BARAZA</t>
  </si>
  <si>
    <t>DOLORES</t>
  </si>
  <si>
    <t>SECRETARIA</t>
  </si>
  <si>
    <t>FERNANDEZ-QUEVEDO</t>
  </si>
  <si>
    <t>FCO. JOSÉ</t>
  </si>
  <si>
    <t xml:space="preserve"> ADMINISTRATIVO</t>
  </si>
  <si>
    <t>GESTOR CATASTRAL</t>
  </si>
  <si>
    <t>INTERVENCION GENERAL</t>
  </si>
  <si>
    <t>INTERVENCIÓN</t>
  </si>
  <si>
    <t>MONTOYA</t>
  </si>
  <si>
    <t>CABALLERO</t>
  </si>
  <si>
    <t>CARMEN</t>
  </si>
  <si>
    <t>JEFE OFICINA</t>
  </si>
  <si>
    <t>MULERO</t>
  </si>
  <si>
    <t>MARCOS</t>
  </si>
  <si>
    <t>TUDELA</t>
  </si>
  <si>
    <t>ENCARNACION F.</t>
  </si>
  <si>
    <t>ESTADÍSTICA Y PADRÓN</t>
  </si>
  <si>
    <t>ALCALDÍA</t>
  </si>
  <si>
    <t>AGENTE NOTIFICADOR</t>
  </si>
  <si>
    <t>ASESORA JURÍDICA</t>
  </si>
  <si>
    <t>TELEFONISTA</t>
  </si>
  <si>
    <t>ÁLVAREZ</t>
  </si>
  <si>
    <t>CARRASCO</t>
  </si>
  <si>
    <t>ANA BELÉN</t>
  </si>
  <si>
    <t>PROCURADORA</t>
  </si>
  <si>
    <t>NURIA</t>
  </si>
  <si>
    <t>JEFE PRENSA</t>
  </si>
  <si>
    <t>CENTRO EMPLEO</t>
  </si>
  <si>
    <t>CAPARRÓS</t>
  </si>
  <si>
    <t>MERCEDES</t>
  </si>
  <si>
    <t>GUTIÉRREZ</t>
  </si>
  <si>
    <t>CARMEN TERESA</t>
  </si>
  <si>
    <t>AROCA</t>
  </si>
  <si>
    <t>FCO. José</t>
  </si>
  <si>
    <t>ANA MARÍA</t>
  </si>
  <si>
    <t>AZORÍN</t>
  </si>
  <si>
    <t>CARREÑO</t>
  </si>
  <si>
    <t>CÁNDIDO</t>
  </si>
  <si>
    <t>VALERA</t>
  </si>
  <si>
    <t>DE MAYA</t>
  </si>
  <si>
    <t>JUAN JOSÉ</t>
  </si>
  <si>
    <t>RECURSOS HUMANOS</t>
  </si>
  <si>
    <t>GÓMEZ</t>
  </si>
  <si>
    <t>ROSA Mª</t>
  </si>
  <si>
    <t>SANDRA</t>
  </si>
  <si>
    <t>FÉREZ</t>
  </si>
  <si>
    <t>TÉCNICO EN INFORMÁTICA</t>
  </si>
  <si>
    <t>FRANCISCO JOSE</t>
  </si>
  <si>
    <t>INFORMÁTICA Y COMUNICACIONES</t>
  </si>
  <si>
    <t>SANDOVAL</t>
  </si>
  <si>
    <t>ÁNGEL</t>
  </si>
  <si>
    <t>VICO</t>
  </si>
  <si>
    <t>JESÚS</t>
  </si>
  <si>
    <t>PERÁN</t>
  </si>
  <si>
    <t>INT-TES</t>
  </si>
  <si>
    <t>MARIA AMPARO</t>
  </si>
  <si>
    <t>SERVICIOS ECONÓMICOS</t>
  </si>
  <si>
    <t>RECURSOS EXTERNOS</t>
  </si>
  <si>
    <t>NUÑEZ</t>
  </si>
  <si>
    <t>J. JOAQUIN</t>
  </si>
  <si>
    <t>JULIA MERCEDES</t>
  </si>
  <si>
    <t>Mª MARGARITA</t>
  </si>
  <si>
    <t>SARA</t>
  </si>
  <si>
    <t>INSP RENTAS</t>
  </si>
  <si>
    <t>INSPECTOR TRIBUTARIO</t>
  </si>
  <si>
    <t>VICTORIO</t>
  </si>
  <si>
    <t>GASPAR</t>
  </si>
  <si>
    <t>MORENILLA</t>
  </si>
  <si>
    <t>Andújar</t>
  </si>
  <si>
    <t>Mª MERCEDES</t>
  </si>
  <si>
    <t>TESORERO</t>
  </si>
  <si>
    <t>CAJA Y BANCOS</t>
  </si>
  <si>
    <t>EVA RUFINA</t>
  </si>
  <si>
    <t>L</t>
  </si>
  <si>
    <t>CONTROLADOR ZONA</t>
  </si>
  <si>
    <t>ENCARGADA DE ZONA</t>
  </si>
  <si>
    <t>ORIENTADORA PROFESIONAL</t>
  </si>
  <si>
    <t>ESPALLARDO</t>
  </si>
  <si>
    <t>VISITACIÓN</t>
  </si>
  <si>
    <t>JUANA MARÍA</t>
  </si>
  <si>
    <t>Mª LUZ</t>
  </si>
  <si>
    <t>MARIA JOSE</t>
  </si>
  <si>
    <t>SALMERON</t>
  </si>
  <si>
    <t>MOROTE</t>
  </si>
  <si>
    <t>CASTIÑEIRAS</t>
  </si>
  <si>
    <t>ENRIQUE</t>
  </si>
  <si>
    <t>GUERRERO</t>
  </si>
  <si>
    <t>SABATER</t>
  </si>
  <si>
    <t>Mª DEL MAR</t>
  </si>
  <si>
    <t>ARRIBAS</t>
  </si>
  <si>
    <t>BELIZÓN</t>
  </si>
  <si>
    <t>Mª ISABEL</t>
  </si>
  <si>
    <t>JESÚS MANUEL</t>
  </si>
  <si>
    <t>CORBALÁN</t>
  </si>
  <si>
    <t>HERNÁNDEZ</t>
  </si>
  <si>
    <t>BARTOMEU</t>
  </si>
  <si>
    <t>BONILLO</t>
  </si>
  <si>
    <t>FRANCISCO JAVIER</t>
  </si>
  <si>
    <t>FRANCISCO ANTONIO</t>
  </si>
  <si>
    <t>ESPIN</t>
  </si>
  <si>
    <t>ANTONIO MATÍAS</t>
  </si>
  <si>
    <t>GONZÁLEZ</t>
  </si>
  <si>
    <t>CÁNOVAS</t>
  </si>
  <si>
    <t>JUAN CARLOS</t>
  </si>
  <si>
    <t>RAFAEL</t>
  </si>
  <si>
    <t>PASTOR</t>
  </si>
  <si>
    <t>MIRIAN</t>
  </si>
  <si>
    <t>LUCAS</t>
  </si>
  <si>
    <t>LAFFAGE</t>
  </si>
  <si>
    <t>SOLER</t>
  </si>
  <si>
    <t>TINOCO</t>
  </si>
  <si>
    <t>ERICK</t>
  </si>
  <si>
    <t>SALINAS</t>
  </si>
  <si>
    <t>JUAN MANUEL</t>
  </si>
  <si>
    <t>FRANCO</t>
  </si>
  <si>
    <t>VALVERDE</t>
  </si>
  <si>
    <t>ZARCO</t>
  </si>
  <si>
    <t>José MÁXIMO</t>
  </si>
  <si>
    <t>CONTRERAS</t>
  </si>
  <si>
    <t>CELDRÁN</t>
  </si>
  <si>
    <t>SONIA VICTORIA</t>
  </si>
  <si>
    <t>MARAVILLAS</t>
  </si>
  <si>
    <t>LORENA</t>
  </si>
  <si>
    <t>TORO</t>
  </si>
  <si>
    <t>ISMAEL</t>
  </si>
  <si>
    <t>OYONARTE</t>
  </si>
  <si>
    <t>MARIANO</t>
  </si>
  <si>
    <t>SÁEZ</t>
  </si>
  <si>
    <t>JUAN José</t>
  </si>
  <si>
    <t>JUAN FRANCISCO</t>
  </si>
  <si>
    <t>CARVALHO</t>
  </si>
  <si>
    <t>DA SILVA</t>
  </si>
  <si>
    <t>EDVALDO</t>
  </si>
  <si>
    <t>DE LA CALLE</t>
  </si>
  <si>
    <t>SERGIO</t>
  </si>
  <si>
    <t>PILAR</t>
  </si>
  <si>
    <t>SEBASTIÁN</t>
  </si>
  <si>
    <t>CRISTINA</t>
  </si>
  <si>
    <t>AG EMP Y DES</t>
  </si>
  <si>
    <t>RUBIO</t>
  </si>
  <si>
    <t>EMILIA</t>
  </si>
  <si>
    <t>CORDOBA</t>
  </si>
  <si>
    <t>NARCISO</t>
  </si>
  <si>
    <t>Jefe Oficina del Consumidor</t>
  </si>
</sst>
</file>

<file path=xl/styles.xml><?xml version="1.0" encoding="utf-8"?>
<styleSheet xmlns="http://schemas.openxmlformats.org/spreadsheetml/2006/main">
  <numFmts count="3">
    <numFmt numFmtId="165" formatCode="0\ %"/>
    <numFmt numFmtId="169" formatCode="_-* #,##0.00\ [$€-1]_-;\-* #,##0.00\ [$€-1]_-;_-* \-??\ [$€-1]_-"/>
    <numFmt numFmtId="170" formatCode="_-* #,##0\ _p_t_a_-;\-* #,##0\ _p_t_a_-;_-* &quot;- &quot;_p_t_a_-;_-@_-"/>
  </numFmts>
  <fonts count="16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  <charset val="1"/>
    </font>
    <font>
      <sz val="9"/>
      <color rgb="FF0000FF"/>
      <name val="Arial"/>
      <family val="2"/>
    </font>
    <font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color rgb="FF0000FF"/>
      <name val="Arial"/>
      <family val="2"/>
      <charset val="1"/>
    </font>
    <font>
      <sz val="9"/>
      <color rgb="FFFF0000"/>
      <name val="Arial"/>
      <family val="2"/>
      <charset val="1"/>
    </font>
    <font>
      <b/>
      <sz val="9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99"/>
        <bgColor rgb="FFF2F2F2"/>
      </patternFill>
    </fill>
    <fill>
      <patternFill patternType="solid">
        <fgColor rgb="FFFF99CC"/>
        <bgColor rgb="FFE6B9B8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169" fontId="2" fillId="0" borderId="0" applyBorder="0" applyProtection="0"/>
    <xf numFmtId="169" fontId="2" fillId="0" borderId="0" applyBorder="0" applyProtection="0"/>
    <xf numFmtId="169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4" fillId="0" borderId="0"/>
    <xf numFmtId="165" fontId="2" fillId="0" borderId="0" applyBorder="0" applyProtection="0"/>
    <xf numFmtId="165" fontId="2" fillId="0" borderId="0" applyBorder="0" applyProtection="0"/>
    <xf numFmtId="165" fontId="2" fillId="0" borderId="0" applyBorder="0" applyProtection="0"/>
  </cellStyleXfs>
  <cellXfs count="101">
    <xf numFmtId="0" fontId="0" fillId="0" borderId="0" xfId="0"/>
    <xf numFmtId="3" fontId="3" fillId="2" borderId="1" xfId="0" applyNumberFormat="1" applyFont="1" applyFill="1" applyBorder="1" applyAlignment="1">
      <alignment horizontal="center" textRotation="90"/>
    </xf>
    <xf numFmtId="3" fontId="3" fillId="2" borderId="2" xfId="0" applyNumberFormat="1" applyFont="1" applyFill="1" applyBorder="1" applyAlignment="1">
      <alignment horizontal="center" textRotation="90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textRotation="90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0" borderId="1" xfId="0" applyFont="1" applyBorder="1"/>
    <xf numFmtId="3" fontId="3" fillId="0" borderId="1" xfId="0" applyNumberFormat="1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3" fontId="3" fillId="0" borderId="1" xfId="0" applyNumberFormat="1" applyFont="1" applyBorder="1" applyAlignment="1">
      <alignment horizontal="left" vertical="center" shrinkToFit="1"/>
    </xf>
    <xf numFmtId="3" fontId="5" fillId="0" borderId="1" xfId="0" applyNumberFormat="1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left" vertical="center" shrinkToFit="1"/>
    </xf>
    <xf numFmtId="3" fontId="5" fillId="0" borderId="1" xfId="0" applyNumberFormat="1" applyFont="1" applyBorder="1" applyAlignment="1">
      <alignment vertical="center" shrinkToFit="1"/>
    </xf>
    <xf numFmtId="4" fontId="5" fillId="0" borderId="1" xfId="0" applyNumberFormat="1" applyFont="1" applyBorder="1" applyAlignment="1">
      <alignment vertical="center" shrinkToFit="1"/>
    </xf>
    <xf numFmtId="4" fontId="5" fillId="0" borderId="1" xfId="0" applyNumberFormat="1" applyFont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vertical="center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4" fontId="5" fillId="0" borderId="0" xfId="0" applyNumberFormat="1" applyFont="1" applyAlignment="1">
      <alignment vertical="center" shrinkToFit="1"/>
    </xf>
    <xf numFmtId="0" fontId="0" fillId="0" borderId="0" xfId="0" applyAlignment="1">
      <alignment shrinkToFit="1"/>
    </xf>
    <xf numFmtId="0" fontId="5" fillId="2" borderId="0" xfId="0" applyFont="1" applyFill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3" fontId="5" fillId="0" borderId="1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2" fontId="5" fillId="0" borderId="0" xfId="0" applyNumberFormat="1" applyFont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3" fontId="3" fillId="2" borderId="1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3" fontId="3" fillId="0" borderId="5" xfId="0" applyNumberFormat="1" applyFont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2" borderId="1" xfId="0" applyNumberFormat="1" applyFont="1" applyFill="1" applyBorder="1" applyAlignment="1">
      <alignment horizontal="center" textRotation="90" shrinkToFit="1"/>
    </xf>
    <xf numFmtId="3" fontId="5" fillId="2" borderId="2" xfId="0" applyNumberFormat="1" applyFont="1" applyFill="1" applyBorder="1" applyAlignment="1">
      <alignment horizontal="center" textRotation="90" shrinkToFit="1"/>
    </xf>
    <xf numFmtId="3" fontId="5" fillId="2" borderId="2" xfId="0" applyNumberFormat="1" applyFont="1" applyFill="1" applyBorder="1" applyAlignment="1">
      <alignment horizontal="left" vertical="center" shrinkToFit="1"/>
    </xf>
    <xf numFmtId="3" fontId="5" fillId="2" borderId="2" xfId="0" applyNumberFormat="1" applyFont="1" applyFill="1" applyBorder="1" applyAlignment="1">
      <alignment horizontal="center" vertical="center" shrinkToFit="1"/>
    </xf>
    <xf numFmtId="4" fontId="5" fillId="3" borderId="2" xfId="0" applyNumberFormat="1" applyFont="1" applyFill="1" applyBorder="1" applyAlignment="1">
      <alignment horizontal="center" textRotation="90" shrinkToFit="1"/>
    </xf>
    <xf numFmtId="4" fontId="8" fillId="3" borderId="2" xfId="0" applyNumberFormat="1" applyFont="1" applyFill="1" applyBorder="1" applyAlignment="1">
      <alignment horizontal="center" textRotation="90" shrinkToFit="1"/>
    </xf>
    <xf numFmtId="1" fontId="10" fillId="4" borderId="2" xfId="0" applyNumberFormat="1" applyFont="1" applyFill="1" applyBorder="1" applyAlignment="1">
      <alignment horizontal="center" textRotation="90" shrinkToFit="1"/>
    </xf>
    <xf numFmtId="3" fontId="10" fillId="4" borderId="2" xfId="0" applyNumberFormat="1" applyFont="1" applyFill="1" applyBorder="1" applyAlignment="1">
      <alignment horizontal="center" textRotation="90" shrinkToFit="1"/>
    </xf>
    <xf numFmtId="0" fontId="5" fillId="0" borderId="0" xfId="0" applyFont="1" applyAlignment="1">
      <alignment horizontal="center" textRotation="90" shrinkToFit="1"/>
    </xf>
    <xf numFmtId="3" fontId="5" fillId="0" borderId="2" xfId="0" applyNumberFormat="1" applyFont="1" applyBorder="1" applyAlignment="1">
      <alignment horizontal="center" vertical="center" shrinkToFit="1"/>
    </xf>
    <xf numFmtId="3" fontId="9" fillId="0" borderId="2" xfId="0" applyNumberFormat="1" applyFont="1" applyBorder="1" applyAlignment="1">
      <alignment horizontal="center" vertical="center" shrinkToFit="1"/>
    </xf>
    <xf numFmtId="3" fontId="9" fillId="0" borderId="2" xfId="0" applyNumberFormat="1" applyFont="1" applyBorder="1" applyAlignment="1">
      <alignment horizontal="left" vertical="center" shrinkToFit="1"/>
    </xf>
    <xf numFmtId="4" fontId="5" fillId="0" borderId="2" xfId="0" applyNumberFormat="1" applyFont="1" applyBorder="1" applyAlignment="1">
      <alignment vertical="center" shrinkToFit="1"/>
    </xf>
    <xf numFmtId="4" fontId="5" fillId="0" borderId="2" xfId="0" applyNumberFormat="1" applyFont="1" applyBorder="1" applyAlignment="1">
      <alignment horizontal="center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1" fontId="5" fillId="2" borderId="2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Border="1" applyAlignment="1">
      <alignment vertical="center" shrinkToFit="1"/>
    </xf>
    <xf numFmtId="3" fontId="5" fillId="0" borderId="4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left" vertical="center" shrinkToFit="1"/>
    </xf>
    <xf numFmtId="3" fontId="5" fillId="0" borderId="4" xfId="0" applyNumberFormat="1" applyFont="1" applyBorder="1" applyAlignment="1">
      <alignment vertical="center" shrinkToFit="1"/>
    </xf>
    <xf numFmtId="4" fontId="5" fillId="0" borderId="4" xfId="0" applyNumberFormat="1" applyFont="1" applyBorder="1" applyAlignment="1">
      <alignment vertical="center" shrinkToFit="1"/>
    </xf>
    <xf numFmtId="4" fontId="5" fillId="0" borderId="4" xfId="0" applyNumberFormat="1" applyFont="1" applyBorder="1" applyAlignment="1">
      <alignment horizontal="center" vertical="center" shrinkToFit="1"/>
    </xf>
    <xf numFmtId="4" fontId="5" fillId="2" borderId="4" xfId="0" applyNumberFormat="1" applyFont="1" applyFill="1" applyBorder="1" applyAlignment="1">
      <alignment vertical="center" shrinkToFit="1"/>
    </xf>
    <xf numFmtId="1" fontId="5" fillId="2" borderId="4" xfId="0" applyNumberFormat="1" applyFont="1" applyFill="1" applyBorder="1" applyAlignment="1">
      <alignment horizontal="center" vertical="center" shrinkToFit="1"/>
    </xf>
    <xf numFmtId="3" fontId="5" fillId="2" borderId="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2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3" fontId="5" fillId="0" borderId="0" xfId="0" applyNumberFormat="1" applyFont="1" applyAlignment="1">
      <alignment horizontal="center" vertical="center" shrinkToFit="1"/>
    </xf>
    <xf numFmtId="4" fontId="5" fillId="0" borderId="0" xfId="0" applyNumberFormat="1" applyFont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 shrinkToFit="1"/>
    </xf>
    <xf numFmtId="1" fontId="5" fillId="0" borderId="0" xfId="0" applyNumberFormat="1" applyFont="1" applyAlignment="1">
      <alignment vertical="center" shrinkToFit="1"/>
    </xf>
    <xf numFmtId="3" fontId="15" fillId="0" borderId="4" xfId="0" applyNumberFormat="1" applyFont="1" applyBorder="1" applyAlignment="1">
      <alignment horizontal="left" vertical="center" shrinkToFit="1"/>
    </xf>
    <xf numFmtId="3" fontId="3" fillId="7" borderId="2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left" vertical="center" shrinkToFit="1"/>
    </xf>
    <xf numFmtId="3" fontId="9" fillId="6" borderId="1" xfId="0" applyNumberFormat="1" applyFont="1" applyFill="1" applyBorder="1" applyAlignment="1">
      <alignment horizontal="left" vertical="center" shrinkToFit="1"/>
    </xf>
    <xf numFmtId="3" fontId="6" fillId="7" borderId="1" xfId="0" applyNumberFormat="1" applyFont="1" applyFill="1" applyBorder="1" applyAlignment="1">
      <alignment horizontal="left" vertical="center" shrinkToFit="1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</cellXfs>
  <cellStyles count="21">
    <cellStyle name="Euro" xfId="1"/>
    <cellStyle name="Euro 2" xfId="2"/>
    <cellStyle name="Euro 3" xfId="3"/>
    <cellStyle name="Millares [0] 2" xfId="4"/>
    <cellStyle name="Millares [0] 3" xfId="5"/>
    <cellStyle name="Millares [0] 4" xfId="6"/>
    <cellStyle name="Normal" xfId="0" builtinId="0"/>
    <cellStyle name="Normal 2" xfId="7"/>
    <cellStyle name="Normal 3" xfId="8"/>
    <cellStyle name="Normal 3 2" xfId="9"/>
    <cellStyle name="Normal 3 3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7"/>
    <cellStyle name="Porcentaje 2" xfId="18"/>
    <cellStyle name="Porcentual 2" xfId="19"/>
    <cellStyle name="Porcentual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2" name="AutoShape 4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3" name="AutoShape 4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4" name="AutoShape 4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5" name="AutoShape 4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6" name="AutoShape 4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7" name="AutoShape 4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8" name="AutoShape 4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9" name="AutoShape 42">
          <a:extLst>
            <a:ext uri="{FF2B5EF4-FFF2-40B4-BE49-F238E27FC236}">
              <a16:creationId xmlns="" xmlns:a16="http://schemas.microsoft.com/office/drawing/2014/main" id="{9CE7E738-EAE3-CEC8-5854-7735726A5DCE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10" name="AutoShape 42">
          <a:extLst>
            <a:ext uri="{FF2B5EF4-FFF2-40B4-BE49-F238E27FC236}">
              <a16:creationId xmlns="" xmlns:a16="http://schemas.microsoft.com/office/drawing/2014/main" id="{A895D452-E781-D95B-4C14-41C67833CBEE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114300</xdr:colOff>
      <xdr:row>51</xdr:row>
      <xdr:rowOff>114300</xdr:rowOff>
    </xdr:to>
    <xdr:sp macro="" textlink="">
      <xdr:nvSpPr>
        <xdr:cNvPr id="11" name="AutoShape 42">
          <a:extLst>
            <a:ext uri="{FF2B5EF4-FFF2-40B4-BE49-F238E27FC236}">
              <a16:creationId xmlns="" xmlns:a16="http://schemas.microsoft.com/office/drawing/2014/main" id="{D2272370-A470-C578-6096-A19FFA228ACA}"/>
            </a:ext>
          </a:extLst>
        </xdr:cNvPr>
        <xdr:cNvSpPr>
          <a:spLocks noChangeArrowheads="1"/>
        </xdr:cNvSpPr>
      </xdr:nvSpPr>
      <xdr:spPr bwMode="auto">
        <a:xfrm>
          <a:off x="762000" y="0"/>
          <a:ext cx="9448800" cy="2280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2" name="AutoShape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3" name="AutoShape 1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4" name="AutoShape 12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5" name="AutoShape 12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6" name="AutoShape 12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7" name="AutoShape 127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8" name="AutoShape 12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9" name="AutoShape 127">
          <a:extLst>
            <a:ext uri="{FF2B5EF4-FFF2-40B4-BE49-F238E27FC236}">
              <a16:creationId xmlns="" xmlns:a16="http://schemas.microsoft.com/office/drawing/2014/main" id="{82C5B208-F43C-A65E-879A-9B5F28E6E802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10" name="AutoShape 127">
          <a:extLst>
            <a:ext uri="{FF2B5EF4-FFF2-40B4-BE49-F238E27FC236}">
              <a16:creationId xmlns="" xmlns:a16="http://schemas.microsoft.com/office/drawing/2014/main" id="{BEFF3AE8-5068-6389-2FFC-95140881FBB3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237</xdr:row>
      <xdr:rowOff>0</xdr:rowOff>
    </xdr:to>
    <xdr:sp macro="" textlink="">
      <xdr:nvSpPr>
        <xdr:cNvPr id="11" name="AutoShape 127">
          <a:extLst>
            <a:ext uri="{FF2B5EF4-FFF2-40B4-BE49-F238E27FC236}">
              <a16:creationId xmlns="" xmlns:a16="http://schemas.microsoft.com/office/drawing/2014/main" id="{8F0D294A-18C0-6B9A-568E-A51916CA724E}"/>
            </a:ext>
          </a:extLst>
        </xdr:cNvPr>
        <xdr:cNvSpPr>
          <a:spLocks noChangeArrowheads="1"/>
        </xdr:cNvSpPr>
      </xdr:nvSpPr>
      <xdr:spPr bwMode="auto">
        <a:xfrm>
          <a:off x="714375" y="0"/>
          <a:ext cx="9525000" cy="10093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\PERSONAL\PRESUPUESTOS%20CAPITULO%20I\PRESUPUESTO%202024\PPTO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S GENERALES 2023"/>
      <sheetName val="PLANTILLA"/>
      <sheetName val="PERSONAL EVENTUAL"/>
      <sheetName val="POLÍTICOS"/>
      <sheetName val="FUNCIONARIOS"/>
      <sheetName val="LABORALES"/>
      <sheetName val="GRATI, SS Y OTRAS"/>
      <sheetName val="DETALLE PARTIDAS POR BLOQUES "/>
      <sheetName val="DETALLE PARTIDAS POR PRO"/>
      <sheetName val="DETALLE PARTIDAS POR ECO"/>
      <sheetName val="LIMITES"/>
      <sheetName val="DIF ECON. MODIF. PLANTILLA 2021"/>
      <sheetName val="DIFERENCIAS ADMINISTRATIVO"/>
      <sheetName val="encargado de obras"/>
      <sheetName val="PROGRAMAS"/>
      <sheetName val="ECONOMICA"/>
    </sheetNames>
    <sheetDataSet>
      <sheetData sheetId="0">
        <row r="3">
          <cell r="R3" t="str">
            <v>A1</v>
          </cell>
          <cell r="S3">
            <v>13621.32</v>
          </cell>
          <cell r="T3">
            <v>523.55999999999995</v>
          </cell>
          <cell r="U3">
            <v>1135.1099999999999</v>
          </cell>
          <cell r="V3">
            <v>43.63</v>
          </cell>
          <cell r="AL3" t="str">
            <v>A1</v>
          </cell>
          <cell r="AM3">
            <v>15535.2</v>
          </cell>
          <cell r="AN3">
            <v>597.96</v>
          </cell>
          <cell r="AO3">
            <v>1294.5999999999999</v>
          </cell>
          <cell r="AP3">
            <v>49.83</v>
          </cell>
          <cell r="AU3" t="str">
            <v>A1</v>
          </cell>
          <cell r="AV3">
            <v>798.88</v>
          </cell>
          <cell r="AW3">
            <v>30.76</v>
          </cell>
        </row>
        <row r="4">
          <cell r="R4" t="str">
            <v>A2</v>
          </cell>
          <cell r="S4">
            <v>11560.44</v>
          </cell>
          <cell r="T4">
            <v>419.04</v>
          </cell>
          <cell r="U4">
            <v>963.37</v>
          </cell>
          <cell r="V4">
            <v>34.92</v>
          </cell>
          <cell r="AL4" t="str">
            <v>A2</v>
          </cell>
          <cell r="AM4">
            <v>13432.92</v>
          </cell>
          <cell r="AN4">
            <v>487.56</v>
          </cell>
          <cell r="AO4">
            <v>1119.4100000000001</v>
          </cell>
          <cell r="AP4">
            <v>40.630000000000003</v>
          </cell>
          <cell r="AU4" t="str">
            <v>A2</v>
          </cell>
          <cell r="AV4">
            <v>816.41</v>
          </cell>
          <cell r="AW4">
            <v>29.62</v>
          </cell>
        </row>
        <row r="5">
          <cell r="AL5" t="str">
            <v>B</v>
          </cell>
          <cell r="AM5">
            <v>11742.24</v>
          </cell>
          <cell r="AN5">
            <v>427.8</v>
          </cell>
          <cell r="AO5">
            <v>978.52</v>
          </cell>
          <cell r="AP5">
            <v>35.65</v>
          </cell>
          <cell r="AU5" t="str">
            <v>B</v>
          </cell>
          <cell r="AV5">
            <v>845.73</v>
          </cell>
          <cell r="AW5">
            <v>30.83</v>
          </cell>
        </row>
        <row r="6">
          <cell r="R6" t="str">
            <v>C1</v>
          </cell>
          <cell r="S6">
            <v>8617.68</v>
          </cell>
          <cell r="T6">
            <v>314.64</v>
          </cell>
          <cell r="U6">
            <v>718.14</v>
          </cell>
          <cell r="V6">
            <v>26.22</v>
          </cell>
          <cell r="AL6" t="str">
            <v>C1</v>
          </cell>
          <cell r="AM6">
            <v>10085.879999999999</v>
          </cell>
          <cell r="AN6">
            <v>369.12</v>
          </cell>
          <cell r="AO6">
            <v>840.49</v>
          </cell>
          <cell r="AP6">
            <v>30.76</v>
          </cell>
          <cell r="AU6" t="str">
            <v>C1</v>
          </cell>
          <cell r="AV6">
            <v>726.44</v>
          </cell>
          <cell r="AW6">
            <v>26.55</v>
          </cell>
        </row>
        <row r="7">
          <cell r="R7" t="str">
            <v>C2</v>
          </cell>
          <cell r="S7">
            <v>7046.4</v>
          </cell>
          <cell r="T7">
            <v>210.24</v>
          </cell>
          <cell r="U7">
            <v>587.20000000000005</v>
          </cell>
          <cell r="V7">
            <v>17.52</v>
          </cell>
          <cell r="AL7" t="str">
            <v>C2</v>
          </cell>
          <cell r="AM7">
            <v>8394.24</v>
          </cell>
          <cell r="AN7">
            <v>251.28</v>
          </cell>
          <cell r="AO7">
            <v>699.52</v>
          </cell>
          <cell r="AP7">
            <v>20.94</v>
          </cell>
          <cell r="AU7" t="str">
            <v>C2</v>
          </cell>
          <cell r="AV7">
            <v>693.15</v>
          </cell>
          <cell r="AW7">
            <v>20.72</v>
          </cell>
        </row>
        <row r="8">
          <cell r="R8" t="str">
            <v>E</v>
          </cell>
          <cell r="S8">
            <v>6433.08</v>
          </cell>
          <cell r="T8">
            <v>157.80000000000001</v>
          </cell>
          <cell r="U8">
            <v>536.09</v>
          </cell>
          <cell r="V8">
            <v>13.15</v>
          </cell>
          <cell r="AL8" t="str">
            <v>E</v>
          </cell>
          <cell r="AM8">
            <v>7683</v>
          </cell>
          <cell r="AN8">
            <v>189.12</v>
          </cell>
          <cell r="AO8">
            <v>640.25</v>
          </cell>
          <cell r="AP8">
            <v>15.76</v>
          </cell>
          <cell r="AU8" t="str">
            <v>E</v>
          </cell>
          <cell r="AV8">
            <v>640.25</v>
          </cell>
          <cell r="AW8">
            <v>15.76</v>
          </cell>
        </row>
        <row r="11">
          <cell r="AL11">
            <v>1</v>
          </cell>
          <cell r="AM11">
            <v>1499.96</v>
          </cell>
          <cell r="AN11">
            <v>107.14</v>
          </cell>
        </row>
        <row r="12">
          <cell r="AL12">
            <v>2</v>
          </cell>
          <cell r="AM12">
            <v>1774.78</v>
          </cell>
          <cell r="AN12">
            <v>126.77</v>
          </cell>
        </row>
        <row r="13">
          <cell r="AL13">
            <v>3</v>
          </cell>
          <cell r="AM13">
            <v>2049.88</v>
          </cell>
          <cell r="AN13">
            <v>146.41999999999999</v>
          </cell>
        </row>
        <row r="14">
          <cell r="AL14">
            <v>4</v>
          </cell>
          <cell r="AM14">
            <v>2324.56</v>
          </cell>
          <cell r="AN14">
            <v>166.04</v>
          </cell>
        </row>
        <row r="15">
          <cell r="AL15">
            <v>5</v>
          </cell>
          <cell r="AM15">
            <v>2599.66</v>
          </cell>
          <cell r="AN15">
            <v>185.69</v>
          </cell>
        </row>
        <row r="16">
          <cell r="AL16">
            <v>6</v>
          </cell>
          <cell r="AM16">
            <v>2783.06</v>
          </cell>
          <cell r="AN16">
            <v>198.79</v>
          </cell>
        </row>
        <row r="17">
          <cell r="AL17">
            <v>7</v>
          </cell>
          <cell r="AM17">
            <v>2966.6</v>
          </cell>
          <cell r="AN17">
            <v>211.9</v>
          </cell>
        </row>
        <row r="18">
          <cell r="AL18">
            <v>8</v>
          </cell>
          <cell r="AM18">
            <v>3149.86</v>
          </cell>
          <cell r="AN18">
            <v>224.99</v>
          </cell>
        </row>
        <row r="19">
          <cell r="AL19">
            <v>9</v>
          </cell>
          <cell r="AM19">
            <v>3333.96</v>
          </cell>
          <cell r="AN19">
            <v>238.14</v>
          </cell>
        </row>
        <row r="20">
          <cell r="AL20">
            <v>10</v>
          </cell>
          <cell r="AM20">
            <v>3517.08</v>
          </cell>
          <cell r="AN20">
            <v>251.22</v>
          </cell>
        </row>
        <row r="21">
          <cell r="AL21">
            <v>11</v>
          </cell>
          <cell r="AM21">
            <v>3883.46</v>
          </cell>
          <cell r="AN21">
            <v>277.39</v>
          </cell>
        </row>
        <row r="22">
          <cell r="AL22">
            <v>12</v>
          </cell>
          <cell r="AM22">
            <v>4250.54</v>
          </cell>
          <cell r="AN22">
            <v>303.61</v>
          </cell>
        </row>
        <row r="23">
          <cell r="AL23">
            <v>13</v>
          </cell>
          <cell r="AM23">
            <v>4617.76</v>
          </cell>
          <cell r="AN23">
            <v>329.84</v>
          </cell>
        </row>
        <row r="24">
          <cell r="AL24">
            <v>14</v>
          </cell>
          <cell r="AM24">
            <v>4985.12</v>
          </cell>
          <cell r="AN24">
            <v>356.08</v>
          </cell>
        </row>
        <row r="25">
          <cell r="AL25">
            <v>15</v>
          </cell>
          <cell r="AM25">
            <v>5351.36</v>
          </cell>
          <cell r="AN25">
            <v>382.24</v>
          </cell>
        </row>
        <row r="26">
          <cell r="AL26">
            <v>16</v>
          </cell>
          <cell r="AM26">
            <v>5719</v>
          </cell>
          <cell r="AN26">
            <v>408.5</v>
          </cell>
        </row>
        <row r="27">
          <cell r="AL27">
            <v>17</v>
          </cell>
          <cell r="AM27">
            <v>6085.1</v>
          </cell>
          <cell r="AN27">
            <v>434.65</v>
          </cell>
        </row>
        <row r="28">
          <cell r="AL28">
            <v>18</v>
          </cell>
          <cell r="AM28">
            <v>6452.18</v>
          </cell>
          <cell r="AN28">
            <v>460.87</v>
          </cell>
        </row>
        <row r="29">
          <cell r="AL29">
            <v>19</v>
          </cell>
          <cell r="AM29">
            <v>6819.26</v>
          </cell>
          <cell r="AN29">
            <v>487.09</v>
          </cell>
        </row>
        <row r="30">
          <cell r="AL30">
            <v>20</v>
          </cell>
          <cell r="AM30">
            <v>7185.92</v>
          </cell>
          <cell r="AN30">
            <v>513.28</v>
          </cell>
        </row>
        <row r="31">
          <cell r="AL31">
            <v>21</v>
          </cell>
          <cell r="AM31">
            <v>7735.84</v>
          </cell>
          <cell r="AN31">
            <v>552.55999999999995</v>
          </cell>
        </row>
        <row r="32">
          <cell r="AL32">
            <v>22</v>
          </cell>
          <cell r="AM32">
            <v>8332.1</v>
          </cell>
          <cell r="AN32">
            <v>595.15</v>
          </cell>
        </row>
        <row r="33">
          <cell r="AL33">
            <v>23</v>
          </cell>
          <cell r="AM33">
            <v>8929.9</v>
          </cell>
          <cell r="AN33">
            <v>637.85</v>
          </cell>
        </row>
        <row r="34">
          <cell r="AL34">
            <v>24</v>
          </cell>
          <cell r="AM34">
            <v>9526.2999999999993</v>
          </cell>
          <cell r="AN34">
            <v>680.45</v>
          </cell>
        </row>
        <row r="35">
          <cell r="AL35">
            <v>25</v>
          </cell>
          <cell r="AM35">
            <v>10123.540000000001</v>
          </cell>
          <cell r="AN35">
            <v>723.11</v>
          </cell>
        </row>
        <row r="36">
          <cell r="AL36">
            <v>26</v>
          </cell>
          <cell r="AM36">
            <v>11410.56</v>
          </cell>
          <cell r="AN36">
            <v>815.04</v>
          </cell>
        </row>
        <row r="37">
          <cell r="AL37">
            <v>27</v>
          </cell>
          <cell r="AM37">
            <v>13005.86</v>
          </cell>
          <cell r="AN37">
            <v>928.99</v>
          </cell>
        </row>
        <row r="38">
          <cell r="AL38">
            <v>28</v>
          </cell>
          <cell r="AM38">
            <v>13603.52</v>
          </cell>
          <cell r="AN38">
            <v>971.68</v>
          </cell>
        </row>
        <row r="39">
          <cell r="AL39">
            <v>29</v>
          </cell>
          <cell r="AM39">
            <v>14200.2</v>
          </cell>
          <cell r="AN39">
            <v>1014.3</v>
          </cell>
        </row>
        <row r="40">
          <cell r="AL40">
            <v>30</v>
          </cell>
          <cell r="AM40">
            <v>15831.76</v>
          </cell>
          <cell r="AN40">
            <v>1130.8399999999999</v>
          </cell>
        </row>
        <row r="45">
          <cell r="AL45">
            <v>1</v>
          </cell>
          <cell r="AN45">
            <v>9110.24</v>
          </cell>
          <cell r="AO45">
            <v>14</v>
          </cell>
          <cell r="AP45">
            <v>4272.96</v>
          </cell>
          <cell r="AQ45">
            <v>356.08</v>
          </cell>
          <cell r="AR45">
            <v>4837.28</v>
          </cell>
          <cell r="AU45">
            <v>345.52</v>
          </cell>
          <cell r="AV45">
            <v>759.19</v>
          </cell>
          <cell r="AW45">
            <v>759.19</v>
          </cell>
          <cell r="AY45">
            <v>303.67600000000004</v>
          </cell>
          <cell r="AZ45">
            <v>151.83800000000002</v>
          </cell>
          <cell r="BB45">
            <v>37.959500000000006</v>
          </cell>
          <cell r="BC45">
            <v>18.979750000000003</v>
          </cell>
          <cell r="BD45">
            <v>37.959500000000006</v>
          </cell>
          <cell r="BE45">
            <v>75.919000000000011</v>
          </cell>
          <cell r="BF45">
            <v>227.75700000000001</v>
          </cell>
          <cell r="BG45">
            <v>113.8785</v>
          </cell>
        </row>
        <row r="46">
          <cell r="AL46">
            <v>2</v>
          </cell>
          <cell r="AN46">
            <v>9729.880000000001</v>
          </cell>
          <cell r="AO46">
            <v>14</v>
          </cell>
          <cell r="AP46">
            <v>4272.96</v>
          </cell>
          <cell r="AQ46">
            <v>356.08</v>
          </cell>
          <cell r="AR46">
            <v>5456.92</v>
          </cell>
          <cell r="AU46">
            <v>389.78</v>
          </cell>
          <cell r="AV46">
            <v>810.82</v>
          </cell>
          <cell r="AW46">
            <v>810.82</v>
          </cell>
          <cell r="AY46">
            <v>324.32800000000003</v>
          </cell>
          <cell r="AZ46">
            <v>162.16400000000002</v>
          </cell>
          <cell r="BB46">
            <v>40.541000000000004</v>
          </cell>
          <cell r="BC46">
            <v>20.270500000000002</v>
          </cell>
          <cell r="BD46">
            <v>40.541000000000004</v>
          </cell>
          <cell r="BE46">
            <v>81.082000000000008</v>
          </cell>
          <cell r="BF46">
            <v>243.24600000000001</v>
          </cell>
          <cell r="BG46">
            <v>121.623</v>
          </cell>
        </row>
        <row r="47">
          <cell r="AL47">
            <v>3</v>
          </cell>
          <cell r="AN47">
            <v>10969.18</v>
          </cell>
          <cell r="AO47">
            <v>16</v>
          </cell>
          <cell r="AP47">
            <v>4902</v>
          </cell>
          <cell r="AQ47">
            <v>408.5</v>
          </cell>
          <cell r="AR47">
            <v>6067.18</v>
          </cell>
          <cell r="AU47">
            <v>433.37</v>
          </cell>
          <cell r="AV47">
            <v>914.1</v>
          </cell>
          <cell r="AW47">
            <v>914.1</v>
          </cell>
          <cell r="AY47">
            <v>365.64000000000004</v>
          </cell>
          <cell r="AZ47">
            <v>182.82000000000002</v>
          </cell>
          <cell r="BB47">
            <v>45.705000000000005</v>
          </cell>
          <cell r="BC47">
            <v>22.852500000000003</v>
          </cell>
          <cell r="BD47">
            <v>45.705000000000005</v>
          </cell>
          <cell r="BE47">
            <v>91.410000000000011</v>
          </cell>
          <cell r="BF47">
            <v>274.23</v>
          </cell>
          <cell r="BG47">
            <v>137.11500000000001</v>
          </cell>
        </row>
        <row r="48">
          <cell r="AL48">
            <v>4</v>
          </cell>
          <cell r="AN48">
            <v>12309.380000000001</v>
          </cell>
          <cell r="AO48">
            <v>18</v>
          </cell>
          <cell r="AP48">
            <v>5530.4400000000005</v>
          </cell>
          <cell r="AQ48">
            <v>460.87</v>
          </cell>
          <cell r="AR48">
            <v>6778.94</v>
          </cell>
          <cell r="AU48">
            <v>484.21</v>
          </cell>
          <cell r="AV48">
            <v>1025.78</v>
          </cell>
          <cell r="AW48">
            <v>1025.78</v>
          </cell>
          <cell r="AY48">
            <v>410.31200000000001</v>
          </cell>
          <cell r="AZ48">
            <v>205.15600000000001</v>
          </cell>
          <cell r="BB48">
            <v>51.289000000000001</v>
          </cell>
          <cell r="BC48">
            <v>25.644500000000001</v>
          </cell>
          <cell r="BD48">
            <v>51.289000000000001</v>
          </cell>
          <cell r="BE48">
            <v>102.578</v>
          </cell>
          <cell r="BF48">
            <v>307.73399999999998</v>
          </cell>
          <cell r="BG48">
            <v>153.86699999999999</v>
          </cell>
        </row>
        <row r="49">
          <cell r="AL49">
            <v>5</v>
          </cell>
          <cell r="AN49">
            <v>13548.42</v>
          </cell>
          <cell r="AO49">
            <v>20</v>
          </cell>
          <cell r="AP49">
            <v>6159.36</v>
          </cell>
          <cell r="AQ49">
            <v>513.28</v>
          </cell>
          <cell r="AR49">
            <v>7389.06</v>
          </cell>
          <cell r="AU49">
            <v>527.79</v>
          </cell>
          <cell r="AV49">
            <v>1129.04</v>
          </cell>
          <cell r="AW49">
            <v>1129.04</v>
          </cell>
          <cell r="AY49">
            <v>451.61599999999999</v>
          </cell>
          <cell r="AZ49">
            <v>225.80799999999999</v>
          </cell>
          <cell r="BB49">
            <v>56.34</v>
          </cell>
          <cell r="BC49">
            <v>28.225999999999999</v>
          </cell>
          <cell r="BD49">
            <v>56.451999999999998</v>
          </cell>
          <cell r="BE49">
            <v>113.02</v>
          </cell>
          <cell r="BF49">
            <v>338.71199999999999</v>
          </cell>
          <cell r="BG49">
            <v>169.35599999999999</v>
          </cell>
        </row>
        <row r="50">
          <cell r="AL50">
            <v>6</v>
          </cell>
          <cell r="AN50">
            <v>14787.9</v>
          </cell>
          <cell r="AO50">
            <v>22</v>
          </cell>
          <cell r="AP50">
            <v>7141.7999999999993</v>
          </cell>
          <cell r="AQ50">
            <v>595.15</v>
          </cell>
          <cell r="AR50">
            <v>7646.1</v>
          </cell>
          <cell r="AU50">
            <v>546.15</v>
          </cell>
          <cell r="AV50">
            <v>1232.33</v>
          </cell>
          <cell r="AW50">
            <v>1232.33</v>
          </cell>
          <cell r="AY50">
            <v>492.93200000000002</v>
          </cell>
          <cell r="AZ50">
            <v>246.46600000000001</v>
          </cell>
          <cell r="BB50">
            <v>61.616500000000002</v>
          </cell>
          <cell r="BC50">
            <v>30.808250000000001</v>
          </cell>
          <cell r="BD50">
            <v>61.616500000000002</v>
          </cell>
          <cell r="BE50">
            <v>123.233</v>
          </cell>
          <cell r="BF50">
            <v>369.69899999999996</v>
          </cell>
          <cell r="BG50">
            <v>184.84949999999998</v>
          </cell>
        </row>
        <row r="51">
          <cell r="AL51">
            <v>7</v>
          </cell>
          <cell r="AN51">
            <v>16758.400000000001</v>
          </cell>
          <cell r="AO51">
            <v>22</v>
          </cell>
          <cell r="AP51">
            <v>7141.7999999999993</v>
          </cell>
          <cell r="AQ51">
            <v>595.15</v>
          </cell>
          <cell r="AR51">
            <v>9616.6</v>
          </cell>
          <cell r="AU51">
            <v>686.9</v>
          </cell>
          <cell r="AV51">
            <v>1396.53</v>
          </cell>
          <cell r="AW51">
            <v>1396.53</v>
          </cell>
          <cell r="AY51">
            <v>558.61199999999997</v>
          </cell>
          <cell r="AZ51">
            <v>279.30599999999998</v>
          </cell>
          <cell r="BB51">
            <v>69.84</v>
          </cell>
          <cell r="BC51">
            <v>34.913249999999998</v>
          </cell>
          <cell r="BD51">
            <v>69.826499999999996</v>
          </cell>
          <cell r="BE51">
            <v>139.66999999999999</v>
          </cell>
          <cell r="BF51">
            <v>418.959</v>
          </cell>
          <cell r="BG51">
            <v>209.4795</v>
          </cell>
        </row>
        <row r="52">
          <cell r="AL52">
            <v>8</v>
          </cell>
          <cell r="AN52">
            <v>19237.239999999998</v>
          </cell>
          <cell r="AO52">
            <v>25</v>
          </cell>
          <cell r="AP52">
            <v>8677.32</v>
          </cell>
          <cell r="AQ52">
            <v>723.11</v>
          </cell>
          <cell r="AR52">
            <v>10559.92</v>
          </cell>
          <cell r="AU52">
            <v>754.28</v>
          </cell>
          <cell r="AV52">
            <v>1603.1</v>
          </cell>
          <cell r="AW52">
            <v>1603.1</v>
          </cell>
          <cell r="AY52">
            <v>641.24</v>
          </cell>
          <cell r="AZ52">
            <v>320.62</v>
          </cell>
          <cell r="BB52">
            <v>80.155000000000001</v>
          </cell>
          <cell r="BC52">
            <v>40.077500000000001</v>
          </cell>
          <cell r="BD52">
            <v>80.155000000000001</v>
          </cell>
          <cell r="BE52">
            <v>160.31</v>
          </cell>
          <cell r="BF52">
            <v>480.92999999999995</v>
          </cell>
          <cell r="BG52">
            <v>240.46499999999997</v>
          </cell>
        </row>
        <row r="53">
          <cell r="AL53">
            <v>9</v>
          </cell>
          <cell r="AN53">
            <v>21995.9</v>
          </cell>
          <cell r="AO53">
            <v>26</v>
          </cell>
          <cell r="AP53">
            <v>9780.48</v>
          </cell>
          <cell r="AQ53">
            <v>815.04</v>
          </cell>
          <cell r="AR53">
            <v>12215.42</v>
          </cell>
          <cell r="AU53">
            <v>872.53</v>
          </cell>
          <cell r="AV53">
            <v>1832.99</v>
          </cell>
          <cell r="AW53">
            <v>1832.99</v>
          </cell>
          <cell r="AY53">
            <v>733.19600000000003</v>
          </cell>
          <cell r="AZ53">
            <v>366.59800000000001</v>
          </cell>
          <cell r="BB53">
            <v>91.649500000000003</v>
          </cell>
          <cell r="BC53">
            <v>45.824750000000002</v>
          </cell>
          <cell r="BD53">
            <v>91.649500000000003</v>
          </cell>
          <cell r="BE53">
            <v>183.29900000000001</v>
          </cell>
          <cell r="BF53">
            <v>549.89699999999993</v>
          </cell>
          <cell r="BG53">
            <v>274.94849999999997</v>
          </cell>
        </row>
        <row r="54">
          <cell r="AL54">
            <v>10</v>
          </cell>
          <cell r="AN54">
            <v>24474.18</v>
          </cell>
          <cell r="AO54">
            <v>26</v>
          </cell>
          <cell r="AP54">
            <v>9780.48</v>
          </cell>
          <cell r="AQ54">
            <v>815.04</v>
          </cell>
          <cell r="AR54">
            <v>14693.7</v>
          </cell>
          <cell r="AU54">
            <v>1049.55</v>
          </cell>
          <cell r="AV54">
            <v>2039.52</v>
          </cell>
          <cell r="AW54">
            <v>2039.52</v>
          </cell>
          <cell r="AY54">
            <v>815.80799999999999</v>
          </cell>
          <cell r="AZ54">
            <v>407.904</v>
          </cell>
          <cell r="BB54">
            <v>101.976</v>
          </cell>
          <cell r="BC54">
            <v>50.988</v>
          </cell>
          <cell r="BD54">
            <v>101.976</v>
          </cell>
          <cell r="BE54">
            <v>203.952</v>
          </cell>
          <cell r="BF54">
            <v>611.85599999999999</v>
          </cell>
          <cell r="BG54">
            <v>305.928</v>
          </cell>
        </row>
        <row r="55">
          <cell r="AL55">
            <v>11</v>
          </cell>
          <cell r="AN55">
            <v>26952.78</v>
          </cell>
          <cell r="AO55">
            <v>28</v>
          </cell>
          <cell r="AP55">
            <v>11660.16</v>
          </cell>
          <cell r="AQ55">
            <v>971.68</v>
          </cell>
          <cell r="AR55">
            <v>15292.62</v>
          </cell>
          <cell r="AU55">
            <v>1092.33</v>
          </cell>
          <cell r="AV55">
            <v>2246.0700000000002</v>
          </cell>
          <cell r="AW55">
            <v>2246.0700000000002</v>
          </cell>
          <cell r="AY55">
            <v>898.42800000000011</v>
          </cell>
          <cell r="AZ55">
            <v>449.21400000000006</v>
          </cell>
          <cell r="BB55">
            <v>112.30350000000001</v>
          </cell>
          <cell r="BC55">
            <v>56.151750000000007</v>
          </cell>
          <cell r="BD55">
            <v>112.30350000000001</v>
          </cell>
          <cell r="BE55">
            <v>224.6</v>
          </cell>
          <cell r="BF55">
            <v>673.82100000000003</v>
          </cell>
          <cell r="BG55">
            <v>336.91050000000001</v>
          </cell>
        </row>
        <row r="56">
          <cell r="AL56">
            <v>12</v>
          </cell>
          <cell r="AN56">
            <v>29781.239999999998</v>
          </cell>
          <cell r="AO56">
            <v>30</v>
          </cell>
          <cell r="AP56">
            <v>13570.079999999998</v>
          </cell>
          <cell r="AQ56">
            <v>1130.8399999999999</v>
          </cell>
          <cell r="AR56">
            <v>16211.16</v>
          </cell>
          <cell r="AU56">
            <v>1157.94</v>
          </cell>
          <cell r="AV56">
            <v>2481.77</v>
          </cell>
          <cell r="AW56">
            <v>2481.77</v>
          </cell>
          <cell r="AY56">
            <v>992.70800000000008</v>
          </cell>
          <cell r="AZ56">
            <v>496.35400000000004</v>
          </cell>
          <cell r="BB56">
            <v>124.08850000000001</v>
          </cell>
          <cell r="BC56">
            <v>62.044250000000005</v>
          </cell>
          <cell r="BD56">
            <v>124.08850000000001</v>
          </cell>
          <cell r="BE56">
            <v>248.17700000000002</v>
          </cell>
          <cell r="BF56">
            <v>744.53099999999995</v>
          </cell>
          <cell r="BG56">
            <v>372.26549999999997</v>
          </cell>
        </row>
        <row r="60">
          <cell r="AO60" t="str">
            <v>Nivel CD</v>
          </cell>
          <cell r="AP60" t="str">
            <v>CD 2023</v>
          </cell>
          <cell r="AQ60" t="str">
            <v>CD MENS</v>
          </cell>
        </row>
        <row r="61">
          <cell r="AL61">
            <v>1</v>
          </cell>
          <cell r="AN61">
            <v>9493.1321120416469</v>
          </cell>
          <cell r="AO61">
            <v>14</v>
          </cell>
          <cell r="AP61">
            <v>4451.8721120416458</v>
          </cell>
          <cell r="AQ61">
            <v>370.99</v>
          </cell>
          <cell r="AR61">
            <v>5041.26</v>
          </cell>
          <cell r="AU61">
            <v>360.09</v>
          </cell>
        </row>
        <row r="62">
          <cell r="AL62">
            <v>2</v>
          </cell>
          <cell r="AN62">
            <v>10138.672112041646</v>
          </cell>
          <cell r="AO62">
            <v>14</v>
          </cell>
          <cell r="AP62">
            <v>4451.8721120416458</v>
          </cell>
          <cell r="AQ62">
            <v>370.99</v>
          </cell>
          <cell r="AR62">
            <v>5686.8</v>
          </cell>
          <cell r="AU62">
            <v>406.2</v>
          </cell>
        </row>
        <row r="63">
          <cell r="AL63">
            <v>3</v>
          </cell>
          <cell r="AN63">
            <v>11430.13585906371</v>
          </cell>
          <cell r="AO63">
            <v>16</v>
          </cell>
          <cell r="AP63">
            <v>5107.4558590637107</v>
          </cell>
          <cell r="AQ63">
            <v>425.63</v>
          </cell>
          <cell r="AR63">
            <v>6322.68</v>
          </cell>
          <cell r="AU63">
            <v>451.62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F574"/>
  <sheetViews>
    <sheetView workbookViewId="0">
      <pane ySplit="1" topLeftCell="A2" activePane="bottomLeft" state="frozen"/>
      <selection pane="bottomLeft" activeCell="AS5" sqref="AS5"/>
    </sheetView>
  </sheetViews>
  <sheetFormatPr baseColWidth="10" defaultColWidth="11.42578125" defaultRowHeight="12.75" outlineLevelRow="2"/>
  <cols>
    <col min="1" max="2" width="5.7109375" style="35" customWidth="1"/>
    <col min="3" max="5" width="5.7109375" style="86" customWidth="1"/>
    <col min="6" max="6" width="18.28515625" style="87" customWidth="1"/>
    <col min="7" max="7" width="4.28515625" style="86" customWidth="1"/>
    <col min="8" max="8" width="5.7109375" style="35" hidden="1" customWidth="1"/>
    <col min="9" max="9" width="5.7109375" style="87" hidden="1" customWidth="1"/>
    <col min="10" max="10" width="5.7109375" style="35" hidden="1" customWidth="1"/>
    <col min="11" max="11" width="15.28515625" style="35" hidden="1" customWidth="1"/>
    <col min="12" max="12" width="13.7109375" style="35" customWidth="1"/>
    <col min="13" max="14" width="12.85546875" style="35" customWidth="1"/>
    <col min="15" max="19" width="8.140625" style="89" hidden="1" customWidth="1"/>
    <col min="20" max="21" width="8.140625" style="37" hidden="1" customWidth="1"/>
    <col min="22" max="22" width="9.7109375" style="37" hidden="1" customWidth="1"/>
    <col min="23" max="25" width="8.140625" style="37" hidden="1" customWidth="1"/>
    <col min="26" max="26" width="8.140625" style="90" hidden="1" customWidth="1"/>
    <col min="27" max="27" width="8.140625" style="37" hidden="1" customWidth="1"/>
    <col min="28" max="28" width="8.140625" style="91" hidden="1" customWidth="1"/>
    <col min="29" max="29" width="8.140625" style="37" hidden="1" customWidth="1"/>
    <col min="30" max="30" width="8.140625" style="90" hidden="1" customWidth="1"/>
    <col min="31" max="31" width="8.140625" style="37" hidden="1" customWidth="1"/>
    <col min="32" max="32" width="8.140625" style="91" hidden="1" customWidth="1"/>
    <col min="33" max="33" width="8.140625" style="37" hidden="1" customWidth="1"/>
    <col min="34" max="34" width="8.140625" style="90" hidden="1" customWidth="1"/>
    <col min="35" max="35" width="8.140625" style="37" hidden="1" customWidth="1"/>
    <col min="36" max="36" width="8.140625" style="36" hidden="1" customWidth="1"/>
    <col min="37" max="37" width="8.140625" style="37" hidden="1" customWidth="1"/>
    <col min="38" max="38" width="8.140625" style="88" hidden="1" customWidth="1"/>
    <col min="39" max="39" width="8.140625" style="37" hidden="1" customWidth="1"/>
    <col min="40" max="40" width="8.140625" style="88" hidden="1" customWidth="1"/>
    <col min="41" max="41" width="8.140625" style="37" hidden="1" customWidth="1"/>
    <col min="42" max="42" width="8.140625" style="88" hidden="1" customWidth="1"/>
    <col min="43" max="43" width="8.140625" style="37" hidden="1" customWidth="1"/>
    <col min="44" max="885" width="11.42578125" style="35"/>
    <col min="886" max="16384" width="11.42578125" style="38"/>
  </cols>
  <sheetData>
    <row r="1" spans="1:885" s="67" customFormat="1" ht="103.5" customHeight="1">
      <c r="A1" s="59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1" t="s">
        <v>5</v>
      </c>
      <c r="G1" s="60" t="s">
        <v>6</v>
      </c>
      <c r="H1" s="62" t="s">
        <v>7</v>
      </c>
      <c r="I1" s="62" t="s">
        <v>8</v>
      </c>
      <c r="J1" s="62" t="s">
        <v>9</v>
      </c>
      <c r="K1" s="62" t="s">
        <v>10</v>
      </c>
      <c r="L1" s="34" t="s">
        <v>11</v>
      </c>
      <c r="M1" s="34" t="s">
        <v>12</v>
      </c>
      <c r="N1" s="34" t="s">
        <v>13</v>
      </c>
      <c r="O1" s="63" t="s">
        <v>15</v>
      </c>
      <c r="P1" s="63" t="s">
        <v>16</v>
      </c>
      <c r="Q1" s="63" t="s">
        <v>17</v>
      </c>
      <c r="R1" s="63" t="s">
        <v>18</v>
      </c>
      <c r="S1" s="63" t="s">
        <v>19</v>
      </c>
      <c r="T1" s="63" t="s">
        <v>20</v>
      </c>
      <c r="U1" s="63" t="s">
        <v>21</v>
      </c>
      <c r="V1" s="63" t="s">
        <v>22</v>
      </c>
      <c r="W1" s="63" t="s">
        <v>23</v>
      </c>
      <c r="X1" s="63" t="s">
        <v>24</v>
      </c>
      <c r="Y1" s="64" t="s">
        <v>25</v>
      </c>
      <c r="Z1" s="65" t="s">
        <v>26</v>
      </c>
      <c r="AA1" s="63" t="s">
        <v>27</v>
      </c>
      <c r="AB1" s="65" t="s">
        <v>28</v>
      </c>
      <c r="AC1" s="63" t="s">
        <v>29</v>
      </c>
      <c r="AD1" s="65" t="s">
        <v>30</v>
      </c>
      <c r="AE1" s="63" t="s">
        <v>31</v>
      </c>
      <c r="AF1" s="66" t="s">
        <v>32</v>
      </c>
      <c r="AG1" s="63" t="s">
        <v>33</v>
      </c>
      <c r="AH1" s="66" t="s">
        <v>34</v>
      </c>
      <c r="AI1" s="63" t="s">
        <v>35</v>
      </c>
      <c r="AJ1" s="66" t="s">
        <v>36</v>
      </c>
      <c r="AK1" s="63" t="s">
        <v>37</v>
      </c>
      <c r="AL1" s="66" t="s">
        <v>38</v>
      </c>
      <c r="AM1" s="63" t="s">
        <v>39</v>
      </c>
      <c r="AN1" s="66" t="s">
        <v>40</v>
      </c>
      <c r="AO1" s="63" t="s">
        <v>41</v>
      </c>
      <c r="AP1" s="66" t="s">
        <v>42</v>
      </c>
      <c r="AQ1" s="63" t="s">
        <v>43</v>
      </c>
    </row>
    <row r="2" spans="1:885" ht="26.1" customHeight="1" outlineLevel="2">
      <c r="A2" s="27" t="s">
        <v>453</v>
      </c>
      <c r="B2" s="27" t="s">
        <v>186</v>
      </c>
      <c r="C2" s="27" t="s">
        <v>170</v>
      </c>
      <c r="D2" s="27" t="s">
        <v>226</v>
      </c>
      <c r="E2" s="27"/>
      <c r="F2" s="28" t="s">
        <v>454</v>
      </c>
      <c r="G2" s="26" t="s">
        <v>49</v>
      </c>
      <c r="H2" s="29" t="s">
        <v>353</v>
      </c>
      <c r="I2" s="29" t="s">
        <v>354</v>
      </c>
      <c r="J2" s="29" t="s">
        <v>354</v>
      </c>
      <c r="K2" s="29" t="s">
        <v>400</v>
      </c>
      <c r="L2" s="29" t="s">
        <v>126</v>
      </c>
      <c r="M2" s="29" t="s">
        <v>519</v>
      </c>
      <c r="N2" s="29" t="s">
        <v>121</v>
      </c>
      <c r="O2" s="31" t="e">
        <f>VLOOKUP(B2,'[1]PPTOS GENERALES 2023'!$AL$3:$AO$8,4)*#REF!</f>
        <v>#REF!</v>
      </c>
      <c r="P2" s="31" t="e">
        <f>VLOOKUP(B2,'[1]PPTOS GENERALES 2023'!$AL$3:$AP$8,5)*#REF!*#REF!</f>
        <v>#REF!</v>
      </c>
      <c r="Q2" s="31"/>
      <c r="R2" s="30" t="e">
        <f>VLOOKUP(B2,'[1]PPTOS GENERALES 2023'!$AU$3:$AV$8,2)*#REF!</f>
        <v>#REF!</v>
      </c>
      <c r="S2" s="30" t="e">
        <f>VLOOKUP(B2,'[1]PPTOS GENERALES 2023'!$AU$3:$AW$8,3)*#REF!*#REF!</f>
        <v>#REF!</v>
      </c>
      <c r="T2" s="32" t="e">
        <f>VLOOKUP(#REF!,'[1]PPTOS GENERALES 2023'!$AO$60:$AQ$63,3)*#REF!</f>
        <v>#REF!</v>
      </c>
      <c r="U2" s="30" t="e">
        <f>#REF!-T2</f>
        <v>#REF!</v>
      </c>
      <c r="V2" s="30" t="e">
        <f>VLOOKUP(#REF!,'[1]PPTOS GENERALES 2023'!$AL$61:$AU$63,10)*#REF!</f>
        <v>#REF!</v>
      </c>
      <c r="W2" s="30"/>
      <c r="X2" s="30"/>
      <c r="Y2" s="30"/>
      <c r="Z2" s="33"/>
      <c r="AA2" s="30" t="e">
        <f>VLOOKUP(#REF!,'[1]PPTOS GENERALES 2023'!$AL$45:$BB$56,12)*Z2</f>
        <v>#REF!</v>
      </c>
      <c r="AB2" s="33"/>
      <c r="AC2" s="30" t="e">
        <f>VLOOKUP(#REF!,'[1]PPTOS GENERALES 2023'!$AL$45:$BB$56,14)*AB2</f>
        <v>#REF!</v>
      </c>
      <c r="AD2" s="33"/>
      <c r="AE2" s="30" t="e">
        <f>VLOOKUP(#REF!,'[1]PPTOS GENERALES 2023'!$AL$45:$BB$56,15)*AD2</f>
        <v>#REF!</v>
      </c>
      <c r="AF2" s="33"/>
      <c r="AG2" s="30" t="e">
        <f>VLOOKUP(#REF!,'[1]PPTOS GENERALES 2023'!$AL$45:$BB$56,17)*AF2</f>
        <v>#REF!</v>
      </c>
      <c r="AH2" s="33"/>
      <c r="AI2" s="30" t="e">
        <f>VLOOKUP(#REF!,'[1]PPTOS GENERALES 2023'!$AL$45:$BG$56,18)*AH2</f>
        <v>#REF!</v>
      </c>
      <c r="AJ2" s="34"/>
      <c r="AK2" s="30" t="e">
        <f>VLOOKUP(#REF!,'[1]PPTOS GENERALES 2023'!$AL$45:$BG$56,19)*AJ2</f>
        <v>#REF!</v>
      </c>
      <c r="AL2" s="34"/>
      <c r="AM2" s="30" t="e">
        <f>VLOOKUP(#REF!,'[1]PPTOS GENERALES 2023'!$AL$45:$BG$56,20)*AL2</f>
        <v>#REF!</v>
      </c>
      <c r="AN2" s="34"/>
      <c r="AO2" s="30" t="e">
        <f>VLOOKUP(#REF!,'[1]PPTOS GENERALES 2023'!$AL$45:$BG$56,21)*AN2</f>
        <v>#REF!</v>
      </c>
      <c r="AP2" s="34"/>
      <c r="AQ2" s="30" t="e">
        <f>VLOOKUP(#REF!,'[1]PPTOS GENERALES 2023'!$AL$45:$BG$56,22)*AP2</f>
        <v>#REF!</v>
      </c>
    </row>
    <row r="3" spans="1:885" ht="26.1" customHeight="1" outlineLevel="2">
      <c r="A3" s="27" t="s">
        <v>453</v>
      </c>
      <c r="B3" s="27" t="s">
        <v>186</v>
      </c>
      <c r="C3" s="27" t="s">
        <v>170</v>
      </c>
      <c r="D3" s="27" t="s">
        <v>226</v>
      </c>
      <c r="E3" s="27"/>
      <c r="F3" s="28" t="s">
        <v>454</v>
      </c>
      <c r="G3" s="26" t="s">
        <v>49</v>
      </c>
      <c r="H3" s="29" t="s">
        <v>353</v>
      </c>
      <c r="I3" s="29" t="s">
        <v>354</v>
      </c>
      <c r="J3" s="29" t="s">
        <v>354</v>
      </c>
      <c r="K3" s="29" t="s">
        <v>400</v>
      </c>
      <c r="L3" s="29" t="s">
        <v>77</v>
      </c>
      <c r="M3" s="29" t="s">
        <v>521</v>
      </c>
      <c r="N3" s="29" t="s">
        <v>522</v>
      </c>
      <c r="O3" s="31" t="e">
        <f>VLOOKUP(B3,'[1]PPTOS GENERALES 2023'!$AL$3:$AO$8,4)*#REF!</f>
        <v>#REF!</v>
      </c>
      <c r="P3" s="31" t="e">
        <f>VLOOKUP(B3,'[1]PPTOS GENERALES 2023'!$AL$3:$AP$8,5)*#REF!*#REF!</f>
        <v>#REF!</v>
      </c>
      <c r="Q3" s="31"/>
      <c r="R3" s="30" t="e">
        <f>VLOOKUP(B3,'[1]PPTOS GENERALES 2023'!$AU$3:$AV$8,2)*#REF!</f>
        <v>#REF!</v>
      </c>
      <c r="S3" s="30" t="e">
        <f>VLOOKUP(B3,'[1]PPTOS GENERALES 2023'!$AU$3:$AW$8,3)*#REF!*#REF!</f>
        <v>#REF!</v>
      </c>
      <c r="T3" s="32" t="e">
        <f>VLOOKUP(#REF!,'[1]PPTOS GENERALES 2023'!$AO$60:$AQ$63,3)*#REF!</f>
        <v>#REF!</v>
      </c>
      <c r="U3" s="30" t="e">
        <f>#REF!-T3</f>
        <v>#REF!</v>
      </c>
      <c r="V3" s="30" t="e">
        <f>VLOOKUP(#REF!,'[1]PPTOS GENERALES 2023'!$AL$61:$AU$63,10)*#REF!</f>
        <v>#REF!</v>
      </c>
      <c r="W3" s="30"/>
      <c r="X3" s="30"/>
      <c r="Y3" s="30"/>
      <c r="Z3" s="33"/>
      <c r="AA3" s="30" t="e">
        <f>VLOOKUP(#REF!,'[1]PPTOS GENERALES 2023'!$AL$45:$BB$56,12)*Z3</f>
        <v>#REF!</v>
      </c>
      <c r="AB3" s="33"/>
      <c r="AC3" s="30" t="e">
        <f>VLOOKUP(#REF!,'[1]PPTOS GENERALES 2023'!$AL$45:$BB$56,14)*AB3</f>
        <v>#REF!</v>
      </c>
      <c r="AD3" s="33"/>
      <c r="AE3" s="30" t="e">
        <f>VLOOKUP(#REF!,'[1]PPTOS GENERALES 2023'!$AL$45:$BB$56,15)*AD3</f>
        <v>#REF!</v>
      </c>
      <c r="AF3" s="33"/>
      <c r="AG3" s="30" t="e">
        <f>VLOOKUP(#REF!,'[1]PPTOS GENERALES 2023'!$AL$45:$BB$56,17)*AF3</f>
        <v>#REF!</v>
      </c>
      <c r="AH3" s="33"/>
      <c r="AI3" s="30" t="e">
        <f>VLOOKUP(#REF!,'[1]PPTOS GENERALES 2023'!$AL$45:$BG$56,18)*AH3</f>
        <v>#REF!</v>
      </c>
      <c r="AJ3" s="34"/>
      <c r="AK3" s="30" t="e">
        <f>VLOOKUP(#REF!,'[1]PPTOS GENERALES 2023'!$AL$45:$BG$56,19)*AJ3</f>
        <v>#REF!</v>
      </c>
      <c r="AL3" s="34"/>
      <c r="AM3" s="30" t="e">
        <f>VLOOKUP(#REF!,'[1]PPTOS GENERALES 2023'!$AL$45:$BG$56,20)*AL3</f>
        <v>#REF!</v>
      </c>
      <c r="AN3" s="34"/>
      <c r="AO3" s="30" t="e">
        <f>VLOOKUP(#REF!,'[1]PPTOS GENERALES 2023'!$AL$45:$BG$56,21)*AN3</f>
        <v>#REF!</v>
      </c>
      <c r="AP3" s="34"/>
      <c r="AQ3" s="30" t="e">
        <f>VLOOKUP(#REF!,'[1]PPTOS GENERALES 2023'!$AL$45:$BG$56,22)*AP3</f>
        <v>#REF!</v>
      </c>
    </row>
    <row r="4" spans="1:885" ht="26.1" customHeight="1" outlineLevel="2">
      <c r="A4" s="27" t="s">
        <v>453</v>
      </c>
      <c r="B4" s="27" t="s">
        <v>186</v>
      </c>
      <c r="C4" s="27" t="s">
        <v>170</v>
      </c>
      <c r="D4" s="27" t="s">
        <v>226</v>
      </c>
      <c r="E4" s="27"/>
      <c r="F4" s="28" t="s">
        <v>454</v>
      </c>
      <c r="G4" s="26" t="s">
        <v>49</v>
      </c>
      <c r="H4" s="29" t="s">
        <v>353</v>
      </c>
      <c r="I4" s="29" t="s">
        <v>354</v>
      </c>
      <c r="J4" s="29" t="s">
        <v>354</v>
      </c>
      <c r="K4" s="29" t="s">
        <v>400</v>
      </c>
      <c r="L4" s="29" t="s">
        <v>96</v>
      </c>
      <c r="M4" s="29" t="s">
        <v>223</v>
      </c>
      <c r="N4" s="29" t="s">
        <v>78</v>
      </c>
      <c r="O4" s="31" t="e">
        <f>VLOOKUP(B4,'[1]PPTOS GENERALES 2023'!$AL$3:$AO$8,4)*#REF!</f>
        <v>#REF!</v>
      </c>
      <c r="P4" s="31" t="e">
        <f>VLOOKUP(B4,'[1]PPTOS GENERALES 2023'!$AL$3:$AP$8,5)*#REF!*#REF!</f>
        <v>#REF!</v>
      </c>
      <c r="Q4" s="31"/>
      <c r="R4" s="30" t="e">
        <f>VLOOKUP(B4,'[1]PPTOS GENERALES 2023'!$AU$3:$AV$8,2)*#REF!</f>
        <v>#REF!</v>
      </c>
      <c r="S4" s="30" t="e">
        <f>VLOOKUP(B4,'[1]PPTOS GENERALES 2023'!$AU$3:$AW$8,3)*#REF!*#REF!</f>
        <v>#REF!</v>
      </c>
      <c r="T4" s="32" t="e">
        <f>VLOOKUP(#REF!,'[1]PPTOS GENERALES 2023'!$AO$60:$AQ$63,3)*#REF!</f>
        <v>#REF!</v>
      </c>
      <c r="U4" s="30" t="e">
        <f>#REF!-T4</f>
        <v>#REF!</v>
      </c>
      <c r="V4" s="30" t="e">
        <f>VLOOKUP(#REF!,'[1]PPTOS GENERALES 2023'!$AL$61:$AU$63,10)*#REF!</f>
        <v>#REF!</v>
      </c>
      <c r="W4" s="30"/>
      <c r="X4" s="30"/>
      <c r="Y4" s="30"/>
      <c r="Z4" s="33"/>
      <c r="AA4" s="30" t="e">
        <f>VLOOKUP(#REF!,'[1]PPTOS GENERALES 2023'!$AL$45:$BB$56,12)*Z4</f>
        <v>#REF!</v>
      </c>
      <c r="AB4" s="33"/>
      <c r="AC4" s="30" t="e">
        <f>VLOOKUP(#REF!,'[1]PPTOS GENERALES 2023'!$AL$45:$BB$56,14)*AB4</f>
        <v>#REF!</v>
      </c>
      <c r="AD4" s="33"/>
      <c r="AE4" s="30" t="e">
        <f>VLOOKUP(#REF!,'[1]PPTOS GENERALES 2023'!$AL$45:$BB$56,15)*AD4</f>
        <v>#REF!</v>
      </c>
      <c r="AF4" s="33"/>
      <c r="AG4" s="30" t="e">
        <f>VLOOKUP(#REF!,'[1]PPTOS GENERALES 2023'!$AL$45:$BB$56,17)*AF4</f>
        <v>#REF!</v>
      </c>
      <c r="AH4" s="33"/>
      <c r="AI4" s="30" t="e">
        <f>VLOOKUP(#REF!,'[1]PPTOS GENERALES 2023'!$AL$45:$BG$56,18)*AH4</f>
        <v>#REF!</v>
      </c>
      <c r="AJ4" s="34"/>
      <c r="AK4" s="30" t="e">
        <f>VLOOKUP(#REF!,'[1]PPTOS GENERALES 2023'!$AL$45:$BG$56,19)*AJ4</f>
        <v>#REF!</v>
      </c>
      <c r="AL4" s="34"/>
      <c r="AM4" s="30" t="e">
        <f>VLOOKUP(#REF!,'[1]PPTOS GENERALES 2023'!$AL$45:$BG$56,20)*AL4</f>
        <v>#REF!</v>
      </c>
      <c r="AN4" s="34"/>
      <c r="AO4" s="30" t="e">
        <f>VLOOKUP(#REF!,'[1]PPTOS GENERALES 2023'!$AL$45:$BG$56,21)*AN4</f>
        <v>#REF!</v>
      </c>
      <c r="AP4" s="34"/>
      <c r="AQ4" s="30" t="e">
        <f>VLOOKUP(#REF!,'[1]PPTOS GENERALES 2023'!$AL$45:$BG$56,22)*AP4</f>
        <v>#REF!</v>
      </c>
    </row>
    <row r="5" spans="1:885" ht="26.1" customHeight="1" outlineLevel="2">
      <c r="A5" s="27" t="s">
        <v>453</v>
      </c>
      <c r="B5" s="27" t="s">
        <v>186</v>
      </c>
      <c r="C5" s="27" t="s">
        <v>170</v>
      </c>
      <c r="D5" s="27" t="s">
        <v>226</v>
      </c>
      <c r="E5" s="27"/>
      <c r="F5" s="28" t="s">
        <v>455</v>
      </c>
      <c r="G5" s="26" t="s">
        <v>49</v>
      </c>
      <c r="H5" s="29" t="s">
        <v>353</v>
      </c>
      <c r="I5" s="29" t="s">
        <v>354</v>
      </c>
      <c r="J5" s="29" t="s">
        <v>354</v>
      </c>
      <c r="K5" s="29" t="s">
        <v>400</v>
      </c>
      <c r="L5" s="29" t="s">
        <v>126</v>
      </c>
      <c r="M5" s="29" t="s">
        <v>67</v>
      </c>
      <c r="N5" s="29" t="s">
        <v>520</v>
      </c>
      <c r="O5" s="31" t="e">
        <f>VLOOKUP(B5,'[1]PPTOS GENERALES 2023'!$AL$3:$AO$8,4)*#REF!</f>
        <v>#REF!</v>
      </c>
      <c r="P5" s="31" t="e">
        <f>VLOOKUP(B5,'[1]PPTOS GENERALES 2023'!$AL$3:$AP$8,5)*#REF!*#REF!</f>
        <v>#REF!</v>
      </c>
      <c r="Q5" s="31"/>
      <c r="R5" s="30" t="e">
        <f>VLOOKUP(B5,'[1]PPTOS GENERALES 2023'!$AU$3:$AV$8,2)*#REF!</f>
        <v>#REF!</v>
      </c>
      <c r="S5" s="30" t="e">
        <f>VLOOKUP(B5,'[1]PPTOS GENERALES 2023'!$AU$3:$AW$8,3)*#REF!*#REF!</f>
        <v>#REF!</v>
      </c>
      <c r="T5" s="32" t="e">
        <f>VLOOKUP(#REF!,'[1]PPTOS GENERALES 2023'!$AO$60:$AQ$63,3)*#REF!</f>
        <v>#REF!</v>
      </c>
      <c r="U5" s="30" t="e">
        <f>#REF!-T5</f>
        <v>#REF!</v>
      </c>
      <c r="V5" s="30" t="e">
        <f>VLOOKUP(#REF!,'[1]PPTOS GENERALES 2023'!$AL$61:$AU$63,10)*#REF!</f>
        <v>#REF!</v>
      </c>
      <c r="W5" s="30"/>
      <c r="X5" s="30"/>
      <c r="Y5" s="30"/>
      <c r="Z5" s="33"/>
      <c r="AA5" s="30" t="e">
        <f>VLOOKUP(#REF!,'[1]PPTOS GENERALES 2023'!$AL$45:$BB$56,12)*Z5</f>
        <v>#REF!</v>
      </c>
      <c r="AB5" s="33"/>
      <c r="AC5" s="30" t="e">
        <f>VLOOKUP(#REF!,'[1]PPTOS GENERALES 2023'!$AL$45:$BB$56,14)*AB5</f>
        <v>#REF!</v>
      </c>
      <c r="AD5" s="33"/>
      <c r="AE5" s="30" t="e">
        <f>VLOOKUP(#REF!,'[1]PPTOS GENERALES 2023'!$AL$45:$BB$56,15)*AD5</f>
        <v>#REF!</v>
      </c>
      <c r="AF5" s="33"/>
      <c r="AG5" s="30" t="e">
        <f>VLOOKUP(#REF!,'[1]PPTOS GENERALES 2023'!$AL$45:$BB$56,17)*AF5</f>
        <v>#REF!</v>
      </c>
      <c r="AH5" s="33"/>
      <c r="AI5" s="30" t="e">
        <f>VLOOKUP(#REF!,'[1]PPTOS GENERALES 2023'!$AL$45:$BG$56,18)*AH5</f>
        <v>#REF!</v>
      </c>
      <c r="AJ5" s="34"/>
      <c r="AK5" s="30" t="e">
        <f>VLOOKUP(#REF!,'[1]PPTOS GENERALES 2023'!$AL$45:$BG$56,19)*AJ5</f>
        <v>#REF!</v>
      </c>
      <c r="AL5" s="34"/>
      <c r="AM5" s="30" t="e">
        <f>VLOOKUP(#REF!,'[1]PPTOS GENERALES 2023'!$AL$45:$BG$56,20)*AL5</f>
        <v>#REF!</v>
      </c>
      <c r="AN5" s="34"/>
      <c r="AO5" s="30" t="e">
        <f>VLOOKUP(#REF!,'[1]PPTOS GENERALES 2023'!$AL$45:$BG$56,21)*AN5</f>
        <v>#REF!</v>
      </c>
      <c r="AP5" s="34"/>
      <c r="AQ5" s="30" t="e">
        <f>VLOOKUP(#REF!,'[1]PPTOS GENERALES 2023'!$AL$45:$BG$56,22)*AP5</f>
        <v>#REF!</v>
      </c>
    </row>
    <row r="6" spans="1:885" ht="25.5" customHeight="1">
      <c r="A6" s="77" t="s">
        <v>453</v>
      </c>
      <c r="B6" s="77" t="s">
        <v>54</v>
      </c>
      <c r="C6" s="77" t="s">
        <v>46</v>
      </c>
      <c r="D6" s="77" t="s">
        <v>142</v>
      </c>
      <c r="E6" s="77" t="s">
        <v>155</v>
      </c>
      <c r="F6" s="78" t="s">
        <v>456</v>
      </c>
      <c r="G6" s="76" t="s">
        <v>49</v>
      </c>
      <c r="H6" s="79" t="s">
        <v>407</v>
      </c>
      <c r="I6" s="79" t="s">
        <v>407</v>
      </c>
      <c r="J6" s="79" t="s">
        <v>407</v>
      </c>
      <c r="K6" s="79" t="s">
        <v>152</v>
      </c>
      <c r="L6" s="79" t="s">
        <v>97</v>
      </c>
      <c r="M6" s="79" t="s">
        <v>97</v>
      </c>
      <c r="N6" s="79" t="s">
        <v>260</v>
      </c>
      <c r="O6" s="81">
        <v>1113.98</v>
      </c>
      <c r="P6" s="81">
        <v>148.27999999999997</v>
      </c>
      <c r="Q6" s="81"/>
      <c r="R6" s="80">
        <v>812.45</v>
      </c>
      <c r="S6" s="80">
        <v>108.09333333333333</v>
      </c>
      <c r="T6" s="82">
        <v>811.08</v>
      </c>
      <c r="U6" s="80" t="e">
        <f>#REF!-T6</f>
        <v>#REF!</v>
      </c>
      <c r="V6" s="80">
        <v>683.33</v>
      </c>
      <c r="W6" s="80"/>
      <c r="X6" s="80"/>
      <c r="Y6" s="80"/>
      <c r="Z6" s="83"/>
      <c r="AA6" s="80">
        <v>0</v>
      </c>
      <c r="AB6" s="83"/>
      <c r="AC6" s="80">
        <v>0</v>
      </c>
      <c r="AD6" s="83"/>
      <c r="AE6" s="80">
        <v>0</v>
      </c>
      <c r="AF6" s="83"/>
      <c r="AG6" s="80">
        <v>0</v>
      </c>
      <c r="AH6" s="83"/>
      <c r="AI6" s="80">
        <v>0</v>
      </c>
      <c r="AJ6" s="84"/>
      <c r="AK6" s="80">
        <v>0</v>
      </c>
      <c r="AL6" s="84"/>
      <c r="AM6" s="80">
        <v>0</v>
      </c>
      <c r="AN6" s="84"/>
      <c r="AO6" s="80">
        <v>0</v>
      </c>
      <c r="AP6" s="84"/>
      <c r="AQ6" s="80">
        <v>0</v>
      </c>
    </row>
    <row r="7" spans="1:885" ht="25.5" customHeight="1">
      <c r="A7" s="27" t="s">
        <v>453</v>
      </c>
      <c r="B7" s="27" t="s">
        <v>54</v>
      </c>
      <c r="C7" s="27" t="s">
        <v>46</v>
      </c>
      <c r="D7" s="27" t="s">
        <v>142</v>
      </c>
      <c r="E7" s="27" t="s">
        <v>155</v>
      </c>
      <c r="F7" s="28" t="s">
        <v>152</v>
      </c>
      <c r="G7" s="26" t="s">
        <v>49</v>
      </c>
      <c r="H7" s="29" t="s">
        <v>407</v>
      </c>
      <c r="I7" s="29" t="s">
        <v>407</v>
      </c>
      <c r="J7" s="29" t="s">
        <v>407</v>
      </c>
      <c r="K7" s="29" t="s">
        <v>152</v>
      </c>
      <c r="L7" s="29" t="s">
        <v>457</v>
      </c>
      <c r="M7" s="29" t="s">
        <v>167</v>
      </c>
      <c r="N7" s="29" t="s">
        <v>458</v>
      </c>
      <c r="O7" s="31">
        <v>1113.98</v>
      </c>
      <c r="P7" s="31">
        <v>390.91999999999996</v>
      </c>
      <c r="Q7" s="31"/>
      <c r="R7" s="30">
        <v>812.45</v>
      </c>
      <c r="S7" s="30">
        <v>284.9733333333333</v>
      </c>
      <c r="T7" s="32">
        <v>811.08</v>
      </c>
      <c r="U7" s="30" t="e">
        <f>#REF!-T7</f>
        <v>#REF!</v>
      </c>
      <c r="V7" s="30">
        <v>683.33</v>
      </c>
      <c r="W7" s="30"/>
      <c r="X7" s="30"/>
      <c r="Y7" s="30"/>
      <c r="Z7" s="33"/>
      <c r="AA7" s="30">
        <v>0</v>
      </c>
      <c r="AB7" s="33">
        <v>1</v>
      </c>
      <c r="AC7" s="30">
        <v>555.79200000000003</v>
      </c>
      <c r="AD7" s="33"/>
      <c r="AE7" s="30">
        <v>0</v>
      </c>
      <c r="AF7" s="33"/>
      <c r="AG7" s="30">
        <v>0</v>
      </c>
      <c r="AH7" s="33"/>
      <c r="AI7" s="30">
        <v>0</v>
      </c>
      <c r="AJ7" s="34"/>
      <c r="AK7" s="30">
        <v>0</v>
      </c>
      <c r="AL7" s="34"/>
      <c r="AM7" s="30">
        <v>0</v>
      </c>
      <c r="AN7" s="34"/>
      <c r="AO7" s="30">
        <v>0</v>
      </c>
      <c r="AP7" s="34"/>
      <c r="AQ7" s="30">
        <v>0</v>
      </c>
    </row>
    <row r="8" spans="1:885" ht="25.5" customHeight="1">
      <c r="A8" s="27" t="s">
        <v>453</v>
      </c>
      <c r="B8" s="27" t="s">
        <v>54</v>
      </c>
      <c r="C8" s="27" t="s">
        <v>46</v>
      </c>
      <c r="D8" s="27" t="s">
        <v>142</v>
      </c>
      <c r="E8" s="27" t="s">
        <v>155</v>
      </c>
      <c r="F8" s="28" t="s">
        <v>152</v>
      </c>
      <c r="G8" s="26" t="s">
        <v>49</v>
      </c>
      <c r="H8" s="29" t="s">
        <v>407</v>
      </c>
      <c r="I8" s="29" t="s">
        <v>407</v>
      </c>
      <c r="J8" s="29" t="s">
        <v>407</v>
      </c>
      <c r="K8" s="29" t="s">
        <v>152</v>
      </c>
      <c r="L8" s="29" t="s">
        <v>167</v>
      </c>
      <c r="M8" s="29" t="s">
        <v>97</v>
      </c>
      <c r="N8" s="29" t="s">
        <v>459</v>
      </c>
      <c r="O8" s="31">
        <v>716.17774200000008</v>
      </c>
      <c r="P8" s="31">
        <v>277.32134400000001</v>
      </c>
      <c r="Q8" s="31"/>
      <c r="R8" s="30">
        <v>522.32410500000003</v>
      </c>
      <c r="S8" s="30">
        <v>202.162048</v>
      </c>
      <c r="T8" s="32">
        <v>521.44333200000005</v>
      </c>
      <c r="U8" s="30" t="e">
        <f>#REF!-T8</f>
        <v>#REF!</v>
      </c>
      <c r="V8" s="30">
        <v>439.31285700000006</v>
      </c>
      <c r="W8" s="30"/>
      <c r="X8" s="30"/>
      <c r="Y8" s="30"/>
      <c r="Z8" s="33"/>
      <c r="AA8" s="30">
        <v>0</v>
      </c>
      <c r="AB8" s="33"/>
      <c r="AC8" s="30">
        <v>0</v>
      </c>
      <c r="AD8" s="33"/>
      <c r="AE8" s="30">
        <v>0</v>
      </c>
      <c r="AF8" s="33"/>
      <c r="AG8" s="30">
        <v>0</v>
      </c>
      <c r="AH8" s="33"/>
      <c r="AI8" s="30">
        <v>0</v>
      </c>
      <c r="AJ8" s="34"/>
      <c r="AK8" s="30">
        <v>0</v>
      </c>
      <c r="AL8" s="34"/>
      <c r="AM8" s="30">
        <v>0</v>
      </c>
      <c r="AN8" s="34"/>
      <c r="AO8" s="30">
        <v>0</v>
      </c>
      <c r="AP8" s="34"/>
      <c r="AQ8" s="30">
        <v>0</v>
      </c>
    </row>
    <row r="9" spans="1:885" s="45" customFormat="1" ht="25.5" customHeight="1" outlineLevel="2">
      <c r="A9" s="27" t="s">
        <v>44</v>
      </c>
      <c r="B9" s="27" t="s">
        <v>186</v>
      </c>
      <c r="C9" s="27" t="s">
        <v>46</v>
      </c>
      <c r="D9" s="27" t="s">
        <v>184</v>
      </c>
      <c r="E9" s="27" t="s">
        <v>185</v>
      </c>
      <c r="F9" s="28" t="s">
        <v>192</v>
      </c>
      <c r="G9" s="26" t="s">
        <v>49</v>
      </c>
      <c r="H9" s="29" t="s">
        <v>145</v>
      </c>
      <c r="I9" s="29" t="s">
        <v>193</v>
      </c>
      <c r="J9" s="29" t="s">
        <v>194</v>
      </c>
      <c r="K9" s="26" t="s">
        <v>195</v>
      </c>
      <c r="L9" s="29" t="s">
        <v>246</v>
      </c>
      <c r="M9" s="29" t="s">
        <v>224</v>
      </c>
      <c r="N9" s="29" t="s">
        <v>460</v>
      </c>
      <c r="O9" s="31">
        <v>424.78123799999997</v>
      </c>
      <c r="P9" s="31">
        <v>45.300042666666656</v>
      </c>
      <c r="Q9" s="31"/>
      <c r="R9" s="30">
        <v>424.78123799999997</v>
      </c>
      <c r="S9" s="30">
        <v>45.300042666666656</v>
      </c>
      <c r="T9" s="32">
        <v>236.67183299999999</v>
      </c>
      <c r="U9" s="30">
        <v>0</v>
      </c>
      <c r="V9" s="30">
        <v>238.81193999999996</v>
      </c>
      <c r="W9" s="30"/>
      <c r="X9" s="30"/>
      <c r="Y9" s="30"/>
      <c r="Z9" s="33"/>
      <c r="AA9" s="30">
        <v>0</v>
      </c>
      <c r="AB9" s="33"/>
      <c r="AC9" s="30">
        <v>0</v>
      </c>
      <c r="AD9" s="33"/>
      <c r="AE9" s="30">
        <v>0</v>
      </c>
      <c r="AF9" s="33"/>
      <c r="AG9" s="30">
        <v>0</v>
      </c>
      <c r="AH9" s="33"/>
      <c r="AI9" s="30">
        <v>0</v>
      </c>
      <c r="AJ9" s="34"/>
      <c r="AK9" s="30">
        <v>0</v>
      </c>
      <c r="AL9" s="34"/>
      <c r="AM9" s="30">
        <v>0</v>
      </c>
      <c r="AN9" s="34"/>
      <c r="AO9" s="30">
        <v>0</v>
      </c>
      <c r="AP9" s="34"/>
      <c r="AQ9" s="30">
        <v>0</v>
      </c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</row>
    <row r="10" spans="1:885" ht="25.5" customHeight="1">
      <c r="A10" s="27" t="s">
        <v>453</v>
      </c>
      <c r="B10" s="27" t="s">
        <v>183</v>
      </c>
      <c r="C10" s="27" t="s">
        <v>46</v>
      </c>
      <c r="D10" s="27" t="s">
        <v>184</v>
      </c>
      <c r="E10" s="27" t="s">
        <v>187</v>
      </c>
      <c r="F10" s="28" t="s">
        <v>267</v>
      </c>
      <c r="G10" s="26" t="s">
        <v>49</v>
      </c>
      <c r="H10" s="29" t="s">
        <v>268</v>
      </c>
      <c r="I10" s="41" t="s">
        <v>269</v>
      </c>
      <c r="J10" s="29" t="s">
        <v>270</v>
      </c>
      <c r="K10" s="29" t="s">
        <v>267</v>
      </c>
      <c r="L10" s="29" t="s">
        <v>59</v>
      </c>
      <c r="M10" s="29" t="s">
        <v>59</v>
      </c>
      <c r="N10" s="29" t="s">
        <v>59</v>
      </c>
      <c r="O10" s="31" t="e">
        <f>VLOOKUP(B10,'[1]PPTOS GENERALES 2023'!$AL$3:$AO$8,4)*#REF!</f>
        <v>#REF!</v>
      </c>
      <c r="P10" s="31" t="e">
        <f>VLOOKUP(B10,'[1]PPTOS GENERALES 2023'!$AL$3:$AP$8,5)*#REF!*#REF!</f>
        <v>#REF!</v>
      </c>
      <c r="Q10" s="31" t="e">
        <f>VLOOKUP(B10,'[1]PPTOS GENERALES 2023'!$R$3:$V$8,5)*4*#REF!</f>
        <v>#REF!</v>
      </c>
      <c r="R10" s="30" t="e">
        <f>VLOOKUP(B10,'[1]PPTOS GENERALES 2023'!$AU$3:$AV$8,2)*#REF!</f>
        <v>#REF!</v>
      </c>
      <c r="S10" s="30" t="e">
        <f>VLOOKUP(B10,'[1]PPTOS GENERALES 2023'!$AU$3:$AW$8,3)*#REF!*#REF!</f>
        <v>#REF!</v>
      </c>
      <c r="T10" s="32" t="e">
        <f>VLOOKUP(#REF!,'[1]PPTOS GENERALES 2023'!$AL$11:$AN$40,3)*#REF!</f>
        <v>#REF!</v>
      </c>
      <c r="U10" s="30" t="e">
        <f>#REF!-T10</f>
        <v>#REF!</v>
      </c>
      <c r="V10" s="30" t="e">
        <f>VLOOKUP(#REF!,'[1]PPTOS GENERALES 2023'!$AL$45:$AU$56,10)*#REF!</f>
        <v>#REF!</v>
      </c>
      <c r="W10" s="30"/>
      <c r="X10" s="30"/>
      <c r="Y10" s="30"/>
      <c r="Z10" s="33"/>
      <c r="AA10" s="30" t="e">
        <f>VLOOKUP(#REF!,'[1]PPTOS GENERALES 2023'!$AL$45:$BB$56,12)*Z10</f>
        <v>#REF!</v>
      </c>
      <c r="AB10" s="33"/>
      <c r="AC10" s="30" t="e">
        <f>VLOOKUP(#REF!,'[1]PPTOS GENERALES 2023'!$AL$45:$BB$56,14)*AB10</f>
        <v>#REF!</v>
      </c>
      <c r="AD10" s="33"/>
      <c r="AE10" s="30" t="e">
        <f>VLOOKUP(#REF!,'[1]PPTOS GENERALES 2023'!$AL$45:$BB$56,15)*AD10</f>
        <v>#REF!</v>
      </c>
      <c r="AF10" s="33"/>
      <c r="AG10" s="30" t="e">
        <f>VLOOKUP(#REF!,'[1]PPTOS GENERALES 2023'!$AL$45:$BB$56,17)*AF10</f>
        <v>#REF!</v>
      </c>
      <c r="AH10" s="33"/>
      <c r="AI10" s="30" t="e">
        <f>VLOOKUP(#REF!,'[1]PPTOS GENERALES 2023'!$AL$45:$BG$56,18)*AH10</f>
        <v>#REF!</v>
      </c>
      <c r="AJ10" s="34"/>
      <c r="AK10" s="30" t="e">
        <f>VLOOKUP(#REF!,'[1]PPTOS GENERALES 2023'!$AL$45:$BG$56,19)*AJ10</f>
        <v>#REF!</v>
      </c>
      <c r="AL10" s="34"/>
      <c r="AM10" s="30" t="e">
        <f>VLOOKUP(#REF!,'[1]PPTOS GENERALES 2023'!$AL$45:$BG$56,20)*AL10</f>
        <v>#REF!</v>
      </c>
      <c r="AN10" s="34"/>
      <c r="AO10" s="30" t="e">
        <f>VLOOKUP(#REF!,'[1]PPTOS GENERALES 2023'!$AL$45:$BG$56,21)*AN10</f>
        <v>#REF!</v>
      </c>
      <c r="AP10" s="34"/>
      <c r="AQ10" s="30" t="e">
        <f>VLOOKUP(#REF!,'[1]PPTOS GENERALES 2023'!$AL$45:$BG$56,22)*AP10</f>
        <v>#REF!</v>
      </c>
    </row>
    <row r="11" spans="1:885" ht="25.5" customHeight="1">
      <c r="A11" s="27" t="s">
        <v>453</v>
      </c>
      <c r="B11" s="27" t="s">
        <v>183</v>
      </c>
      <c r="C11" s="27" t="s">
        <v>46</v>
      </c>
      <c r="D11" s="27" t="s">
        <v>184</v>
      </c>
      <c r="E11" s="27" t="s">
        <v>187</v>
      </c>
      <c r="F11" s="28" t="s">
        <v>267</v>
      </c>
      <c r="G11" s="26" t="s">
        <v>49</v>
      </c>
      <c r="H11" s="29" t="s">
        <v>268</v>
      </c>
      <c r="I11" s="41" t="s">
        <v>269</v>
      </c>
      <c r="J11" s="29" t="s">
        <v>270</v>
      </c>
      <c r="K11" s="29" t="s">
        <v>267</v>
      </c>
      <c r="L11" s="29" t="s">
        <v>59</v>
      </c>
      <c r="M11" s="29" t="s">
        <v>59</v>
      </c>
      <c r="N11" s="29" t="s">
        <v>59</v>
      </c>
      <c r="O11" s="31" t="e">
        <f>VLOOKUP(B11,'[1]PPTOS GENERALES 2023'!$AL$3:$AO$8,4)*#REF!</f>
        <v>#REF!</v>
      </c>
      <c r="P11" s="31" t="e">
        <f>VLOOKUP(B11,'[1]PPTOS GENERALES 2023'!$AL$3:$AP$8,5)*#REF!*#REF!</f>
        <v>#REF!</v>
      </c>
      <c r="Q11" s="31" t="e">
        <f>VLOOKUP(B11,'[1]PPTOS GENERALES 2023'!$R$3:$V$8,5)*12*#REF!</f>
        <v>#REF!</v>
      </c>
      <c r="R11" s="30" t="e">
        <f>VLOOKUP(B11,'[1]PPTOS GENERALES 2023'!$AU$3:$AV$8,2)*#REF!</f>
        <v>#REF!</v>
      </c>
      <c r="S11" s="30" t="e">
        <f>VLOOKUP(B11,'[1]PPTOS GENERALES 2023'!$AU$3:$AW$8,3)*#REF!*#REF!</f>
        <v>#REF!</v>
      </c>
      <c r="T11" s="32" t="e">
        <f>VLOOKUP(#REF!,'[1]PPTOS GENERALES 2023'!$AL$11:$AN$40,3)*#REF!</f>
        <v>#REF!</v>
      </c>
      <c r="U11" s="30" t="e">
        <f>#REF!-T11</f>
        <v>#REF!</v>
      </c>
      <c r="V11" s="30" t="e">
        <f>VLOOKUP(#REF!,'[1]PPTOS GENERALES 2023'!$AL$45:$AU$56,10)*#REF!</f>
        <v>#REF!</v>
      </c>
      <c r="W11" s="30"/>
      <c r="X11" s="30"/>
      <c r="Y11" s="30"/>
      <c r="Z11" s="33"/>
      <c r="AA11" s="30" t="e">
        <f>VLOOKUP(#REF!,'[1]PPTOS GENERALES 2023'!$AL$45:$BB$56,12)*Z11</f>
        <v>#REF!</v>
      </c>
      <c r="AB11" s="33"/>
      <c r="AC11" s="30" t="e">
        <f>VLOOKUP(#REF!,'[1]PPTOS GENERALES 2023'!$AL$45:$BB$56,14)*AB11</f>
        <v>#REF!</v>
      </c>
      <c r="AD11" s="33"/>
      <c r="AE11" s="30" t="e">
        <f>VLOOKUP(#REF!,'[1]PPTOS GENERALES 2023'!$AL$45:$BB$56,15)*AD11</f>
        <v>#REF!</v>
      </c>
      <c r="AF11" s="33"/>
      <c r="AG11" s="30" t="e">
        <f>VLOOKUP(#REF!,'[1]PPTOS GENERALES 2023'!$AL$45:$BB$56,17)*AF11</f>
        <v>#REF!</v>
      </c>
      <c r="AH11" s="33"/>
      <c r="AI11" s="30" t="e">
        <f>VLOOKUP(#REF!,'[1]PPTOS GENERALES 2023'!$AL$45:$BG$56,18)*AH11</f>
        <v>#REF!</v>
      </c>
      <c r="AJ11" s="34"/>
      <c r="AK11" s="30" t="e">
        <f>VLOOKUP(#REF!,'[1]PPTOS GENERALES 2023'!$AL$45:$BG$56,19)*AJ11</f>
        <v>#REF!</v>
      </c>
      <c r="AL11" s="34"/>
      <c r="AM11" s="30" t="e">
        <f>VLOOKUP(#REF!,'[1]PPTOS GENERALES 2023'!$AL$45:$BG$56,20)*AL11</f>
        <v>#REF!</v>
      </c>
      <c r="AN11" s="34"/>
      <c r="AO11" s="30" t="e">
        <f>VLOOKUP(#REF!,'[1]PPTOS GENERALES 2023'!$AL$45:$BG$56,21)*AN11</f>
        <v>#REF!</v>
      </c>
      <c r="AP11" s="34"/>
      <c r="AQ11" s="30" t="e">
        <f>VLOOKUP(#REF!,'[1]PPTOS GENERALES 2023'!$AL$45:$BG$56,22)*AP11</f>
        <v>#REF!</v>
      </c>
    </row>
    <row r="12" spans="1:885" s="14" customFormat="1" ht="25.5" customHeight="1" outlineLevel="2">
      <c r="A12" s="27" t="s">
        <v>453</v>
      </c>
      <c r="B12" s="27" t="s">
        <v>54</v>
      </c>
      <c r="C12" s="27" t="s">
        <v>46</v>
      </c>
      <c r="D12" s="27" t="s">
        <v>184</v>
      </c>
      <c r="E12" s="27" t="s">
        <v>187</v>
      </c>
      <c r="F12" s="28" t="s">
        <v>278</v>
      </c>
      <c r="G12" s="26" t="s">
        <v>49</v>
      </c>
      <c r="H12" s="29" t="s">
        <v>268</v>
      </c>
      <c r="I12" s="29" t="s">
        <v>269</v>
      </c>
      <c r="J12" s="29" t="s">
        <v>279</v>
      </c>
      <c r="K12" s="29" t="s">
        <v>152</v>
      </c>
      <c r="L12" s="29" t="s">
        <v>130</v>
      </c>
      <c r="M12" s="29" t="s">
        <v>67</v>
      </c>
      <c r="N12" s="29" t="s">
        <v>461</v>
      </c>
      <c r="O12" s="31" t="e">
        <f>VLOOKUP(B12,'[1]PPTOS GENERALES 2023'!$AL$3:$AO$8,4)*#REF!</f>
        <v>#REF!</v>
      </c>
      <c r="P12" s="31" t="e">
        <f>VLOOKUP(B12,'[1]PPTOS GENERALES 2023'!$AL$3:$AP$8,5)*#REF!*#REF!</f>
        <v>#REF!</v>
      </c>
      <c r="Q12" s="31"/>
      <c r="R12" s="30" t="e">
        <f>VLOOKUP(B12,'[1]PPTOS GENERALES 2023'!$AU$3:$AV$8,2)*#REF!</f>
        <v>#REF!</v>
      </c>
      <c r="S12" s="30" t="e">
        <f>VLOOKUP(B12,'[1]PPTOS GENERALES 2023'!$AU$3:$AW$8,3)*#REF!*#REF!</f>
        <v>#REF!</v>
      </c>
      <c r="T12" s="32" t="e">
        <f>VLOOKUP(#REF!,'[1]PPTOS GENERALES 2023'!$AL$11:$AN$40,3)*#REF!</f>
        <v>#REF!</v>
      </c>
      <c r="U12" s="30" t="e">
        <f>#REF!-T12</f>
        <v>#REF!</v>
      </c>
      <c r="V12" s="30" t="e">
        <f>VLOOKUP(#REF!,'[1]PPTOS GENERALES 2023'!$AL$45:$AU$56,10)*#REF!</f>
        <v>#REF!</v>
      </c>
      <c r="W12" s="30"/>
      <c r="X12" s="30"/>
      <c r="Y12" s="30"/>
      <c r="Z12" s="33"/>
      <c r="AA12" s="30" t="e">
        <f>VLOOKUP(#REF!,'[1]PPTOS GENERALES 2023'!$AL$45:$BB$56,12)*Z12</f>
        <v>#REF!</v>
      </c>
      <c r="AB12" s="33"/>
      <c r="AC12" s="30" t="e">
        <f>VLOOKUP(#REF!,'[1]PPTOS GENERALES 2023'!$AL$45:$BB$56,14)*AB12</f>
        <v>#REF!</v>
      </c>
      <c r="AD12" s="33">
        <v>0</v>
      </c>
      <c r="AE12" s="30" t="e">
        <f>VLOOKUP(#REF!,'[1]PPTOS GENERALES 2023'!$AL$45:$BB$56,15)*AD12</f>
        <v>#REF!</v>
      </c>
      <c r="AF12" s="33"/>
      <c r="AG12" s="30" t="e">
        <f>VLOOKUP(#REF!,'[1]PPTOS GENERALES 2023'!$AL$45:$BB$56,17)*AF12</f>
        <v>#REF!</v>
      </c>
      <c r="AH12" s="33"/>
      <c r="AI12" s="30" t="e">
        <f>VLOOKUP(#REF!,'[1]PPTOS GENERALES 2023'!$AL$45:$BG$56,18)*AH12</f>
        <v>#REF!</v>
      </c>
      <c r="AJ12" s="34"/>
      <c r="AK12" s="30" t="e">
        <f>VLOOKUP(#REF!,'[1]PPTOS GENERALES 2023'!$AL$45:$BG$56,19)*AJ12</f>
        <v>#REF!</v>
      </c>
      <c r="AL12" s="34"/>
      <c r="AM12" s="30" t="e">
        <f>VLOOKUP(#REF!,'[1]PPTOS GENERALES 2023'!$AL$45:$BG$56,20)*AL12</f>
        <v>#REF!</v>
      </c>
      <c r="AN12" s="34"/>
      <c r="AO12" s="30" t="e">
        <f>VLOOKUP(#REF!,'[1]PPTOS GENERALES 2023'!$AL$45:$BG$56,21)*AN12</f>
        <v>#REF!</v>
      </c>
      <c r="AP12" s="34"/>
      <c r="AQ12" s="30" t="e">
        <f>VLOOKUP(#REF!,'[1]PPTOS GENERALES 2023'!$AL$45:$BG$56,22)*AP12</f>
        <v>#REF!</v>
      </c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885" s="14" customFormat="1" ht="25.5" customHeight="1" outlineLevel="2">
      <c r="A13" s="27" t="s">
        <v>453</v>
      </c>
      <c r="B13" s="27" t="s">
        <v>54</v>
      </c>
      <c r="C13" s="27" t="s">
        <v>46</v>
      </c>
      <c r="D13" s="27" t="s">
        <v>184</v>
      </c>
      <c r="E13" s="27" t="s">
        <v>187</v>
      </c>
      <c r="F13" s="28" t="s">
        <v>278</v>
      </c>
      <c r="G13" s="26" t="s">
        <v>49</v>
      </c>
      <c r="H13" s="29" t="s">
        <v>268</v>
      </c>
      <c r="I13" s="29" t="s">
        <v>269</v>
      </c>
      <c r="J13" s="29" t="s">
        <v>279</v>
      </c>
      <c r="K13" s="29" t="s">
        <v>152</v>
      </c>
      <c r="L13" s="29" t="s">
        <v>462</v>
      </c>
      <c r="M13" s="29" t="s">
        <v>463</v>
      </c>
      <c r="N13" s="29" t="s">
        <v>228</v>
      </c>
      <c r="O13" s="31" t="e">
        <f>VLOOKUP(B13,'[1]PPTOS GENERALES 2023'!$AL$3:$AO$8,4)*#REF!</f>
        <v>#REF!</v>
      </c>
      <c r="P13" s="31" t="e">
        <f>VLOOKUP(B13,'[1]PPTOS GENERALES 2023'!$AL$3:$AP$8,5)*#REF!*#REF!</f>
        <v>#REF!</v>
      </c>
      <c r="Q13" s="31"/>
      <c r="R13" s="30" t="e">
        <f>VLOOKUP(B13,'[1]PPTOS GENERALES 2023'!$AU$3:$AV$8,2)*#REF!</f>
        <v>#REF!</v>
      </c>
      <c r="S13" s="30" t="e">
        <f>VLOOKUP(B13,'[1]PPTOS GENERALES 2023'!$AU$3:$AW$8,3)*#REF!*#REF!</f>
        <v>#REF!</v>
      </c>
      <c r="T13" s="32" t="e">
        <f>VLOOKUP(#REF!,'[1]PPTOS GENERALES 2023'!$AL$11:$AN$40,3)*#REF!</f>
        <v>#REF!</v>
      </c>
      <c r="U13" s="30" t="e">
        <f>#REF!-T13</f>
        <v>#REF!</v>
      </c>
      <c r="V13" s="30" t="e">
        <f>VLOOKUP(#REF!,'[1]PPTOS GENERALES 2023'!$AL$45:$AU$56,10)*#REF!</f>
        <v>#REF!</v>
      </c>
      <c r="W13" s="30"/>
      <c r="X13" s="30"/>
      <c r="Y13" s="30"/>
      <c r="Z13" s="33"/>
      <c r="AA13" s="30" t="e">
        <f>VLOOKUP(#REF!,'[1]PPTOS GENERALES 2023'!$AL$45:$BB$56,12)*Z13</f>
        <v>#REF!</v>
      </c>
      <c r="AB13" s="33"/>
      <c r="AC13" s="30" t="e">
        <f>VLOOKUP(#REF!,'[1]PPTOS GENERALES 2023'!$AL$45:$BB$56,14)*AB13</f>
        <v>#REF!</v>
      </c>
      <c r="AD13" s="33">
        <v>0</v>
      </c>
      <c r="AE13" s="30" t="e">
        <f>VLOOKUP(#REF!,'[1]PPTOS GENERALES 2023'!$AL$45:$BB$56,15)*AD13</f>
        <v>#REF!</v>
      </c>
      <c r="AF13" s="33"/>
      <c r="AG13" s="30" t="e">
        <f>VLOOKUP(#REF!,'[1]PPTOS GENERALES 2023'!$AL$45:$BB$56,17)*AF13</f>
        <v>#REF!</v>
      </c>
      <c r="AH13" s="33"/>
      <c r="AI13" s="30" t="e">
        <f>VLOOKUP(#REF!,'[1]PPTOS GENERALES 2023'!$AL$45:$BG$56,18)*AH13</f>
        <v>#REF!</v>
      </c>
      <c r="AJ13" s="34"/>
      <c r="AK13" s="30" t="e">
        <f>VLOOKUP(#REF!,'[1]PPTOS GENERALES 2023'!$AL$45:$BG$56,19)*AJ13</f>
        <v>#REF!</v>
      </c>
      <c r="AL13" s="34"/>
      <c r="AM13" s="30" t="e">
        <f>VLOOKUP(#REF!,'[1]PPTOS GENERALES 2023'!$AL$45:$BG$56,20)*AL13</f>
        <v>#REF!</v>
      </c>
      <c r="AN13" s="34"/>
      <c r="AO13" s="30" t="e">
        <f>VLOOKUP(#REF!,'[1]PPTOS GENERALES 2023'!$AL$45:$BG$56,21)*AN13</f>
        <v>#REF!</v>
      </c>
      <c r="AP13" s="34"/>
      <c r="AQ13" s="30" t="e">
        <f>VLOOKUP(#REF!,'[1]PPTOS GENERALES 2023'!$AL$45:$BG$56,22)*AP13</f>
        <v>#REF!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:885" s="14" customFormat="1" ht="25.5" customHeight="1" outlineLevel="2">
      <c r="A14" s="27" t="s">
        <v>453</v>
      </c>
      <c r="B14" s="27" t="s">
        <v>54</v>
      </c>
      <c r="C14" s="27" t="s">
        <v>46</v>
      </c>
      <c r="D14" s="27" t="s">
        <v>184</v>
      </c>
      <c r="E14" s="27" t="s">
        <v>187</v>
      </c>
      <c r="F14" s="28" t="s">
        <v>278</v>
      </c>
      <c r="G14" s="26" t="s">
        <v>49</v>
      </c>
      <c r="H14" s="29" t="s">
        <v>59</v>
      </c>
      <c r="I14" s="29" t="s">
        <v>59</v>
      </c>
      <c r="J14" s="29" t="s">
        <v>59</v>
      </c>
      <c r="K14" s="26"/>
      <c r="L14" s="29" t="s">
        <v>464</v>
      </c>
      <c r="M14" s="29" t="s">
        <v>181</v>
      </c>
      <c r="N14" s="29" t="s">
        <v>465</v>
      </c>
      <c r="O14" s="31" t="e">
        <f>VLOOKUP(B14,'[1]PPTOS GENERALES 2023'!$AL$3:$AO$8,4)*#REF!</f>
        <v>#REF!</v>
      </c>
      <c r="P14" s="31" t="e">
        <f>VLOOKUP(B14,'[1]PPTOS GENERALES 2023'!$AL$3:$AP$8,5)*#REF!*#REF!</f>
        <v>#REF!</v>
      </c>
      <c r="Q14" s="31"/>
      <c r="R14" s="30" t="e">
        <f>VLOOKUP(B14,'[1]PPTOS GENERALES 2023'!$AU$3:$AV$8,2)*#REF!</f>
        <v>#REF!</v>
      </c>
      <c r="S14" s="30" t="e">
        <f>VLOOKUP(B14,'[1]PPTOS GENERALES 2023'!$AU$3:$AW$8,3)*#REF!*#REF!</f>
        <v>#REF!</v>
      </c>
      <c r="T14" s="32" t="e">
        <f>VLOOKUP(#REF!,'[1]PPTOS GENERALES 2023'!$AL$11:$AN$40,3)*#REF!</f>
        <v>#REF!</v>
      </c>
      <c r="U14" s="30" t="e">
        <f>#REF!-T14</f>
        <v>#REF!</v>
      </c>
      <c r="V14" s="30" t="e">
        <f>VLOOKUP(#REF!,'[1]PPTOS GENERALES 2023'!$AL$45:$AU$56,10)*#REF!</f>
        <v>#REF!</v>
      </c>
      <c r="W14" s="30"/>
      <c r="X14" s="30"/>
      <c r="Y14" s="30"/>
      <c r="Z14" s="33"/>
      <c r="AA14" s="30" t="e">
        <f>VLOOKUP(#REF!,'[1]PPTOS GENERALES 2023'!$AL$45:$BB$56,12)*Z14</f>
        <v>#REF!</v>
      </c>
      <c r="AB14" s="33"/>
      <c r="AC14" s="30" t="e">
        <f>VLOOKUP(#REF!,'[1]PPTOS GENERALES 2023'!$AL$45:$BB$56,14)*AB14</f>
        <v>#REF!</v>
      </c>
      <c r="AD14" s="33"/>
      <c r="AE14" s="30" t="e">
        <f>VLOOKUP(#REF!,'[1]PPTOS GENERALES 2023'!$AL$45:$BB$56,15)*AD14</f>
        <v>#REF!</v>
      </c>
      <c r="AF14" s="33"/>
      <c r="AG14" s="30" t="e">
        <f>VLOOKUP(#REF!,'[1]PPTOS GENERALES 2023'!$AL$45:$BB$56,17)*AF14</f>
        <v>#REF!</v>
      </c>
      <c r="AH14" s="33"/>
      <c r="AI14" s="30" t="e">
        <f>VLOOKUP(#REF!,'[1]PPTOS GENERALES 2023'!$AL$45:$BG$56,18)*AH14</f>
        <v>#REF!</v>
      </c>
      <c r="AJ14" s="34"/>
      <c r="AK14" s="30" t="e">
        <f>VLOOKUP(#REF!,'[1]PPTOS GENERALES 2023'!$AL$45:$BG$56,19)*AJ14</f>
        <v>#REF!</v>
      </c>
      <c r="AL14" s="34"/>
      <c r="AM14" s="30" t="e">
        <f>VLOOKUP(#REF!,'[1]PPTOS GENERALES 2023'!$AL$45:$BG$56,20)*AL14</f>
        <v>#REF!</v>
      </c>
      <c r="AN14" s="34"/>
      <c r="AO14" s="30" t="e">
        <f>VLOOKUP(#REF!,'[1]PPTOS GENERALES 2023'!$AL$45:$BG$56,21)*AN14</f>
        <v>#REF!</v>
      </c>
      <c r="AP14" s="34"/>
      <c r="AQ14" s="30" t="e">
        <f>VLOOKUP(#REF!,'[1]PPTOS GENERALES 2023'!$AL$45:$BG$56,22)*AP14</f>
        <v>#REF!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</row>
    <row r="15" spans="1:885" s="14" customFormat="1" ht="25.5" customHeight="1" outlineLevel="2">
      <c r="A15" s="27" t="s">
        <v>453</v>
      </c>
      <c r="B15" s="27" t="s">
        <v>54</v>
      </c>
      <c r="C15" s="27" t="s">
        <v>46</v>
      </c>
      <c r="D15" s="27" t="s">
        <v>184</v>
      </c>
      <c r="E15" s="27" t="s">
        <v>187</v>
      </c>
      <c r="F15" s="28" t="s">
        <v>278</v>
      </c>
      <c r="G15" s="26" t="s">
        <v>49</v>
      </c>
      <c r="H15" s="29" t="s">
        <v>59</v>
      </c>
      <c r="I15" s="29" t="s">
        <v>59</v>
      </c>
      <c r="J15" s="29" t="s">
        <v>59</v>
      </c>
      <c r="K15" s="26"/>
      <c r="L15" s="29" t="s">
        <v>255</v>
      </c>
      <c r="M15" s="29" t="s">
        <v>466</v>
      </c>
      <c r="N15" s="29" t="s">
        <v>139</v>
      </c>
      <c r="O15" s="31" t="e">
        <f>VLOOKUP(B15,'[1]PPTOS GENERALES 2023'!$AL$3:$AO$8,4)*#REF!</f>
        <v>#REF!</v>
      </c>
      <c r="P15" s="31" t="e">
        <f>VLOOKUP(B15,'[1]PPTOS GENERALES 2023'!$AL$3:$AP$8,5)*#REF!*#REF!</f>
        <v>#REF!</v>
      </c>
      <c r="Q15" s="31"/>
      <c r="R15" s="30" t="e">
        <f>VLOOKUP(B15,'[1]PPTOS GENERALES 2023'!$AU$3:$AV$8,2)*#REF!</f>
        <v>#REF!</v>
      </c>
      <c r="S15" s="30" t="e">
        <f>VLOOKUP(B15,'[1]PPTOS GENERALES 2023'!$AU$3:$AW$8,3)*#REF!*#REF!</f>
        <v>#REF!</v>
      </c>
      <c r="T15" s="32" t="e">
        <f>VLOOKUP(#REF!,'[1]PPTOS GENERALES 2023'!$AL$11:$AN$40,3)*#REF!</f>
        <v>#REF!</v>
      </c>
      <c r="U15" s="30" t="e">
        <f>#REF!-T15</f>
        <v>#REF!</v>
      </c>
      <c r="V15" s="30" t="e">
        <f>VLOOKUP(#REF!,'[1]PPTOS GENERALES 2023'!$AL$45:$AU$56,10)*#REF!</f>
        <v>#REF!</v>
      </c>
      <c r="W15" s="30"/>
      <c r="X15" s="30"/>
      <c r="Y15" s="30"/>
      <c r="Z15" s="33"/>
      <c r="AA15" s="30" t="e">
        <f>VLOOKUP(#REF!,'[1]PPTOS GENERALES 2023'!$AL$45:$BB$56,12)*Z15</f>
        <v>#REF!</v>
      </c>
      <c r="AB15" s="33"/>
      <c r="AC15" s="30" t="e">
        <f>VLOOKUP(#REF!,'[1]PPTOS GENERALES 2023'!$AL$45:$BB$56,14)*AB15</f>
        <v>#REF!</v>
      </c>
      <c r="AD15" s="33"/>
      <c r="AE15" s="30" t="e">
        <f>VLOOKUP(#REF!,'[1]PPTOS GENERALES 2023'!$AL$45:$BB$56,15)*AD15</f>
        <v>#REF!</v>
      </c>
      <c r="AF15" s="33"/>
      <c r="AG15" s="30" t="e">
        <f>VLOOKUP(#REF!,'[1]PPTOS GENERALES 2023'!$AL$45:$BB$56,17)*AF15</f>
        <v>#REF!</v>
      </c>
      <c r="AH15" s="33"/>
      <c r="AI15" s="30" t="e">
        <f>VLOOKUP(#REF!,'[1]PPTOS GENERALES 2023'!$AL$45:$BG$56,18)*AH15</f>
        <v>#REF!</v>
      </c>
      <c r="AJ15" s="34"/>
      <c r="AK15" s="30" t="e">
        <f>VLOOKUP(#REF!,'[1]PPTOS GENERALES 2023'!$AL$45:$BG$56,19)*AJ15</f>
        <v>#REF!</v>
      </c>
      <c r="AL15" s="34"/>
      <c r="AM15" s="30" t="e">
        <f>VLOOKUP(#REF!,'[1]PPTOS GENERALES 2023'!$AL$45:$BG$56,20)*AL15</f>
        <v>#REF!</v>
      </c>
      <c r="AN15" s="34"/>
      <c r="AO15" s="30" t="e">
        <f>VLOOKUP(#REF!,'[1]PPTOS GENERALES 2023'!$AL$45:$BG$56,21)*AN15</f>
        <v>#REF!</v>
      </c>
      <c r="AP15" s="34"/>
      <c r="AQ15" s="30" t="e">
        <f>VLOOKUP(#REF!,'[1]PPTOS GENERALES 2023'!$AL$45:$BG$56,22)*AP15</f>
        <v>#REF!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</row>
    <row r="16" spans="1:885" s="14" customFormat="1" ht="25.5" customHeight="1" outlineLevel="2">
      <c r="A16" s="27" t="s">
        <v>453</v>
      </c>
      <c r="B16" s="27" t="s">
        <v>54</v>
      </c>
      <c r="C16" s="27" t="s">
        <v>46</v>
      </c>
      <c r="D16" s="27" t="s">
        <v>184</v>
      </c>
      <c r="E16" s="27" t="s">
        <v>187</v>
      </c>
      <c r="F16" s="28" t="s">
        <v>278</v>
      </c>
      <c r="G16" s="26" t="s">
        <v>49</v>
      </c>
      <c r="H16" s="29" t="s">
        <v>59</v>
      </c>
      <c r="I16" s="29" t="s">
        <v>59</v>
      </c>
      <c r="J16" s="29" t="s">
        <v>59</v>
      </c>
      <c r="K16" s="26"/>
      <c r="L16" s="29" t="s">
        <v>429</v>
      </c>
      <c r="M16" s="29" t="s">
        <v>467</v>
      </c>
      <c r="N16" s="29" t="s">
        <v>352</v>
      </c>
      <c r="O16" s="31" t="e">
        <f>VLOOKUP(B16,'[1]PPTOS GENERALES 2023'!$AL$3:$AO$8,4)*#REF!</f>
        <v>#REF!</v>
      </c>
      <c r="P16" s="31" t="e">
        <f>VLOOKUP(B16,'[1]PPTOS GENERALES 2023'!$AL$3:$AP$8,5)*#REF!*#REF!</f>
        <v>#REF!</v>
      </c>
      <c r="Q16" s="31"/>
      <c r="R16" s="30" t="e">
        <f>VLOOKUP(B16,'[1]PPTOS GENERALES 2023'!$AU$3:$AV$8,2)*#REF!</f>
        <v>#REF!</v>
      </c>
      <c r="S16" s="30" t="e">
        <f>VLOOKUP(B16,'[1]PPTOS GENERALES 2023'!$AU$3:$AW$8,3)*#REF!*#REF!</f>
        <v>#REF!</v>
      </c>
      <c r="T16" s="32" t="e">
        <f>VLOOKUP(#REF!,'[1]PPTOS GENERALES 2023'!$AL$11:$AN$40,3)*#REF!</f>
        <v>#REF!</v>
      </c>
      <c r="U16" s="30" t="e">
        <f>#REF!-T16</f>
        <v>#REF!</v>
      </c>
      <c r="V16" s="30" t="e">
        <f>VLOOKUP(#REF!,'[1]PPTOS GENERALES 2023'!$AL$45:$AU$56,10)*#REF!</f>
        <v>#REF!</v>
      </c>
      <c r="W16" s="30"/>
      <c r="X16" s="30"/>
      <c r="Y16" s="30"/>
      <c r="Z16" s="33"/>
      <c r="AA16" s="30" t="e">
        <f>VLOOKUP(#REF!,'[1]PPTOS GENERALES 2023'!$AL$45:$BB$56,12)*Z16</f>
        <v>#REF!</v>
      </c>
      <c r="AB16" s="33"/>
      <c r="AC16" s="30" t="e">
        <f>VLOOKUP(#REF!,'[1]PPTOS GENERALES 2023'!$AL$45:$BB$56,14)*AB16</f>
        <v>#REF!</v>
      </c>
      <c r="AD16" s="33">
        <v>1</v>
      </c>
      <c r="AE16" s="30" t="e">
        <f>VLOOKUP(#REF!,'[1]PPTOS GENERALES 2023'!$AL$45:$BB$56,15)*AD16</f>
        <v>#REF!</v>
      </c>
      <c r="AF16" s="33"/>
      <c r="AG16" s="30" t="e">
        <f>VLOOKUP(#REF!,'[1]PPTOS GENERALES 2023'!$AL$45:$BB$56,17)*AF16</f>
        <v>#REF!</v>
      </c>
      <c r="AH16" s="33"/>
      <c r="AI16" s="30" t="e">
        <f>VLOOKUP(#REF!,'[1]PPTOS GENERALES 2023'!$AL$45:$BG$56,18)*AH16</f>
        <v>#REF!</v>
      </c>
      <c r="AJ16" s="34"/>
      <c r="AK16" s="30" t="e">
        <f>VLOOKUP(#REF!,'[1]PPTOS GENERALES 2023'!$AL$45:$BG$56,19)*AJ16</f>
        <v>#REF!</v>
      </c>
      <c r="AL16" s="34"/>
      <c r="AM16" s="30" t="e">
        <f>VLOOKUP(#REF!,'[1]PPTOS GENERALES 2023'!$AL$45:$BG$56,20)*AL16</f>
        <v>#REF!</v>
      </c>
      <c r="AN16" s="34"/>
      <c r="AO16" s="30" t="e">
        <f>VLOOKUP(#REF!,'[1]PPTOS GENERALES 2023'!$AL$45:$BG$56,21)*AN16</f>
        <v>#REF!</v>
      </c>
      <c r="AP16" s="34"/>
      <c r="AQ16" s="30" t="e">
        <f>VLOOKUP(#REF!,'[1]PPTOS GENERALES 2023'!$AL$45:$BG$56,22)*AP16</f>
        <v>#REF!</v>
      </c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1:85" s="14" customFormat="1" ht="25.5" customHeight="1" outlineLevel="2">
      <c r="A17" s="27" t="s">
        <v>453</v>
      </c>
      <c r="B17" s="27" t="s">
        <v>54</v>
      </c>
      <c r="C17" s="27" t="s">
        <v>46</v>
      </c>
      <c r="D17" s="27" t="s">
        <v>184</v>
      </c>
      <c r="E17" s="27" t="s">
        <v>187</v>
      </c>
      <c r="F17" s="28" t="s">
        <v>278</v>
      </c>
      <c r="G17" s="26" t="s">
        <v>49</v>
      </c>
      <c r="H17" s="29" t="s">
        <v>59</v>
      </c>
      <c r="I17" s="29" t="s">
        <v>59</v>
      </c>
      <c r="J17" s="29" t="s">
        <v>59</v>
      </c>
      <c r="K17" s="26"/>
      <c r="L17" s="29" t="s">
        <v>96</v>
      </c>
      <c r="M17" s="29" t="s">
        <v>163</v>
      </c>
      <c r="N17" s="29" t="s">
        <v>468</v>
      </c>
      <c r="O17" s="31" t="e">
        <f>VLOOKUP(B17,'[1]PPTOS GENERALES 2023'!$AL$3:$AO$8,4)*#REF!</f>
        <v>#REF!</v>
      </c>
      <c r="P17" s="31" t="e">
        <f>VLOOKUP(B17,'[1]PPTOS GENERALES 2023'!$AL$3:$AP$8,5)*#REF!*#REF!</f>
        <v>#REF!</v>
      </c>
      <c r="Q17" s="31"/>
      <c r="R17" s="30" t="e">
        <f>VLOOKUP(B17,'[1]PPTOS GENERALES 2023'!$AU$3:$AV$8,2)*#REF!</f>
        <v>#REF!</v>
      </c>
      <c r="S17" s="30" t="e">
        <f>VLOOKUP(B17,'[1]PPTOS GENERALES 2023'!$AU$3:$AW$8,3)*#REF!*#REF!</f>
        <v>#REF!</v>
      </c>
      <c r="T17" s="32" t="e">
        <f>VLOOKUP(#REF!,'[1]PPTOS GENERALES 2023'!$AL$11:$AN$40,3)*#REF!</f>
        <v>#REF!</v>
      </c>
      <c r="U17" s="30" t="e">
        <f>#REF!-T17</f>
        <v>#REF!</v>
      </c>
      <c r="V17" s="30" t="e">
        <f>VLOOKUP(#REF!,'[1]PPTOS GENERALES 2023'!$AL$45:$AU$56,10)*#REF!</f>
        <v>#REF!</v>
      </c>
      <c r="W17" s="30"/>
      <c r="X17" s="30"/>
      <c r="Y17" s="30"/>
      <c r="Z17" s="33"/>
      <c r="AA17" s="30" t="e">
        <f>VLOOKUP(#REF!,'[1]PPTOS GENERALES 2023'!$AL$45:$BB$56,12)*Z17</f>
        <v>#REF!</v>
      </c>
      <c r="AB17" s="33"/>
      <c r="AC17" s="30" t="e">
        <f>VLOOKUP(#REF!,'[1]PPTOS GENERALES 2023'!$AL$45:$BB$56,14)*AB17</f>
        <v>#REF!</v>
      </c>
      <c r="AD17" s="33"/>
      <c r="AE17" s="30" t="e">
        <f>VLOOKUP(#REF!,'[1]PPTOS GENERALES 2023'!$AL$45:$BB$56,15)*AD17</f>
        <v>#REF!</v>
      </c>
      <c r="AF17" s="33"/>
      <c r="AG17" s="30" t="e">
        <f>VLOOKUP(#REF!,'[1]PPTOS GENERALES 2023'!$AL$45:$BB$56,17)*AF17</f>
        <v>#REF!</v>
      </c>
      <c r="AH17" s="33"/>
      <c r="AI17" s="30" t="e">
        <f>VLOOKUP(#REF!,'[1]PPTOS GENERALES 2023'!$AL$45:$BG$56,18)*AH17</f>
        <v>#REF!</v>
      </c>
      <c r="AJ17" s="34"/>
      <c r="AK17" s="30" t="e">
        <f>VLOOKUP(#REF!,'[1]PPTOS GENERALES 2023'!$AL$45:$BG$56,19)*AJ17</f>
        <v>#REF!</v>
      </c>
      <c r="AL17" s="34"/>
      <c r="AM17" s="30" t="e">
        <f>VLOOKUP(#REF!,'[1]PPTOS GENERALES 2023'!$AL$45:$BG$56,20)*AL17</f>
        <v>#REF!</v>
      </c>
      <c r="AN17" s="34"/>
      <c r="AO17" s="30" t="e">
        <f>VLOOKUP(#REF!,'[1]PPTOS GENERALES 2023'!$AL$45:$BG$56,21)*AN17</f>
        <v>#REF!</v>
      </c>
      <c r="AP17" s="34"/>
      <c r="AQ17" s="30" t="e">
        <f>VLOOKUP(#REF!,'[1]PPTOS GENERALES 2023'!$AL$45:$BG$56,22)*AP17</f>
        <v>#REF!</v>
      </c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s="14" customFormat="1" ht="25.5" customHeight="1" outlineLevel="2">
      <c r="A18" s="27" t="s">
        <v>453</v>
      </c>
      <c r="B18" s="27" t="s">
        <v>54</v>
      </c>
      <c r="C18" s="27" t="s">
        <v>46</v>
      </c>
      <c r="D18" s="27" t="s">
        <v>184</v>
      </c>
      <c r="E18" s="27" t="s">
        <v>187</v>
      </c>
      <c r="F18" s="28" t="s">
        <v>278</v>
      </c>
      <c r="G18" s="26" t="s">
        <v>49</v>
      </c>
      <c r="H18" s="29" t="s">
        <v>59</v>
      </c>
      <c r="I18" s="29" t="s">
        <v>59</v>
      </c>
      <c r="J18" s="29" t="s">
        <v>59</v>
      </c>
      <c r="K18" s="26"/>
      <c r="L18" s="29" t="s">
        <v>469</v>
      </c>
      <c r="M18" s="29" t="s">
        <v>470</v>
      </c>
      <c r="N18" s="29" t="s">
        <v>471</v>
      </c>
      <c r="O18" s="31" t="e">
        <f>VLOOKUP(B18,'[1]PPTOS GENERALES 2023'!$AL$3:$AO$8,4)*#REF!</f>
        <v>#REF!</v>
      </c>
      <c r="P18" s="31" t="e">
        <f>VLOOKUP(B18,'[1]PPTOS GENERALES 2023'!$AL$3:$AP$8,5)*#REF!*#REF!</f>
        <v>#REF!</v>
      </c>
      <c r="Q18" s="31"/>
      <c r="R18" s="30" t="e">
        <f>VLOOKUP(B18,'[1]PPTOS GENERALES 2023'!$AU$3:$AV$8,2)*#REF!</f>
        <v>#REF!</v>
      </c>
      <c r="S18" s="30" t="e">
        <f>VLOOKUP(B18,'[1]PPTOS GENERALES 2023'!$AU$3:$AW$8,3)*#REF!*#REF!</f>
        <v>#REF!</v>
      </c>
      <c r="T18" s="32" t="e">
        <f>VLOOKUP(#REF!,'[1]PPTOS GENERALES 2023'!$AL$11:$AN$40,3)*#REF!</f>
        <v>#REF!</v>
      </c>
      <c r="U18" s="30" t="e">
        <f>#REF!-T18</f>
        <v>#REF!</v>
      </c>
      <c r="V18" s="30" t="e">
        <f>VLOOKUP(#REF!,'[1]PPTOS GENERALES 2023'!$AL$45:$AU$56,10)*#REF!</f>
        <v>#REF!</v>
      </c>
      <c r="W18" s="30"/>
      <c r="X18" s="30"/>
      <c r="Y18" s="30"/>
      <c r="Z18" s="33"/>
      <c r="AA18" s="30" t="e">
        <f>VLOOKUP(#REF!,'[1]PPTOS GENERALES 2023'!$AL$45:$BB$56,12)*Z18</f>
        <v>#REF!</v>
      </c>
      <c r="AB18" s="33"/>
      <c r="AC18" s="30" t="e">
        <f>VLOOKUP(#REF!,'[1]PPTOS GENERALES 2023'!$AL$45:$BB$56,14)*AB18</f>
        <v>#REF!</v>
      </c>
      <c r="AD18" s="33"/>
      <c r="AE18" s="30" t="e">
        <f>VLOOKUP(#REF!,'[1]PPTOS GENERALES 2023'!$AL$45:$BB$56,15)*AD18</f>
        <v>#REF!</v>
      </c>
      <c r="AF18" s="33"/>
      <c r="AG18" s="30" t="e">
        <f>VLOOKUP(#REF!,'[1]PPTOS GENERALES 2023'!$AL$45:$BB$56,17)*AF18</f>
        <v>#REF!</v>
      </c>
      <c r="AH18" s="33"/>
      <c r="AI18" s="30" t="e">
        <f>VLOOKUP(#REF!,'[1]PPTOS GENERALES 2023'!$AL$45:$BG$56,18)*AH18</f>
        <v>#REF!</v>
      </c>
      <c r="AJ18" s="34"/>
      <c r="AK18" s="30" t="e">
        <f>VLOOKUP(#REF!,'[1]PPTOS GENERALES 2023'!$AL$45:$BG$56,19)*AJ18</f>
        <v>#REF!</v>
      </c>
      <c r="AL18" s="34"/>
      <c r="AM18" s="30" t="e">
        <f>VLOOKUP(#REF!,'[1]PPTOS GENERALES 2023'!$AL$45:$BG$56,20)*AL18</f>
        <v>#REF!</v>
      </c>
      <c r="AN18" s="34"/>
      <c r="AO18" s="30" t="e">
        <f>VLOOKUP(#REF!,'[1]PPTOS GENERALES 2023'!$AL$45:$BG$56,21)*AN18</f>
        <v>#REF!</v>
      </c>
      <c r="AP18" s="34"/>
      <c r="AQ18" s="30" t="e">
        <f>VLOOKUP(#REF!,'[1]PPTOS GENERALES 2023'!$AL$45:$BG$56,22)*AP18</f>
        <v>#REF!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19" spans="1:85" s="14" customFormat="1" ht="25.5" customHeight="1" outlineLevel="2">
      <c r="A19" s="27" t="s">
        <v>453</v>
      </c>
      <c r="B19" s="27" t="s">
        <v>54</v>
      </c>
      <c r="C19" s="27" t="s">
        <v>46</v>
      </c>
      <c r="D19" s="27" t="s">
        <v>184</v>
      </c>
      <c r="E19" s="27" t="s">
        <v>187</v>
      </c>
      <c r="F19" s="28" t="s">
        <v>278</v>
      </c>
      <c r="G19" s="26" t="s">
        <v>49</v>
      </c>
      <c r="H19" s="29" t="s">
        <v>59</v>
      </c>
      <c r="I19" s="29" t="s">
        <v>59</v>
      </c>
      <c r="J19" s="29" t="s">
        <v>59</v>
      </c>
      <c r="K19" s="26"/>
      <c r="L19" s="29" t="s">
        <v>117</v>
      </c>
      <c r="M19" s="29" t="s">
        <v>258</v>
      </c>
      <c r="N19" s="29" t="s">
        <v>472</v>
      </c>
      <c r="O19" s="31" t="e">
        <f>VLOOKUP(B19,'[1]PPTOS GENERALES 2023'!$AL$3:$AO$8,4)*#REF!</f>
        <v>#REF!</v>
      </c>
      <c r="P19" s="31" t="e">
        <f>VLOOKUP(B19,'[1]PPTOS GENERALES 2023'!$AL$3:$AP$8,5)*#REF!*#REF!</f>
        <v>#REF!</v>
      </c>
      <c r="Q19" s="31"/>
      <c r="R19" s="30" t="e">
        <f>VLOOKUP(B19,'[1]PPTOS GENERALES 2023'!$AU$3:$AV$8,2)*#REF!</f>
        <v>#REF!</v>
      </c>
      <c r="S19" s="30" t="e">
        <f>VLOOKUP(B19,'[1]PPTOS GENERALES 2023'!$AU$3:$AW$8,3)*#REF!*#REF!</f>
        <v>#REF!</v>
      </c>
      <c r="T19" s="32" t="e">
        <f>VLOOKUP(#REF!,'[1]PPTOS GENERALES 2023'!$AL$11:$AN$40,3)*#REF!</f>
        <v>#REF!</v>
      </c>
      <c r="U19" s="30" t="e">
        <f>#REF!-T19</f>
        <v>#REF!</v>
      </c>
      <c r="V19" s="30" t="e">
        <f>VLOOKUP(#REF!,'[1]PPTOS GENERALES 2023'!$AL$45:$AU$56,10)*#REF!</f>
        <v>#REF!</v>
      </c>
      <c r="W19" s="30"/>
      <c r="X19" s="30"/>
      <c r="Y19" s="30"/>
      <c r="Z19" s="33"/>
      <c r="AA19" s="30" t="e">
        <f>VLOOKUP(#REF!,'[1]PPTOS GENERALES 2023'!$AL$45:$BB$56,12)*Z19</f>
        <v>#REF!</v>
      </c>
      <c r="AB19" s="33"/>
      <c r="AC19" s="30" t="e">
        <f>VLOOKUP(#REF!,'[1]PPTOS GENERALES 2023'!$AL$45:$BB$56,14)*AB19</f>
        <v>#REF!</v>
      </c>
      <c r="AD19" s="33">
        <v>1</v>
      </c>
      <c r="AE19" s="30" t="e">
        <f>VLOOKUP(#REF!,'[1]PPTOS GENERALES 2023'!$AL$45:$BB$56,15)*AD19</f>
        <v>#REF!</v>
      </c>
      <c r="AF19" s="33"/>
      <c r="AG19" s="30" t="e">
        <f>VLOOKUP(#REF!,'[1]PPTOS GENERALES 2023'!$AL$45:$BB$56,17)*AF19</f>
        <v>#REF!</v>
      </c>
      <c r="AH19" s="33"/>
      <c r="AI19" s="30" t="e">
        <f>VLOOKUP(#REF!,'[1]PPTOS GENERALES 2023'!$AL$45:$BG$56,18)*AH19</f>
        <v>#REF!</v>
      </c>
      <c r="AJ19" s="34"/>
      <c r="AK19" s="30" t="e">
        <f>VLOOKUP(#REF!,'[1]PPTOS GENERALES 2023'!$AL$45:$BG$56,19)*AJ19</f>
        <v>#REF!</v>
      </c>
      <c r="AL19" s="34"/>
      <c r="AM19" s="30" t="e">
        <f>VLOOKUP(#REF!,'[1]PPTOS GENERALES 2023'!$AL$45:$BG$56,20)*AL19</f>
        <v>#REF!</v>
      </c>
      <c r="AN19" s="34"/>
      <c r="AO19" s="30" t="e">
        <f>VLOOKUP(#REF!,'[1]PPTOS GENERALES 2023'!$AL$45:$BG$56,21)*AN19</f>
        <v>#REF!</v>
      </c>
      <c r="AP19" s="34"/>
      <c r="AQ19" s="30" t="e">
        <f>VLOOKUP(#REF!,'[1]PPTOS GENERALES 2023'!$AL$45:$BG$56,22)*AP19</f>
        <v>#REF!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</row>
    <row r="20" spans="1:85" s="14" customFormat="1" ht="25.5" customHeight="1" outlineLevel="2">
      <c r="A20" s="27" t="s">
        <v>453</v>
      </c>
      <c r="B20" s="27" t="s">
        <v>54</v>
      </c>
      <c r="C20" s="27" t="s">
        <v>46</v>
      </c>
      <c r="D20" s="27" t="s">
        <v>184</v>
      </c>
      <c r="E20" s="27" t="s">
        <v>187</v>
      </c>
      <c r="F20" s="28" t="s">
        <v>278</v>
      </c>
      <c r="G20" s="26" t="s">
        <v>49</v>
      </c>
      <c r="H20" s="29" t="s">
        <v>59</v>
      </c>
      <c r="I20" s="29" t="s">
        <v>59</v>
      </c>
      <c r="J20" s="29" t="s">
        <v>59</v>
      </c>
      <c r="K20" s="26"/>
      <c r="L20" s="29" t="s">
        <v>473</v>
      </c>
      <c r="M20" s="29" t="s">
        <v>474</v>
      </c>
      <c r="N20" s="29" t="s">
        <v>81</v>
      </c>
      <c r="O20" s="31" t="e">
        <f>VLOOKUP(B20,'[1]PPTOS GENERALES 2023'!$AL$3:$AO$8,4)*#REF!</f>
        <v>#REF!</v>
      </c>
      <c r="P20" s="31" t="e">
        <f>VLOOKUP(B20,'[1]PPTOS GENERALES 2023'!$AL$3:$AP$8,5)*#REF!*#REF!</f>
        <v>#REF!</v>
      </c>
      <c r="Q20" s="31"/>
      <c r="R20" s="30" t="e">
        <f>VLOOKUP(B20,'[1]PPTOS GENERALES 2023'!$AU$3:$AV$8,2)*#REF!</f>
        <v>#REF!</v>
      </c>
      <c r="S20" s="30" t="e">
        <f>VLOOKUP(B20,'[1]PPTOS GENERALES 2023'!$AU$3:$AW$8,3)*#REF!*#REF!</f>
        <v>#REF!</v>
      </c>
      <c r="T20" s="32" t="e">
        <f>VLOOKUP(#REF!,'[1]PPTOS GENERALES 2023'!$AL$11:$AN$40,3)*#REF!</f>
        <v>#REF!</v>
      </c>
      <c r="U20" s="30" t="e">
        <f>#REF!-T20</f>
        <v>#REF!</v>
      </c>
      <c r="V20" s="30" t="e">
        <f>VLOOKUP(#REF!,'[1]PPTOS GENERALES 2023'!$AL$45:$AU$56,10)*#REF!</f>
        <v>#REF!</v>
      </c>
      <c r="W20" s="30"/>
      <c r="X20" s="30"/>
      <c r="Y20" s="30"/>
      <c r="Z20" s="33"/>
      <c r="AA20" s="30" t="e">
        <f>VLOOKUP(#REF!,'[1]PPTOS GENERALES 2023'!$AL$45:$BB$56,12)*Z20</f>
        <v>#REF!</v>
      </c>
      <c r="AB20" s="33"/>
      <c r="AC20" s="30" t="e">
        <f>VLOOKUP(#REF!,'[1]PPTOS GENERALES 2023'!$AL$45:$BB$56,14)*AB20</f>
        <v>#REF!</v>
      </c>
      <c r="AD20" s="33"/>
      <c r="AE20" s="30" t="e">
        <f>VLOOKUP(#REF!,'[1]PPTOS GENERALES 2023'!$AL$45:$BB$56,15)*AD20</f>
        <v>#REF!</v>
      </c>
      <c r="AF20" s="33"/>
      <c r="AG20" s="30" t="e">
        <f>VLOOKUP(#REF!,'[1]PPTOS GENERALES 2023'!$AL$45:$BB$56,17)*AF20</f>
        <v>#REF!</v>
      </c>
      <c r="AH20" s="33"/>
      <c r="AI20" s="30" t="e">
        <f>VLOOKUP(#REF!,'[1]PPTOS GENERALES 2023'!$AL$45:$BG$56,18)*AH20</f>
        <v>#REF!</v>
      </c>
      <c r="AJ20" s="34"/>
      <c r="AK20" s="30" t="e">
        <f>VLOOKUP(#REF!,'[1]PPTOS GENERALES 2023'!$AL$45:$BG$56,19)*AJ20</f>
        <v>#REF!</v>
      </c>
      <c r="AL20" s="34"/>
      <c r="AM20" s="30" t="e">
        <f>VLOOKUP(#REF!,'[1]PPTOS GENERALES 2023'!$AL$45:$BG$56,20)*AL20</f>
        <v>#REF!</v>
      </c>
      <c r="AN20" s="34"/>
      <c r="AO20" s="30" t="e">
        <f>VLOOKUP(#REF!,'[1]PPTOS GENERALES 2023'!$AL$45:$BG$56,21)*AN20</f>
        <v>#REF!</v>
      </c>
      <c r="AP20" s="34"/>
      <c r="AQ20" s="30" t="e">
        <f>VLOOKUP(#REF!,'[1]PPTOS GENERALES 2023'!$AL$45:$BG$56,22)*AP20</f>
        <v>#REF!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</row>
    <row r="21" spans="1:85" s="14" customFormat="1" ht="25.5" customHeight="1" outlineLevel="2">
      <c r="A21" s="27" t="s">
        <v>453</v>
      </c>
      <c r="B21" s="27" t="s">
        <v>54</v>
      </c>
      <c r="C21" s="27" t="s">
        <v>46</v>
      </c>
      <c r="D21" s="27" t="s">
        <v>184</v>
      </c>
      <c r="E21" s="27" t="s">
        <v>187</v>
      </c>
      <c r="F21" s="28" t="s">
        <v>278</v>
      </c>
      <c r="G21" s="26" t="s">
        <v>49</v>
      </c>
      <c r="H21" s="29" t="s">
        <v>59</v>
      </c>
      <c r="I21" s="29" t="s">
        <v>59</v>
      </c>
      <c r="J21" s="29" t="s">
        <v>59</v>
      </c>
      <c r="K21" s="26"/>
      <c r="L21" s="29" t="s">
        <v>475</v>
      </c>
      <c r="M21" s="29" t="s">
        <v>476</v>
      </c>
      <c r="N21" s="29" t="s">
        <v>327</v>
      </c>
      <c r="O21" s="31" t="e">
        <f>VLOOKUP(B21,'[1]PPTOS GENERALES 2023'!$AL$3:$AO$8,4)*#REF!</f>
        <v>#REF!</v>
      </c>
      <c r="P21" s="31" t="e">
        <f>VLOOKUP(B21,'[1]PPTOS GENERALES 2023'!$AL$3:$AP$8,5)*#REF!*#REF!</f>
        <v>#REF!</v>
      </c>
      <c r="Q21" s="31"/>
      <c r="R21" s="30" t="e">
        <f>VLOOKUP(B21,'[1]PPTOS GENERALES 2023'!$AU$3:$AV$8,2)*#REF!</f>
        <v>#REF!</v>
      </c>
      <c r="S21" s="30" t="e">
        <f>VLOOKUP(B21,'[1]PPTOS GENERALES 2023'!$AU$3:$AW$8,3)*#REF!*#REF!</f>
        <v>#REF!</v>
      </c>
      <c r="T21" s="32" t="e">
        <f>VLOOKUP(#REF!,'[1]PPTOS GENERALES 2023'!$AL$11:$AN$40,3)*#REF!</f>
        <v>#REF!</v>
      </c>
      <c r="U21" s="30" t="e">
        <f>#REF!-T21</f>
        <v>#REF!</v>
      </c>
      <c r="V21" s="30" t="e">
        <f>VLOOKUP(#REF!,'[1]PPTOS GENERALES 2023'!$AL$45:$AU$56,10)*#REF!</f>
        <v>#REF!</v>
      </c>
      <c r="W21" s="30"/>
      <c r="X21" s="30"/>
      <c r="Y21" s="30"/>
      <c r="Z21" s="33"/>
      <c r="AA21" s="30" t="e">
        <f>VLOOKUP(#REF!,'[1]PPTOS GENERALES 2023'!$AL$45:$BB$56,12)*Z21</f>
        <v>#REF!</v>
      </c>
      <c r="AB21" s="33">
        <v>1</v>
      </c>
      <c r="AC21" s="30" t="e">
        <f>VLOOKUP(#REF!,'[1]PPTOS GENERALES 2023'!$AL$45:$BB$56,14)*AB21</f>
        <v>#REF!</v>
      </c>
      <c r="AD21" s="33"/>
      <c r="AE21" s="30" t="e">
        <f>VLOOKUP(#REF!,'[1]PPTOS GENERALES 2023'!$AL$45:$BB$56,15)*AD21</f>
        <v>#REF!</v>
      </c>
      <c r="AF21" s="33"/>
      <c r="AG21" s="30" t="e">
        <f>VLOOKUP(#REF!,'[1]PPTOS GENERALES 2023'!$AL$45:$BB$56,17)*AF21</f>
        <v>#REF!</v>
      </c>
      <c r="AH21" s="33"/>
      <c r="AI21" s="30" t="e">
        <f>VLOOKUP(#REF!,'[1]PPTOS GENERALES 2023'!$AL$45:$BG$56,18)*AH21</f>
        <v>#REF!</v>
      </c>
      <c r="AJ21" s="34"/>
      <c r="AK21" s="30" t="e">
        <f>VLOOKUP(#REF!,'[1]PPTOS GENERALES 2023'!$AL$45:$BG$56,19)*AJ21</f>
        <v>#REF!</v>
      </c>
      <c r="AL21" s="34"/>
      <c r="AM21" s="30" t="e">
        <f>VLOOKUP(#REF!,'[1]PPTOS GENERALES 2023'!$AL$45:$BG$56,20)*AL21</f>
        <v>#REF!</v>
      </c>
      <c r="AN21" s="34"/>
      <c r="AO21" s="30" t="e">
        <f>VLOOKUP(#REF!,'[1]PPTOS GENERALES 2023'!$AL$45:$BG$56,21)*AN21</f>
        <v>#REF!</v>
      </c>
      <c r="AP21" s="34"/>
      <c r="AQ21" s="30" t="e">
        <f>VLOOKUP(#REF!,'[1]PPTOS GENERALES 2023'!$AL$45:$BG$56,22)*AP21</f>
        <v>#REF!</v>
      </c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</row>
    <row r="22" spans="1:85" s="14" customFormat="1" ht="25.5" customHeight="1" outlineLevel="2">
      <c r="A22" s="27" t="s">
        <v>453</v>
      </c>
      <c r="B22" s="27" t="s">
        <v>54</v>
      </c>
      <c r="C22" s="27" t="s">
        <v>46</v>
      </c>
      <c r="D22" s="27" t="s">
        <v>184</v>
      </c>
      <c r="E22" s="27" t="s">
        <v>187</v>
      </c>
      <c r="F22" s="28" t="s">
        <v>278</v>
      </c>
      <c r="G22" s="26" t="s">
        <v>49</v>
      </c>
      <c r="H22" s="29" t="s">
        <v>59</v>
      </c>
      <c r="I22" s="29" t="s">
        <v>59</v>
      </c>
      <c r="J22" s="29" t="s">
        <v>59</v>
      </c>
      <c r="K22" s="26"/>
      <c r="L22" s="29" t="s">
        <v>97</v>
      </c>
      <c r="M22" s="29" t="s">
        <v>117</v>
      </c>
      <c r="N22" s="29" t="s">
        <v>477</v>
      </c>
      <c r="O22" s="31" t="e">
        <f>VLOOKUP(B22,'[1]PPTOS GENERALES 2023'!$AL$3:$AO$8,4)*#REF!</f>
        <v>#REF!</v>
      </c>
      <c r="P22" s="31" t="e">
        <f>VLOOKUP(B22,'[1]PPTOS GENERALES 2023'!$AL$3:$AP$8,5)*#REF!*#REF!</f>
        <v>#REF!</v>
      </c>
      <c r="Q22" s="31"/>
      <c r="R22" s="30" t="e">
        <f>VLOOKUP(B22,'[1]PPTOS GENERALES 2023'!$AU$3:$AV$8,2)*#REF!</f>
        <v>#REF!</v>
      </c>
      <c r="S22" s="30" t="e">
        <f>VLOOKUP(B22,'[1]PPTOS GENERALES 2023'!$AU$3:$AW$8,3)*#REF!*#REF!</f>
        <v>#REF!</v>
      </c>
      <c r="T22" s="32" t="e">
        <f>VLOOKUP(#REF!,'[1]PPTOS GENERALES 2023'!$AL$11:$AN$40,3)*#REF!</f>
        <v>#REF!</v>
      </c>
      <c r="U22" s="30" t="e">
        <f>#REF!-T22</f>
        <v>#REF!</v>
      </c>
      <c r="V22" s="30" t="e">
        <f>VLOOKUP(#REF!,'[1]PPTOS GENERALES 2023'!$AL$45:$AU$56,10)*#REF!</f>
        <v>#REF!</v>
      </c>
      <c r="W22" s="30"/>
      <c r="X22" s="30"/>
      <c r="Y22" s="30"/>
      <c r="Z22" s="33"/>
      <c r="AA22" s="30" t="e">
        <f>VLOOKUP(#REF!,'[1]PPTOS GENERALES 2023'!$AL$45:$BB$56,12)*Z22</f>
        <v>#REF!</v>
      </c>
      <c r="AB22" s="33"/>
      <c r="AC22" s="30" t="e">
        <f>VLOOKUP(#REF!,'[1]PPTOS GENERALES 2023'!$AL$45:$BB$56,14)*AB22</f>
        <v>#REF!</v>
      </c>
      <c r="AD22" s="33"/>
      <c r="AE22" s="30" t="e">
        <f>VLOOKUP(#REF!,'[1]PPTOS GENERALES 2023'!$AL$45:$BB$56,15)*AD22</f>
        <v>#REF!</v>
      </c>
      <c r="AF22" s="33"/>
      <c r="AG22" s="30" t="e">
        <f>VLOOKUP(#REF!,'[1]PPTOS GENERALES 2023'!$AL$45:$BB$56,17)*AF22</f>
        <v>#REF!</v>
      </c>
      <c r="AH22" s="33"/>
      <c r="AI22" s="30" t="e">
        <f>VLOOKUP(#REF!,'[1]PPTOS GENERALES 2023'!$AL$45:$BG$56,18)*AH22</f>
        <v>#REF!</v>
      </c>
      <c r="AJ22" s="34"/>
      <c r="AK22" s="30" t="e">
        <f>VLOOKUP(#REF!,'[1]PPTOS GENERALES 2023'!$AL$45:$BG$56,19)*AJ22</f>
        <v>#REF!</v>
      </c>
      <c r="AL22" s="34"/>
      <c r="AM22" s="30" t="e">
        <f>VLOOKUP(#REF!,'[1]PPTOS GENERALES 2023'!$AL$45:$BG$56,20)*AL22</f>
        <v>#REF!</v>
      </c>
      <c r="AN22" s="34"/>
      <c r="AO22" s="30" t="e">
        <f>VLOOKUP(#REF!,'[1]PPTOS GENERALES 2023'!$AL$45:$BG$56,21)*AN22</f>
        <v>#REF!</v>
      </c>
      <c r="AP22" s="34"/>
      <c r="AQ22" s="30" t="e">
        <f>VLOOKUP(#REF!,'[1]PPTOS GENERALES 2023'!$AL$45:$BG$56,22)*AP22</f>
        <v>#REF!</v>
      </c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1:85" s="14" customFormat="1" ht="25.5" customHeight="1" outlineLevel="2">
      <c r="A23" s="27" t="s">
        <v>453</v>
      </c>
      <c r="B23" s="27" t="s">
        <v>54</v>
      </c>
      <c r="C23" s="27" t="s">
        <v>46</v>
      </c>
      <c r="D23" s="27" t="s">
        <v>184</v>
      </c>
      <c r="E23" s="27" t="s">
        <v>187</v>
      </c>
      <c r="F23" s="28" t="s">
        <v>278</v>
      </c>
      <c r="G23" s="26" t="s">
        <v>49</v>
      </c>
      <c r="H23" s="29" t="s">
        <v>59</v>
      </c>
      <c r="I23" s="29" t="s">
        <v>59</v>
      </c>
      <c r="J23" s="29" t="s">
        <v>59</v>
      </c>
      <c r="K23" s="26"/>
      <c r="L23" s="29" t="s">
        <v>467</v>
      </c>
      <c r="M23" s="29" t="s">
        <v>117</v>
      </c>
      <c r="N23" s="29" t="s">
        <v>478</v>
      </c>
      <c r="O23" s="31" t="e">
        <f>VLOOKUP(B23,'[1]PPTOS GENERALES 2023'!$AL$3:$AO$8,4)*#REF!</f>
        <v>#REF!</v>
      </c>
      <c r="P23" s="31" t="e">
        <f>VLOOKUP(B23,'[1]PPTOS GENERALES 2023'!$AL$3:$AP$8,5)*#REF!*#REF!</f>
        <v>#REF!</v>
      </c>
      <c r="Q23" s="31"/>
      <c r="R23" s="30" t="e">
        <f>VLOOKUP(B23,'[1]PPTOS GENERALES 2023'!$AU$3:$AV$8,2)*#REF!</f>
        <v>#REF!</v>
      </c>
      <c r="S23" s="30" t="e">
        <f>VLOOKUP(B23,'[1]PPTOS GENERALES 2023'!$AU$3:$AW$8,3)*#REF!*#REF!</f>
        <v>#REF!</v>
      </c>
      <c r="T23" s="32" t="e">
        <f>VLOOKUP(#REF!,'[1]PPTOS GENERALES 2023'!$AL$11:$AN$40,3)*#REF!</f>
        <v>#REF!</v>
      </c>
      <c r="U23" s="30" t="e">
        <f>#REF!-T23</f>
        <v>#REF!</v>
      </c>
      <c r="V23" s="30" t="e">
        <f>VLOOKUP(#REF!,'[1]PPTOS GENERALES 2023'!$AL$45:$AU$56,10)*#REF!</f>
        <v>#REF!</v>
      </c>
      <c r="W23" s="30"/>
      <c r="X23" s="30"/>
      <c r="Y23" s="30"/>
      <c r="Z23" s="33"/>
      <c r="AA23" s="30" t="e">
        <f>VLOOKUP(#REF!,'[1]PPTOS GENERALES 2023'!$AL$45:$BB$56,12)*Z23</f>
        <v>#REF!</v>
      </c>
      <c r="AB23" s="33"/>
      <c r="AC23" s="30" t="e">
        <f>VLOOKUP(#REF!,'[1]PPTOS GENERALES 2023'!$AL$45:$BB$56,14)*AB23</f>
        <v>#REF!</v>
      </c>
      <c r="AD23" s="33"/>
      <c r="AE23" s="30" t="e">
        <f>VLOOKUP(#REF!,'[1]PPTOS GENERALES 2023'!$AL$45:$BB$56,15)*AD23</f>
        <v>#REF!</v>
      </c>
      <c r="AF23" s="33"/>
      <c r="AG23" s="30" t="e">
        <f>VLOOKUP(#REF!,'[1]PPTOS GENERALES 2023'!$AL$45:$BB$56,17)*AF23</f>
        <v>#REF!</v>
      </c>
      <c r="AH23" s="33"/>
      <c r="AI23" s="30" t="e">
        <f>VLOOKUP(#REF!,'[1]PPTOS GENERALES 2023'!$AL$45:$BG$56,18)*AH23</f>
        <v>#REF!</v>
      </c>
      <c r="AJ23" s="34"/>
      <c r="AK23" s="30" t="e">
        <f>VLOOKUP(#REF!,'[1]PPTOS GENERALES 2023'!$AL$45:$BG$56,19)*AJ23</f>
        <v>#REF!</v>
      </c>
      <c r="AL23" s="34"/>
      <c r="AM23" s="30" t="e">
        <f>VLOOKUP(#REF!,'[1]PPTOS GENERALES 2023'!$AL$45:$BG$56,20)*AL23</f>
        <v>#REF!</v>
      </c>
      <c r="AN23" s="34"/>
      <c r="AO23" s="30" t="e">
        <f>VLOOKUP(#REF!,'[1]PPTOS GENERALES 2023'!$AL$45:$BG$56,21)*AN23</f>
        <v>#REF!</v>
      </c>
      <c r="AP23" s="34"/>
      <c r="AQ23" s="30" t="e">
        <f>VLOOKUP(#REF!,'[1]PPTOS GENERALES 2023'!$AL$45:$BG$56,22)*AP23</f>
        <v>#REF!</v>
      </c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</row>
    <row r="24" spans="1:85" s="14" customFormat="1" ht="25.5" customHeight="1" outlineLevel="2">
      <c r="A24" s="27" t="s">
        <v>453</v>
      </c>
      <c r="B24" s="27" t="s">
        <v>54</v>
      </c>
      <c r="C24" s="27" t="s">
        <v>46</v>
      </c>
      <c r="D24" s="27" t="s">
        <v>184</v>
      </c>
      <c r="E24" s="27" t="s">
        <v>187</v>
      </c>
      <c r="F24" s="28" t="s">
        <v>278</v>
      </c>
      <c r="G24" s="26" t="s">
        <v>49</v>
      </c>
      <c r="H24" s="29" t="s">
        <v>59</v>
      </c>
      <c r="I24" s="29" t="s">
        <v>59</v>
      </c>
      <c r="J24" s="29" t="s">
        <v>59</v>
      </c>
      <c r="K24" s="26"/>
      <c r="L24" s="29" t="s">
        <v>479</v>
      </c>
      <c r="M24" s="29" t="s">
        <v>389</v>
      </c>
      <c r="N24" s="29" t="s">
        <v>480</v>
      </c>
      <c r="O24" s="31" t="e">
        <f>VLOOKUP(B24,'[1]PPTOS GENERALES 2023'!$AL$3:$AO$8,4)*#REF!</f>
        <v>#REF!</v>
      </c>
      <c r="P24" s="31" t="e">
        <f>VLOOKUP(B24,'[1]PPTOS GENERALES 2023'!$AL$3:$AP$8,5)*#REF!*#REF!</f>
        <v>#REF!</v>
      </c>
      <c r="Q24" s="31"/>
      <c r="R24" s="30" t="e">
        <f>VLOOKUP(B24,'[1]PPTOS GENERALES 2023'!$AU$3:$AV$8,2)*#REF!</f>
        <v>#REF!</v>
      </c>
      <c r="S24" s="30" t="e">
        <f>VLOOKUP(B24,'[1]PPTOS GENERALES 2023'!$AU$3:$AW$8,3)*#REF!*#REF!</f>
        <v>#REF!</v>
      </c>
      <c r="T24" s="32" t="e">
        <f>VLOOKUP(#REF!,'[1]PPTOS GENERALES 2023'!$AL$11:$AN$40,3)*#REF!</f>
        <v>#REF!</v>
      </c>
      <c r="U24" s="30" t="e">
        <f>#REF!-T24</f>
        <v>#REF!</v>
      </c>
      <c r="V24" s="30" t="e">
        <f>VLOOKUP(#REF!,'[1]PPTOS GENERALES 2023'!$AL$45:$AU$56,10)*#REF!</f>
        <v>#REF!</v>
      </c>
      <c r="W24" s="30"/>
      <c r="X24" s="30"/>
      <c r="Y24" s="30"/>
      <c r="Z24" s="33"/>
      <c r="AA24" s="30" t="e">
        <f>VLOOKUP(#REF!,'[1]PPTOS GENERALES 2023'!$AL$45:$BB$56,12)*Z24</f>
        <v>#REF!</v>
      </c>
      <c r="AB24" s="33"/>
      <c r="AC24" s="30" t="e">
        <f>VLOOKUP(#REF!,'[1]PPTOS GENERALES 2023'!$AL$45:$BB$56,14)*AB24</f>
        <v>#REF!</v>
      </c>
      <c r="AD24" s="33"/>
      <c r="AE24" s="30" t="e">
        <f>VLOOKUP(#REF!,'[1]PPTOS GENERALES 2023'!$AL$45:$BB$56,15)*AD24</f>
        <v>#REF!</v>
      </c>
      <c r="AF24" s="33"/>
      <c r="AG24" s="30" t="e">
        <f>VLOOKUP(#REF!,'[1]PPTOS GENERALES 2023'!$AL$45:$BB$56,17)*AF24</f>
        <v>#REF!</v>
      </c>
      <c r="AH24" s="33"/>
      <c r="AI24" s="30" t="e">
        <f>VLOOKUP(#REF!,'[1]PPTOS GENERALES 2023'!$AL$45:$BG$56,18)*AH24</f>
        <v>#REF!</v>
      </c>
      <c r="AJ24" s="34"/>
      <c r="AK24" s="30" t="e">
        <f>VLOOKUP(#REF!,'[1]PPTOS GENERALES 2023'!$AL$45:$BG$56,19)*AJ24</f>
        <v>#REF!</v>
      </c>
      <c r="AL24" s="34"/>
      <c r="AM24" s="30" t="e">
        <f>VLOOKUP(#REF!,'[1]PPTOS GENERALES 2023'!$AL$45:$BG$56,20)*AL24</f>
        <v>#REF!</v>
      </c>
      <c r="AN24" s="34"/>
      <c r="AO24" s="30" t="e">
        <f>VLOOKUP(#REF!,'[1]PPTOS GENERALES 2023'!$AL$45:$BG$56,21)*AN24</f>
        <v>#REF!</v>
      </c>
      <c r="AP24" s="34"/>
      <c r="AQ24" s="30" t="e">
        <f>VLOOKUP(#REF!,'[1]PPTOS GENERALES 2023'!$AL$45:$BG$56,22)*AP24</f>
        <v>#REF!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1:85" s="14" customFormat="1" ht="25.5" customHeight="1" outlineLevel="2">
      <c r="A25" s="27" t="s">
        <v>453</v>
      </c>
      <c r="B25" s="27" t="s">
        <v>54</v>
      </c>
      <c r="C25" s="27" t="s">
        <v>46</v>
      </c>
      <c r="D25" s="27" t="s">
        <v>184</v>
      </c>
      <c r="E25" s="27" t="s">
        <v>187</v>
      </c>
      <c r="F25" s="28" t="s">
        <v>278</v>
      </c>
      <c r="G25" s="26" t="s">
        <v>49</v>
      </c>
      <c r="H25" s="29" t="s">
        <v>59</v>
      </c>
      <c r="I25" s="29" t="s">
        <v>59</v>
      </c>
      <c r="J25" s="29" t="s">
        <v>59</v>
      </c>
      <c r="K25" s="26"/>
      <c r="L25" s="29" t="s">
        <v>304</v>
      </c>
      <c r="M25" s="29" t="s">
        <v>481</v>
      </c>
      <c r="N25" s="29" t="s">
        <v>262</v>
      </c>
      <c r="O25" s="31" t="e">
        <f>VLOOKUP(B25,'[1]PPTOS GENERALES 2023'!$AL$3:$AO$8,4)*#REF!</f>
        <v>#REF!</v>
      </c>
      <c r="P25" s="31" t="e">
        <f>VLOOKUP(B25,'[1]PPTOS GENERALES 2023'!$AL$3:$AP$8,5)*#REF!*#REF!</f>
        <v>#REF!</v>
      </c>
      <c r="Q25" s="31"/>
      <c r="R25" s="30" t="e">
        <f>VLOOKUP(B25,'[1]PPTOS GENERALES 2023'!$AU$3:$AV$8,2)*#REF!</f>
        <v>#REF!</v>
      </c>
      <c r="S25" s="30" t="e">
        <f>VLOOKUP(B25,'[1]PPTOS GENERALES 2023'!$AU$3:$AW$8,3)*#REF!*#REF!</f>
        <v>#REF!</v>
      </c>
      <c r="T25" s="32" t="e">
        <f>VLOOKUP(#REF!,'[1]PPTOS GENERALES 2023'!$AL$11:$AN$40,3)*#REF!</f>
        <v>#REF!</v>
      </c>
      <c r="U25" s="30" t="e">
        <f>#REF!-T25</f>
        <v>#REF!</v>
      </c>
      <c r="V25" s="30" t="e">
        <f>VLOOKUP(#REF!,'[1]PPTOS GENERALES 2023'!$AL$45:$AU$56,10)*#REF!</f>
        <v>#REF!</v>
      </c>
      <c r="W25" s="30"/>
      <c r="X25" s="30"/>
      <c r="Y25" s="30"/>
      <c r="Z25" s="33"/>
      <c r="AA25" s="30" t="e">
        <f>VLOOKUP(#REF!,'[1]PPTOS GENERALES 2023'!$AL$45:$BB$56,12)*Z25</f>
        <v>#REF!</v>
      </c>
      <c r="AB25" s="33"/>
      <c r="AC25" s="30" t="e">
        <f>VLOOKUP(#REF!,'[1]PPTOS GENERALES 2023'!$AL$45:$BB$56,14)*AB25</f>
        <v>#REF!</v>
      </c>
      <c r="AD25" s="33"/>
      <c r="AE25" s="30" t="e">
        <f>VLOOKUP(#REF!,'[1]PPTOS GENERALES 2023'!$AL$45:$BB$56,15)*AD25</f>
        <v>#REF!</v>
      </c>
      <c r="AF25" s="33"/>
      <c r="AG25" s="30" t="e">
        <f>VLOOKUP(#REF!,'[1]PPTOS GENERALES 2023'!$AL$45:$BB$56,17)*AF25</f>
        <v>#REF!</v>
      </c>
      <c r="AH25" s="33"/>
      <c r="AI25" s="30" t="e">
        <f>VLOOKUP(#REF!,'[1]PPTOS GENERALES 2023'!$AL$45:$BG$56,18)*AH25</f>
        <v>#REF!</v>
      </c>
      <c r="AJ25" s="34"/>
      <c r="AK25" s="30" t="e">
        <f>VLOOKUP(#REF!,'[1]PPTOS GENERALES 2023'!$AL$45:$BG$56,19)*AJ25</f>
        <v>#REF!</v>
      </c>
      <c r="AL25" s="34"/>
      <c r="AM25" s="30" t="e">
        <f>VLOOKUP(#REF!,'[1]PPTOS GENERALES 2023'!$AL$45:$BG$56,20)*AL25</f>
        <v>#REF!</v>
      </c>
      <c r="AN25" s="34"/>
      <c r="AO25" s="30" t="e">
        <f>VLOOKUP(#REF!,'[1]PPTOS GENERALES 2023'!$AL$45:$BG$56,21)*AN25</f>
        <v>#REF!</v>
      </c>
      <c r="AP25" s="34"/>
      <c r="AQ25" s="30" t="e">
        <f>VLOOKUP(#REF!,'[1]PPTOS GENERALES 2023'!$AL$45:$BG$56,22)*AP25</f>
        <v>#REF!</v>
      </c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</row>
    <row r="26" spans="1:85" s="14" customFormat="1" ht="25.5" customHeight="1" outlineLevel="2">
      <c r="A26" s="27" t="s">
        <v>453</v>
      </c>
      <c r="B26" s="27" t="s">
        <v>54</v>
      </c>
      <c r="C26" s="27" t="s">
        <v>46</v>
      </c>
      <c r="D26" s="27" t="s">
        <v>184</v>
      </c>
      <c r="E26" s="27" t="s">
        <v>187</v>
      </c>
      <c r="F26" s="28" t="s">
        <v>278</v>
      </c>
      <c r="G26" s="26" t="s">
        <v>49</v>
      </c>
      <c r="H26" s="29" t="s">
        <v>59</v>
      </c>
      <c r="I26" s="29" t="s">
        <v>59</v>
      </c>
      <c r="J26" s="29" t="s">
        <v>59</v>
      </c>
      <c r="K26" s="26"/>
      <c r="L26" s="29" t="s">
        <v>224</v>
      </c>
      <c r="M26" s="29" t="s">
        <v>482</v>
      </c>
      <c r="N26" s="29" t="s">
        <v>483</v>
      </c>
      <c r="O26" s="31" t="e">
        <f>VLOOKUP(B26,'[1]PPTOS GENERALES 2023'!$AL$3:$AO$8,4)*#REF!</f>
        <v>#REF!</v>
      </c>
      <c r="P26" s="31" t="e">
        <f>VLOOKUP(B26,'[1]PPTOS GENERALES 2023'!$AL$3:$AP$8,5)*#REF!*#REF!</f>
        <v>#REF!</v>
      </c>
      <c r="Q26" s="31"/>
      <c r="R26" s="30" t="e">
        <f>VLOOKUP(B26,'[1]PPTOS GENERALES 2023'!$AU$3:$AV$8,2)*#REF!</f>
        <v>#REF!</v>
      </c>
      <c r="S26" s="30" t="e">
        <f>VLOOKUP(B26,'[1]PPTOS GENERALES 2023'!$AU$3:$AW$8,3)*#REF!*#REF!</f>
        <v>#REF!</v>
      </c>
      <c r="T26" s="32" t="e">
        <f>VLOOKUP(#REF!,'[1]PPTOS GENERALES 2023'!$AL$11:$AN$40,3)*#REF!</f>
        <v>#REF!</v>
      </c>
      <c r="U26" s="30" t="e">
        <f>#REF!-T26</f>
        <v>#REF!</v>
      </c>
      <c r="V26" s="30" t="e">
        <f>VLOOKUP(#REF!,'[1]PPTOS GENERALES 2023'!$AL$45:$AU$56,10)*#REF!</f>
        <v>#REF!</v>
      </c>
      <c r="W26" s="30"/>
      <c r="X26" s="30"/>
      <c r="Y26" s="30"/>
      <c r="Z26" s="33"/>
      <c r="AA26" s="30" t="e">
        <f>VLOOKUP(#REF!,'[1]PPTOS GENERALES 2023'!$AL$45:$BB$56,12)*Z26</f>
        <v>#REF!</v>
      </c>
      <c r="AB26" s="33"/>
      <c r="AC26" s="30" t="e">
        <f>VLOOKUP(#REF!,'[1]PPTOS GENERALES 2023'!$AL$45:$BB$56,14)*AB26</f>
        <v>#REF!</v>
      </c>
      <c r="AD26" s="33"/>
      <c r="AE26" s="30" t="e">
        <f>VLOOKUP(#REF!,'[1]PPTOS GENERALES 2023'!$AL$45:$BB$56,15)*AD26</f>
        <v>#REF!</v>
      </c>
      <c r="AF26" s="33"/>
      <c r="AG26" s="30" t="e">
        <f>VLOOKUP(#REF!,'[1]PPTOS GENERALES 2023'!$AL$45:$BB$56,17)*AF26</f>
        <v>#REF!</v>
      </c>
      <c r="AH26" s="33"/>
      <c r="AI26" s="30" t="e">
        <f>VLOOKUP(#REF!,'[1]PPTOS GENERALES 2023'!$AL$45:$BG$56,18)*AH26</f>
        <v>#REF!</v>
      </c>
      <c r="AJ26" s="34"/>
      <c r="AK26" s="30" t="e">
        <f>VLOOKUP(#REF!,'[1]PPTOS GENERALES 2023'!$AL$45:$BG$56,19)*AJ26</f>
        <v>#REF!</v>
      </c>
      <c r="AL26" s="34"/>
      <c r="AM26" s="30" t="e">
        <f>VLOOKUP(#REF!,'[1]PPTOS GENERALES 2023'!$AL$45:$BG$56,20)*AL26</f>
        <v>#REF!</v>
      </c>
      <c r="AN26" s="34"/>
      <c r="AO26" s="30" t="e">
        <f>VLOOKUP(#REF!,'[1]PPTOS GENERALES 2023'!$AL$45:$BG$56,21)*AN26</f>
        <v>#REF!</v>
      </c>
      <c r="AP26" s="34"/>
      <c r="AQ26" s="30" t="e">
        <f>VLOOKUP(#REF!,'[1]PPTOS GENERALES 2023'!$AL$45:$BG$56,22)*AP26</f>
        <v>#REF!</v>
      </c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</row>
    <row r="27" spans="1:85" s="14" customFormat="1" ht="25.5" customHeight="1" outlineLevel="2">
      <c r="A27" s="27" t="s">
        <v>453</v>
      </c>
      <c r="B27" s="27" t="s">
        <v>54</v>
      </c>
      <c r="C27" s="27" t="s">
        <v>46</v>
      </c>
      <c r="D27" s="27" t="s">
        <v>184</v>
      </c>
      <c r="E27" s="27" t="s">
        <v>187</v>
      </c>
      <c r="F27" s="28" t="s">
        <v>278</v>
      </c>
      <c r="G27" s="26" t="s">
        <v>49</v>
      </c>
      <c r="H27" s="29" t="s">
        <v>59</v>
      </c>
      <c r="I27" s="29" t="s">
        <v>59</v>
      </c>
      <c r="J27" s="29" t="s">
        <v>59</v>
      </c>
      <c r="K27" s="26"/>
      <c r="L27" s="29" t="s">
        <v>481</v>
      </c>
      <c r="M27" s="29" t="s">
        <v>67</v>
      </c>
      <c r="N27" s="29" t="s">
        <v>484</v>
      </c>
      <c r="O27" s="31" t="e">
        <f>VLOOKUP(B27,'[1]PPTOS GENERALES 2023'!$AL$3:$AO$8,4)*#REF!</f>
        <v>#REF!</v>
      </c>
      <c r="P27" s="31" t="e">
        <f>VLOOKUP(B27,'[1]PPTOS GENERALES 2023'!$AL$3:$AP$8,5)*#REF!*#REF!</f>
        <v>#REF!</v>
      </c>
      <c r="Q27" s="31"/>
      <c r="R27" s="30" t="e">
        <f>VLOOKUP(B27,'[1]PPTOS GENERALES 2023'!$AU$3:$AV$8,2)*#REF!</f>
        <v>#REF!</v>
      </c>
      <c r="S27" s="30" t="e">
        <f>VLOOKUP(B27,'[1]PPTOS GENERALES 2023'!$AU$3:$AW$8,3)*#REF!*#REF!</f>
        <v>#REF!</v>
      </c>
      <c r="T27" s="32" t="e">
        <f>VLOOKUP(#REF!,'[1]PPTOS GENERALES 2023'!$AL$11:$AN$40,3)*#REF!</f>
        <v>#REF!</v>
      </c>
      <c r="U27" s="30" t="e">
        <f>#REF!-T27</f>
        <v>#REF!</v>
      </c>
      <c r="V27" s="30" t="e">
        <f>VLOOKUP(#REF!,'[1]PPTOS GENERALES 2023'!$AL$45:$AU$56,10)*#REF!</f>
        <v>#REF!</v>
      </c>
      <c r="W27" s="30"/>
      <c r="X27" s="30"/>
      <c r="Y27" s="30"/>
      <c r="Z27" s="33"/>
      <c r="AA27" s="30" t="e">
        <f>VLOOKUP(#REF!,'[1]PPTOS GENERALES 2023'!$AL$45:$BB$56,12)*Z27</f>
        <v>#REF!</v>
      </c>
      <c r="AB27" s="33"/>
      <c r="AC27" s="30" t="e">
        <f>VLOOKUP(#REF!,'[1]PPTOS GENERALES 2023'!$AL$45:$BB$56,14)*AB27</f>
        <v>#REF!</v>
      </c>
      <c r="AD27" s="33"/>
      <c r="AE27" s="30" t="e">
        <f>VLOOKUP(#REF!,'[1]PPTOS GENERALES 2023'!$AL$45:$BB$56,15)*AD27</f>
        <v>#REF!</v>
      </c>
      <c r="AF27" s="33"/>
      <c r="AG27" s="30" t="e">
        <f>VLOOKUP(#REF!,'[1]PPTOS GENERALES 2023'!$AL$45:$BB$56,17)*AF27</f>
        <v>#REF!</v>
      </c>
      <c r="AH27" s="33"/>
      <c r="AI27" s="30" t="e">
        <f>VLOOKUP(#REF!,'[1]PPTOS GENERALES 2023'!$AL$45:$BG$56,18)*AH27</f>
        <v>#REF!</v>
      </c>
      <c r="AJ27" s="34"/>
      <c r="AK27" s="30" t="e">
        <f>VLOOKUP(#REF!,'[1]PPTOS GENERALES 2023'!$AL$45:$BG$56,19)*AJ27</f>
        <v>#REF!</v>
      </c>
      <c r="AL27" s="34"/>
      <c r="AM27" s="30" t="e">
        <f>VLOOKUP(#REF!,'[1]PPTOS GENERALES 2023'!$AL$45:$BG$56,20)*AL27</f>
        <v>#REF!</v>
      </c>
      <c r="AN27" s="34"/>
      <c r="AO27" s="30" t="e">
        <f>VLOOKUP(#REF!,'[1]PPTOS GENERALES 2023'!$AL$45:$BG$56,21)*AN27</f>
        <v>#REF!</v>
      </c>
      <c r="AP27" s="34"/>
      <c r="AQ27" s="30" t="e">
        <f>VLOOKUP(#REF!,'[1]PPTOS GENERALES 2023'!$AL$45:$BG$56,22)*AP27</f>
        <v>#REF!</v>
      </c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</row>
    <row r="28" spans="1:85" s="14" customFormat="1" ht="25.5" customHeight="1" outlineLevel="2">
      <c r="A28" s="27" t="s">
        <v>453</v>
      </c>
      <c r="B28" s="27" t="s">
        <v>54</v>
      </c>
      <c r="C28" s="27" t="s">
        <v>46</v>
      </c>
      <c r="D28" s="27" t="s">
        <v>184</v>
      </c>
      <c r="E28" s="27" t="s">
        <v>187</v>
      </c>
      <c r="F28" s="28" t="s">
        <v>278</v>
      </c>
      <c r="G28" s="26" t="s">
        <v>49</v>
      </c>
      <c r="H28" s="29" t="s">
        <v>59</v>
      </c>
      <c r="I28" s="29" t="s">
        <v>59</v>
      </c>
      <c r="J28" s="29" t="s">
        <v>59</v>
      </c>
      <c r="K28" s="26"/>
      <c r="L28" s="29" t="s">
        <v>481</v>
      </c>
      <c r="M28" s="29" t="s">
        <v>485</v>
      </c>
      <c r="N28" s="29" t="s">
        <v>432</v>
      </c>
      <c r="O28" s="31" t="e">
        <f>VLOOKUP(B28,'[1]PPTOS GENERALES 2023'!$AL$3:$AO$8,4)*#REF!</f>
        <v>#REF!</v>
      </c>
      <c r="P28" s="31" t="e">
        <f>VLOOKUP(B28,'[1]PPTOS GENERALES 2023'!$AL$3:$AP$8,5)*#REF!*#REF!</f>
        <v>#REF!</v>
      </c>
      <c r="Q28" s="31"/>
      <c r="R28" s="30" t="e">
        <f>VLOOKUP(B28,'[1]PPTOS GENERALES 2023'!$AU$3:$AV$8,2)*#REF!</f>
        <v>#REF!</v>
      </c>
      <c r="S28" s="30" t="e">
        <f>VLOOKUP(B28,'[1]PPTOS GENERALES 2023'!$AU$3:$AW$8,3)*#REF!*#REF!</f>
        <v>#REF!</v>
      </c>
      <c r="T28" s="32" t="e">
        <f>VLOOKUP(#REF!,'[1]PPTOS GENERALES 2023'!$AL$11:$AN$40,3)*#REF!</f>
        <v>#REF!</v>
      </c>
      <c r="U28" s="30" t="e">
        <f>#REF!-T28</f>
        <v>#REF!</v>
      </c>
      <c r="V28" s="30" t="e">
        <f>VLOOKUP(#REF!,'[1]PPTOS GENERALES 2023'!$AL$45:$AU$56,10)*#REF!</f>
        <v>#REF!</v>
      </c>
      <c r="W28" s="30"/>
      <c r="X28" s="30"/>
      <c r="Y28" s="30"/>
      <c r="Z28" s="33"/>
      <c r="AA28" s="30" t="e">
        <f>VLOOKUP(#REF!,'[1]PPTOS GENERALES 2023'!$AL$45:$BB$56,12)*Z28</f>
        <v>#REF!</v>
      </c>
      <c r="AB28" s="33"/>
      <c r="AC28" s="30" t="e">
        <f>VLOOKUP(#REF!,'[1]PPTOS GENERALES 2023'!$AL$45:$BB$56,14)*AB28</f>
        <v>#REF!</v>
      </c>
      <c r="AD28" s="33"/>
      <c r="AE28" s="30" t="e">
        <f>VLOOKUP(#REF!,'[1]PPTOS GENERALES 2023'!$AL$45:$BB$56,15)*AD28</f>
        <v>#REF!</v>
      </c>
      <c r="AF28" s="33"/>
      <c r="AG28" s="30" t="e">
        <f>VLOOKUP(#REF!,'[1]PPTOS GENERALES 2023'!$AL$45:$BB$56,17)*AF28</f>
        <v>#REF!</v>
      </c>
      <c r="AH28" s="33"/>
      <c r="AI28" s="30" t="e">
        <f>VLOOKUP(#REF!,'[1]PPTOS GENERALES 2023'!$AL$45:$BG$56,18)*AH28</f>
        <v>#REF!</v>
      </c>
      <c r="AJ28" s="34"/>
      <c r="AK28" s="30" t="e">
        <f>VLOOKUP(#REF!,'[1]PPTOS GENERALES 2023'!$AL$45:$BG$56,19)*AJ28</f>
        <v>#REF!</v>
      </c>
      <c r="AL28" s="34"/>
      <c r="AM28" s="30" t="e">
        <f>VLOOKUP(#REF!,'[1]PPTOS GENERALES 2023'!$AL$45:$BG$56,20)*AL28</f>
        <v>#REF!</v>
      </c>
      <c r="AN28" s="34"/>
      <c r="AO28" s="30" t="e">
        <f>VLOOKUP(#REF!,'[1]PPTOS GENERALES 2023'!$AL$45:$BG$56,21)*AN28</f>
        <v>#REF!</v>
      </c>
      <c r="AP28" s="34"/>
      <c r="AQ28" s="30" t="e">
        <f>VLOOKUP(#REF!,'[1]PPTOS GENERALES 2023'!$AL$45:$BG$56,22)*AP28</f>
        <v>#REF!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</row>
    <row r="29" spans="1:85" s="14" customFormat="1" ht="25.5" customHeight="1" outlineLevel="2">
      <c r="A29" s="27" t="s">
        <v>453</v>
      </c>
      <c r="B29" s="27" t="s">
        <v>54</v>
      </c>
      <c r="C29" s="27" t="s">
        <v>46</v>
      </c>
      <c r="D29" s="27" t="s">
        <v>184</v>
      </c>
      <c r="E29" s="27" t="s">
        <v>187</v>
      </c>
      <c r="F29" s="28" t="s">
        <v>278</v>
      </c>
      <c r="G29" s="26" t="s">
        <v>49</v>
      </c>
      <c r="H29" s="29" t="s">
        <v>59</v>
      </c>
      <c r="I29" s="29" t="s">
        <v>59</v>
      </c>
      <c r="J29" s="29" t="s">
        <v>59</v>
      </c>
      <c r="K29" s="26"/>
      <c r="L29" s="29" t="s">
        <v>224</v>
      </c>
      <c r="M29" s="29" t="s">
        <v>133</v>
      </c>
      <c r="N29" s="29" t="s">
        <v>486</v>
      </c>
      <c r="O29" s="31" t="e">
        <f>VLOOKUP(B29,'[1]PPTOS GENERALES 2023'!$AL$3:$AO$8,4)*#REF!</f>
        <v>#REF!</v>
      </c>
      <c r="P29" s="31" t="e">
        <f>VLOOKUP(B29,'[1]PPTOS GENERALES 2023'!$AL$3:$AP$8,5)*#REF!*#REF!</f>
        <v>#REF!</v>
      </c>
      <c r="Q29" s="31"/>
      <c r="R29" s="30" t="e">
        <f>VLOOKUP(B29,'[1]PPTOS GENERALES 2023'!$AU$3:$AV$8,2)*#REF!</f>
        <v>#REF!</v>
      </c>
      <c r="S29" s="30" t="e">
        <f>VLOOKUP(B29,'[1]PPTOS GENERALES 2023'!$AU$3:$AW$8,3)*#REF!*#REF!</f>
        <v>#REF!</v>
      </c>
      <c r="T29" s="32" t="e">
        <f>VLOOKUP(#REF!,'[1]PPTOS GENERALES 2023'!$AL$11:$AN$40,3)*#REF!</f>
        <v>#REF!</v>
      </c>
      <c r="U29" s="30" t="e">
        <f>#REF!-T29</f>
        <v>#REF!</v>
      </c>
      <c r="V29" s="30" t="e">
        <f>VLOOKUP(#REF!,'[1]PPTOS GENERALES 2023'!$AL$45:$AU$56,10)*#REF!</f>
        <v>#REF!</v>
      </c>
      <c r="W29" s="30"/>
      <c r="X29" s="30"/>
      <c r="Y29" s="30"/>
      <c r="Z29" s="33"/>
      <c r="AA29" s="30" t="e">
        <f>VLOOKUP(#REF!,'[1]PPTOS GENERALES 2023'!$AL$45:$BB$56,12)*Z29</f>
        <v>#REF!</v>
      </c>
      <c r="AB29" s="33"/>
      <c r="AC29" s="30" t="e">
        <f>VLOOKUP(#REF!,'[1]PPTOS GENERALES 2023'!$AL$45:$BB$56,14)*AB29</f>
        <v>#REF!</v>
      </c>
      <c r="AD29" s="33"/>
      <c r="AE29" s="30" t="e">
        <f>VLOOKUP(#REF!,'[1]PPTOS GENERALES 2023'!$AL$45:$BB$56,15)*AD29</f>
        <v>#REF!</v>
      </c>
      <c r="AF29" s="33"/>
      <c r="AG29" s="30" t="e">
        <f>VLOOKUP(#REF!,'[1]PPTOS GENERALES 2023'!$AL$45:$BB$56,17)*AF29</f>
        <v>#REF!</v>
      </c>
      <c r="AH29" s="33"/>
      <c r="AI29" s="30" t="e">
        <f>VLOOKUP(#REF!,'[1]PPTOS GENERALES 2023'!$AL$45:$BG$56,18)*AH29</f>
        <v>#REF!</v>
      </c>
      <c r="AJ29" s="34"/>
      <c r="AK29" s="30" t="e">
        <f>VLOOKUP(#REF!,'[1]PPTOS GENERALES 2023'!$AL$45:$BG$56,19)*AJ29</f>
        <v>#REF!</v>
      </c>
      <c r="AL29" s="34"/>
      <c r="AM29" s="30" t="e">
        <f>VLOOKUP(#REF!,'[1]PPTOS GENERALES 2023'!$AL$45:$BG$56,20)*AL29</f>
        <v>#REF!</v>
      </c>
      <c r="AN29" s="34"/>
      <c r="AO29" s="30" t="e">
        <f>VLOOKUP(#REF!,'[1]PPTOS GENERALES 2023'!$AL$45:$BG$56,21)*AN29</f>
        <v>#REF!</v>
      </c>
      <c r="AP29" s="34"/>
      <c r="AQ29" s="30" t="e">
        <f>VLOOKUP(#REF!,'[1]PPTOS GENERALES 2023'!$AL$45:$BG$56,22)*AP29</f>
        <v>#REF!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</row>
    <row r="30" spans="1:85" s="14" customFormat="1" ht="25.5" customHeight="1" outlineLevel="2">
      <c r="A30" s="27" t="s">
        <v>453</v>
      </c>
      <c r="B30" s="27" t="s">
        <v>54</v>
      </c>
      <c r="C30" s="27" t="s">
        <v>46</v>
      </c>
      <c r="D30" s="27" t="s">
        <v>184</v>
      </c>
      <c r="E30" s="27" t="s">
        <v>187</v>
      </c>
      <c r="F30" s="28" t="s">
        <v>278</v>
      </c>
      <c r="G30" s="26" t="s">
        <v>49</v>
      </c>
      <c r="H30" s="29" t="s">
        <v>268</v>
      </c>
      <c r="I30" s="29" t="s">
        <v>269</v>
      </c>
      <c r="J30" s="29" t="s">
        <v>279</v>
      </c>
      <c r="K30" s="29" t="s">
        <v>152</v>
      </c>
      <c r="L30" s="29" t="s">
        <v>117</v>
      </c>
      <c r="M30" s="29" t="s">
        <v>487</v>
      </c>
      <c r="N30" s="29" t="s">
        <v>477</v>
      </c>
      <c r="O30" s="31" t="e">
        <f>VLOOKUP(B30,'[1]PPTOS GENERALES 2023'!$AL$3:$AO$8,4)*#REF!</f>
        <v>#REF!</v>
      </c>
      <c r="P30" s="31" t="e">
        <f>VLOOKUP(B30,'[1]PPTOS GENERALES 2023'!$AL$3:$AP$8,5)*#REF!*#REF!</f>
        <v>#REF!</v>
      </c>
      <c r="Q30" s="31"/>
      <c r="R30" s="30" t="e">
        <f>VLOOKUP(B30,'[1]PPTOS GENERALES 2023'!$AU$3:$AV$8,2)*#REF!</f>
        <v>#REF!</v>
      </c>
      <c r="S30" s="30" t="e">
        <f>VLOOKUP(B30,'[1]PPTOS GENERALES 2023'!$AU$3:$AW$8,3)*#REF!*#REF!</f>
        <v>#REF!</v>
      </c>
      <c r="T30" s="32" t="e">
        <f>VLOOKUP(#REF!,'[1]PPTOS GENERALES 2023'!$AL$11:$AN$40,3)*#REF!</f>
        <v>#REF!</v>
      </c>
      <c r="U30" s="30" t="e">
        <f>#REF!-T30</f>
        <v>#REF!</v>
      </c>
      <c r="V30" s="30" t="e">
        <f>VLOOKUP(#REF!,'[1]PPTOS GENERALES 2023'!$AL$45:$AU$56,10)*#REF!</f>
        <v>#REF!</v>
      </c>
      <c r="W30" s="30">
        <v>0</v>
      </c>
      <c r="X30" s="30">
        <v>0</v>
      </c>
      <c r="Y30" s="30">
        <v>0</v>
      </c>
      <c r="Z30" s="33">
        <v>0</v>
      </c>
      <c r="AA30" s="30" t="e">
        <f>VLOOKUP(#REF!,'[1]PPTOS GENERALES 2023'!$AL$45:$BB$56,12)*Z30</f>
        <v>#REF!</v>
      </c>
      <c r="AB30" s="33"/>
      <c r="AC30" s="30" t="e">
        <f>VLOOKUP(#REF!,'[1]PPTOS GENERALES 2023'!$AL$45:$BB$56,14)*AB30</f>
        <v>#REF!</v>
      </c>
      <c r="AD30" s="33"/>
      <c r="AE30" s="30" t="e">
        <f>VLOOKUP(#REF!,'[1]PPTOS GENERALES 2023'!$AL$45:$BB$56,15)*AD30</f>
        <v>#REF!</v>
      </c>
      <c r="AF30" s="33"/>
      <c r="AG30" s="30" t="e">
        <f>VLOOKUP(#REF!,'[1]PPTOS GENERALES 2023'!$AL$45:$BB$56,17)*AF30</f>
        <v>#REF!</v>
      </c>
      <c r="AH30" s="33"/>
      <c r="AI30" s="30" t="e">
        <f>VLOOKUP(#REF!,'[1]PPTOS GENERALES 2023'!$AL$45:$BG$56,18)*AH30</f>
        <v>#REF!</v>
      </c>
      <c r="AJ30" s="34"/>
      <c r="AK30" s="30" t="e">
        <f>VLOOKUP(#REF!,'[1]PPTOS GENERALES 2023'!$AL$45:$BG$56,19)*AJ30</f>
        <v>#REF!</v>
      </c>
      <c r="AL30" s="34"/>
      <c r="AM30" s="30" t="e">
        <f>VLOOKUP(#REF!,'[1]PPTOS GENERALES 2023'!$AL$45:$BG$56,20)*AL30</f>
        <v>#REF!</v>
      </c>
      <c r="AN30" s="34"/>
      <c r="AO30" s="30" t="e">
        <f>VLOOKUP(#REF!,'[1]PPTOS GENERALES 2023'!$AL$45:$BG$56,21)*AN30</f>
        <v>#REF!</v>
      </c>
      <c r="AP30" s="34"/>
      <c r="AQ30" s="30" t="e">
        <f>VLOOKUP(#REF!,'[1]PPTOS GENERALES 2023'!$AL$45:$BG$56,22)*AP30</f>
        <v>#REF!</v>
      </c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85" s="14" customFormat="1" ht="25.5" customHeight="1" outlineLevel="2">
      <c r="A31" s="27" t="s">
        <v>453</v>
      </c>
      <c r="B31" s="27" t="s">
        <v>54</v>
      </c>
      <c r="C31" s="27" t="s">
        <v>46</v>
      </c>
      <c r="D31" s="27" t="s">
        <v>184</v>
      </c>
      <c r="E31" s="27" t="s">
        <v>187</v>
      </c>
      <c r="F31" s="28" t="s">
        <v>278</v>
      </c>
      <c r="G31" s="26" t="s">
        <v>49</v>
      </c>
      <c r="H31" s="29" t="s">
        <v>268</v>
      </c>
      <c r="I31" s="29" t="s">
        <v>269</v>
      </c>
      <c r="J31" s="29" t="s">
        <v>279</v>
      </c>
      <c r="K31" s="29" t="s">
        <v>152</v>
      </c>
      <c r="L31" s="29" t="s">
        <v>224</v>
      </c>
      <c r="M31" s="29" t="s">
        <v>488</v>
      </c>
      <c r="N31" s="29" t="s">
        <v>98</v>
      </c>
      <c r="O31" s="31" t="e">
        <f>VLOOKUP(B31,'[1]PPTOS GENERALES 2023'!$AL$3:$AO$8,4)*#REF!</f>
        <v>#REF!</v>
      </c>
      <c r="P31" s="31" t="e">
        <f>VLOOKUP(B31,'[1]PPTOS GENERALES 2023'!$AL$3:$AP$8,5)*#REF!*#REF!</f>
        <v>#REF!</v>
      </c>
      <c r="Q31" s="31"/>
      <c r="R31" s="30" t="e">
        <f>VLOOKUP(B31,'[1]PPTOS GENERALES 2023'!$AU$3:$AV$8,2)*#REF!</f>
        <v>#REF!</v>
      </c>
      <c r="S31" s="30" t="e">
        <f>VLOOKUP(B31,'[1]PPTOS GENERALES 2023'!$AU$3:$AW$8,3)*#REF!*#REF!</f>
        <v>#REF!</v>
      </c>
      <c r="T31" s="32" t="e">
        <f>VLOOKUP(#REF!,'[1]PPTOS GENERALES 2023'!$AL$11:$AN$40,3)*#REF!</f>
        <v>#REF!</v>
      </c>
      <c r="U31" s="30" t="e">
        <f>#REF!-T31</f>
        <v>#REF!</v>
      </c>
      <c r="V31" s="30" t="e">
        <f>VLOOKUP(#REF!,'[1]PPTOS GENERALES 2023'!$AL$45:$AU$56,10)*#REF!</f>
        <v>#REF!</v>
      </c>
      <c r="W31" s="30">
        <v>0</v>
      </c>
      <c r="X31" s="30">
        <v>0</v>
      </c>
      <c r="Y31" s="30">
        <v>0</v>
      </c>
      <c r="Z31" s="33">
        <v>0</v>
      </c>
      <c r="AA31" s="30" t="e">
        <f>VLOOKUP(#REF!,'[1]PPTOS GENERALES 2023'!$AL$45:$BB$56,12)*Z31</f>
        <v>#REF!</v>
      </c>
      <c r="AB31" s="33"/>
      <c r="AC31" s="30" t="e">
        <f>VLOOKUP(#REF!,'[1]PPTOS GENERALES 2023'!$AL$45:$BB$56,14)*AB31</f>
        <v>#REF!</v>
      </c>
      <c r="AD31" s="33"/>
      <c r="AE31" s="30" t="e">
        <f>VLOOKUP(#REF!,'[1]PPTOS GENERALES 2023'!$AL$45:$BB$56,15)*AD31</f>
        <v>#REF!</v>
      </c>
      <c r="AF31" s="33"/>
      <c r="AG31" s="30" t="e">
        <f>VLOOKUP(#REF!,'[1]PPTOS GENERALES 2023'!$AL$45:$BB$56,17)*AF31</f>
        <v>#REF!</v>
      </c>
      <c r="AH31" s="33"/>
      <c r="AI31" s="30" t="e">
        <f>VLOOKUP(#REF!,'[1]PPTOS GENERALES 2023'!$AL$45:$BG$56,18)*AH31</f>
        <v>#REF!</v>
      </c>
      <c r="AJ31" s="34"/>
      <c r="AK31" s="30" t="e">
        <f>VLOOKUP(#REF!,'[1]PPTOS GENERALES 2023'!$AL$45:$BG$56,19)*AJ31</f>
        <v>#REF!</v>
      </c>
      <c r="AL31" s="34"/>
      <c r="AM31" s="30" t="e">
        <f>VLOOKUP(#REF!,'[1]PPTOS GENERALES 2023'!$AL$45:$BG$56,20)*AL31</f>
        <v>#REF!</v>
      </c>
      <c r="AN31" s="34"/>
      <c r="AO31" s="30" t="e">
        <f>VLOOKUP(#REF!,'[1]PPTOS GENERALES 2023'!$AL$45:$BG$56,21)*AN31</f>
        <v>#REF!</v>
      </c>
      <c r="AP31" s="34"/>
      <c r="AQ31" s="30" t="e">
        <f>VLOOKUP(#REF!,'[1]PPTOS GENERALES 2023'!$AL$45:$BG$56,22)*AP31</f>
        <v>#REF!</v>
      </c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</row>
    <row r="32" spans="1:85" s="14" customFormat="1" ht="25.5" customHeight="1" outlineLevel="2">
      <c r="A32" s="27" t="s">
        <v>453</v>
      </c>
      <c r="B32" s="27" t="s">
        <v>54</v>
      </c>
      <c r="C32" s="27" t="s">
        <v>46</v>
      </c>
      <c r="D32" s="27" t="s">
        <v>184</v>
      </c>
      <c r="E32" s="27" t="s">
        <v>187</v>
      </c>
      <c r="F32" s="28" t="s">
        <v>278</v>
      </c>
      <c r="G32" s="26" t="s">
        <v>49</v>
      </c>
      <c r="H32" s="29" t="s">
        <v>268</v>
      </c>
      <c r="I32" s="29" t="s">
        <v>269</v>
      </c>
      <c r="J32" s="29" t="s">
        <v>279</v>
      </c>
      <c r="K32" s="29" t="s">
        <v>152</v>
      </c>
      <c r="L32" s="29" t="s">
        <v>218</v>
      </c>
      <c r="M32" s="29" t="s">
        <v>489</v>
      </c>
      <c r="N32" s="29" t="s">
        <v>137</v>
      </c>
      <c r="O32" s="31" t="e">
        <f>VLOOKUP(B32,'[1]PPTOS GENERALES 2023'!$AL$3:$AO$8,4)*#REF!</f>
        <v>#REF!</v>
      </c>
      <c r="P32" s="31" t="e">
        <f>VLOOKUP(B32,'[1]PPTOS GENERALES 2023'!$AL$3:$AP$8,5)*#REF!*#REF!</f>
        <v>#REF!</v>
      </c>
      <c r="Q32" s="31"/>
      <c r="R32" s="30" t="e">
        <f>VLOOKUP(B32,'[1]PPTOS GENERALES 2023'!$AU$3:$AV$8,2)*#REF!</f>
        <v>#REF!</v>
      </c>
      <c r="S32" s="30" t="e">
        <f>VLOOKUP(B32,'[1]PPTOS GENERALES 2023'!$AU$3:$AW$8,3)*#REF!*#REF!</f>
        <v>#REF!</v>
      </c>
      <c r="T32" s="32" t="e">
        <f>VLOOKUP(#REF!,'[1]PPTOS GENERALES 2023'!$AL$11:$AN$40,3)*#REF!</f>
        <v>#REF!</v>
      </c>
      <c r="U32" s="30" t="e">
        <f>#REF!-T32</f>
        <v>#REF!</v>
      </c>
      <c r="V32" s="30" t="e">
        <f>VLOOKUP(#REF!,'[1]PPTOS GENERALES 2023'!$AL$45:$AU$56,10)*#REF!</f>
        <v>#REF!</v>
      </c>
      <c r="W32" s="30">
        <v>0</v>
      </c>
      <c r="X32" s="30">
        <v>0</v>
      </c>
      <c r="Y32" s="30">
        <v>0</v>
      </c>
      <c r="Z32" s="33">
        <v>0</v>
      </c>
      <c r="AA32" s="30" t="e">
        <f>VLOOKUP(#REF!,'[1]PPTOS GENERALES 2023'!$AL$45:$BB$56,12)*Z32</f>
        <v>#REF!</v>
      </c>
      <c r="AB32" s="33"/>
      <c r="AC32" s="30" t="e">
        <f>VLOOKUP(#REF!,'[1]PPTOS GENERALES 2023'!$AL$45:$BB$56,14)*AB32</f>
        <v>#REF!</v>
      </c>
      <c r="AD32" s="33"/>
      <c r="AE32" s="30" t="e">
        <f>VLOOKUP(#REF!,'[1]PPTOS GENERALES 2023'!$AL$45:$BB$56,15)*AD32</f>
        <v>#REF!</v>
      </c>
      <c r="AF32" s="33"/>
      <c r="AG32" s="30" t="e">
        <f>VLOOKUP(#REF!,'[1]PPTOS GENERALES 2023'!$AL$45:$BB$56,17)*AF32</f>
        <v>#REF!</v>
      </c>
      <c r="AH32" s="33"/>
      <c r="AI32" s="30" t="e">
        <f>VLOOKUP(#REF!,'[1]PPTOS GENERALES 2023'!$AL$45:$BG$56,18)*AH32</f>
        <v>#REF!</v>
      </c>
      <c r="AJ32" s="34"/>
      <c r="AK32" s="30" t="e">
        <f>VLOOKUP(#REF!,'[1]PPTOS GENERALES 2023'!$AL$45:$BG$56,19)*AJ32</f>
        <v>#REF!</v>
      </c>
      <c r="AL32" s="34"/>
      <c r="AM32" s="30" t="e">
        <f>VLOOKUP(#REF!,'[1]PPTOS GENERALES 2023'!$AL$45:$BG$56,20)*AL32</f>
        <v>#REF!</v>
      </c>
      <c r="AN32" s="34"/>
      <c r="AO32" s="30" t="e">
        <f>VLOOKUP(#REF!,'[1]PPTOS GENERALES 2023'!$AL$45:$BG$56,21)*AN32</f>
        <v>#REF!</v>
      </c>
      <c r="AP32" s="34"/>
      <c r="AQ32" s="30" t="e">
        <f>VLOOKUP(#REF!,'[1]PPTOS GENERALES 2023'!$AL$45:$BG$56,22)*AP32</f>
        <v>#REF!</v>
      </c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</row>
    <row r="33" spans="1:85" s="14" customFormat="1" ht="25.5" customHeight="1" outlineLevel="2">
      <c r="A33" s="27" t="s">
        <v>453</v>
      </c>
      <c r="B33" s="27" t="s">
        <v>54</v>
      </c>
      <c r="C33" s="27" t="s">
        <v>46</v>
      </c>
      <c r="D33" s="27" t="s">
        <v>184</v>
      </c>
      <c r="E33" s="27" t="s">
        <v>187</v>
      </c>
      <c r="F33" s="28" t="s">
        <v>278</v>
      </c>
      <c r="G33" s="26" t="s">
        <v>49</v>
      </c>
      <c r="H33" s="29"/>
      <c r="I33" s="29"/>
      <c r="J33" s="29"/>
      <c r="K33" s="29"/>
      <c r="L33" s="29" t="s">
        <v>490</v>
      </c>
      <c r="M33" s="29" t="s">
        <v>481</v>
      </c>
      <c r="N33" s="29" t="s">
        <v>491</v>
      </c>
      <c r="O33" s="31" t="e">
        <f>VLOOKUP(B33,'[1]PPTOS GENERALES 2023'!$AL$3:$AO$8,4)*#REF!</f>
        <v>#REF!</v>
      </c>
      <c r="P33" s="31" t="e">
        <f>VLOOKUP(B33,'[1]PPTOS GENERALES 2023'!$AL$3:$AP$8,5)*#REF!*#REF!</f>
        <v>#REF!</v>
      </c>
      <c r="Q33" s="31"/>
      <c r="R33" s="30" t="e">
        <f>VLOOKUP(B33,'[1]PPTOS GENERALES 2023'!$AU$3:$AV$8,2)*#REF!</f>
        <v>#REF!</v>
      </c>
      <c r="S33" s="30" t="e">
        <f>VLOOKUP(B33,'[1]PPTOS GENERALES 2023'!$AU$3:$AW$8,3)*#REF!*#REF!</f>
        <v>#REF!</v>
      </c>
      <c r="T33" s="32" t="e">
        <f>VLOOKUP(#REF!,'[1]PPTOS GENERALES 2023'!$AL$11:$AN$40,3)*#REF!</f>
        <v>#REF!</v>
      </c>
      <c r="U33" s="30" t="e">
        <f>#REF!-T33</f>
        <v>#REF!</v>
      </c>
      <c r="V33" s="30" t="e">
        <f>VLOOKUP(#REF!,'[1]PPTOS GENERALES 2023'!$AL$45:$AU$56,10)*#REF!</f>
        <v>#REF!</v>
      </c>
      <c r="W33" s="30">
        <v>0</v>
      </c>
      <c r="X33" s="30">
        <v>0</v>
      </c>
      <c r="Y33" s="30">
        <v>0</v>
      </c>
      <c r="Z33" s="33">
        <v>0</v>
      </c>
      <c r="AA33" s="30" t="e">
        <f>VLOOKUP(#REF!,'[1]PPTOS GENERALES 2023'!$AL$45:$BB$56,12)*Z33</f>
        <v>#REF!</v>
      </c>
      <c r="AB33" s="33"/>
      <c r="AC33" s="30" t="e">
        <f>VLOOKUP(#REF!,'[1]PPTOS GENERALES 2023'!$AL$45:$BB$56,14)*AB33</f>
        <v>#REF!</v>
      </c>
      <c r="AD33" s="33"/>
      <c r="AE33" s="30" t="e">
        <f>VLOOKUP(#REF!,'[1]PPTOS GENERALES 2023'!$AL$45:$BB$56,15)*AD33</f>
        <v>#REF!</v>
      </c>
      <c r="AF33" s="33"/>
      <c r="AG33" s="30" t="e">
        <f>VLOOKUP(#REF!,'[1]PPTOS GENERALES 2023'!$AL$45:$BB$56,17)*AF33</f>
        <v>#REF!</v>
      </c>
      <c r="AH33" s="33"/>
      <c r="AI33" s="30" t="e">
        <f>VLOOKUP(#REF!,'[1]PPTOS GENERALES 2023'!$AL$45:$BG$56,18)*AH33</f>
        <v>#REF!</v>
      </c>
      <c r="AJ33" s="34"/>
      <c r="AK33" s="30" t="e">
        <f>VLOOKUP(#REF!,'[1]PPTOS GENERALES 2023'!$AL$45:$BG$56,19)*AJ33</f>
        <v>#REF!</v>
      </c>
      <c r="AL33" s="34"/>
      <c r="AM33" s="30" t="e">
        <f>VLOOKUP(#REF!,'[1]PPTOS GENERALES 2023'!$AL$45:$BG$56,20)*AL33</f>
        <v>#REF!</v>
      </c>
      <c r="AN33" s="34"/>
      <c r="AO33" s="30" t="e">
        <f>VLOOKUP(#REF!,'[1]PPTOS GENERALES 2023'!$AL$45:$BG$56,21)*AN33</f>
        <v>#REF!</v>
      </c>
      <c r="AP33" s="34"/>
      <c r="AQ33" s="30" t="e">
        <f>VLOOKUP(#REF!,'[1]PPTOS GENERALES 2023'!$AL$45:$BG$56,22)*AP33</f>
        <v>#REF!</v>
      </c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</row>
    <row r="34" spans="1:85" s="14" customFormat="1" ht="25.5" customHeight="1" outlineLevel="2">
      <c r="A34" s="27" t="s">
        <v>453</v>
      </c>
      <c r="B34" s="27" t="s">
        <v>54</v>
      </c>
      <c r="C34" s="27" t="s">
        <v>46</v>
      </c>
      <c r="D34" s="27" t="s">
        <v>184</v>
      </c>
      <c r="E34" s="27" t="s">
        <v>187</v>
      </c>
      <c r="F34" s="28" t="s">
        <v>278</v>
      </c>
      <c r="G34" s="26" t="s">
        <v>49</v>
      </c>
      <c r="H34" s="29" t="s">
        <v>59</v>
      </c>
      <c r="I34" s="29" t="s">
        <v>59</v>
      </c>
      <c r="J34" s="29" t="s">
        <v>59</v>
      </c>
      <c r="K34" s="26"/>
      <c r="L34" s="29" t="s">
        <v>492</v>
      </c>
      <c r="M34" s="29" t="s">
        <v>224</v>
      </c>
      <c r="N34" s="29" t="s">
        <v>493</v>
      </c>
      <c r="O34" s="31" t="e">
        <f>VLOOKUP(B34,'[1]PPTOS GENERALES 2023'!$AL$3:$AO$8,4)*#REF!</f>
        <v>#REF!</v>
      </c>
      <c r="P34" s="31" t="e">
        <f>VLOOKUP(B34,'[1]PPTOS GENERALES 2023'!$AL$3:$AP$8,5)*#REF!*#REF!</f>
        <v>#REF!</v>
      </c>
      <c r="Q34" s="31"/>
      <c r="R34" s="30" t="e">
        <f>VLOOKUP(B34,'[1]PPTOS GENERALES 2023'!$AU$3:$AV$8,2)*#REF!</f>
        <v>#REF!</v>
      </c>
      <c r="S34" s="30" t="e">
        <f>VLOOKUP(B34,'[1]PPTOS GENERALES 2023'!$AU$3:$AW$8,3)*#REF!*#REF!</f>
        <v>#REF!</v>
      </c>
      <c r="T34" s="32" t="e">
        <f>VLOOKUP(#REF!,'[1]PPTOS GENERALES 2023'!$AL$11:$AN$40,3)*#REF!</f>
        <v>#REF!</v>
      </c>
      <c r="U34" s="30" t="e">
        <f>#REF!-T34</f>
        <v>#REF!</v>
      </c>
      <c r="V34" s="30" t="e">
        <f>VLOOKUP(#REF!,'[1]PPTOS GENERALES 2023'!$AL$45:$AU$56,10)*#REF!</f>
        <v>#REF!</v>
      </c>
      <c r="W34" s="30"/>
      <c r="X34" s="30"/>
      <c r="Y34" s="30"/>
      <c r="Z34" s="33"/>
      <c r="AA34" s="30" t="e">
        <f>VLOOKUP(#REF!,'[1]PPTOS GENERALES 2023'!$AL$45:$BB$56,12)*Z34</f>
        <v>#REF!</v>
      </c>
      <c r="AB34" s="33"/>
      <c r="AC34" s="30" t="e">
        <f>VLOOKUP(#REF!,'[1]PPTOS GENERALES 2023'!$AL$45:$BB$56,14)*AB34</f>
        <v>#REF!</v>
      </c>
      <c r="AD34" s="33"/>
      <c r="AE34" s="30" t="e">
        <f>VLOOKUP(#REF!,'[1]PPTOS GENERALES 2023'!$AL$45:$BB$56,15)*AD34</f>
        <v>#REF!</v>
      </c>
      <c r="AF34" s="33"/>
      <c r="AG34" s="30" t="e">
        <f>VLOOKUP(#REF!,'[1]PPTOS GENERALES 2023'!$AL$45:$BB$56,17)*AF34</f>
        <v>#REF!</v>
      </c>
      <c r="AH34" s="33"/>
      <c r="AI34" s="30" t="e">
        <f>VLOOKUP(#REF!,'[1]PPTOS GENERALES 2023'!$AL$45:$BG$56,18)*AH34</f>
        <v>#REF!</v>
      </c>
      <c r="AJ34" s="34"/>
      <c r="AK34" s="30" t="e">
        <f>VLOOKUP(#REF!,'[1]PPTOS GENERALES 2023'!$AL$45:$BG$56,19)*AJ34</f>
        <v>#REF!</v>
      </c>
      <c r="AL34" s="34"/>
      <c r="AM34" s="30" t="e">
        <f>VLOOKUP(#REF!,'[1]PPTOS GENERALES 2023'!$AL$45:$BG$56,20)*AL34</f>
        <v>#REF!</v>
      </c>
      <c r="AN34" s="34"/>
      <c r="AO34" s="30" t="e">
        <f>VLOOKUP(#REF!,'[1]PPTOS GENERALES 2023'!$AL$45:$BG$56,21)*AN34</f>
        <v>#REF!</v>
      </c>
      <c r="AP34" s="34"/>
      <c r="AQ34" s="30" t="e">
        <f>VLOOKUP(#REF!,'[1]PPTOS GENERALES 2023'!$AL$45:$BG$56,22)*AP34</f>
        <v>#REF!</v>
      </c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</row>
    <row r="35" spans="1:85" s="14" customFormat="1" ht="25.5" customHeight="1" outlineLevel="2">
      <c r="A35" s="27" t="s">
        <v>453</v>
      </c>
      <c r="B35" s="27" t="s">
        <v>54</v>
      </c>
      <c r="C35" s="27" t="s">
        <v>46</v>
      </c>
      <c r="D35" s="27" t="s">
        <v>184</v>
      </c>
      <c r="E35" s="27" t="s">
        <v>187</v>
      </c>
      <c r="F35" s="28" t="s">
        <v>278</v>
      </c>
      <c r="G35" s="26" t="s">
        <v>49</v>
      </c>
      <c r="H35" s="29" t="s">
        <v>59</v>
      </c>
      <c r="I35" s="29" t="s">
        <v>59</v>
      </c>
      <c r="J35" s="29" t="s">
        <v>59</v>
      </c>
      <c r="K35" s="26"/>
      <c r="L35" s="29" t="s">
        <v>494</v>
      </c>
      <c r="M35" s="29" t="s">
        <v>495</v>
      </c>
      <c r="N35" s="29" t="s">
        <v>317</v>
      </c>
      <c r="O35" s="31" t="e">
        <f>VLOOKUP(B35,'[1]PPTOS GENERALES 2023'!$AL$3:$AO$8,4)*#REF!</f>
        <v>#REF!</v>
      </c>
      <c r="P35" s="31" t="e">
        <f>VLOOKUP(B35,'[1]PPTOS GENERALES 2023'!$AL$3:$AP$8,5)*#REF!*#REF!</f>
        <v>#REF!</v>
      </c>
      <c r="Q35" s="31"/>
      <c r="R35" s="30" t="e">
        <f>VLOOKUP(B35,'[1]PPTOS GENERALES 2023'!$AU$3:$AV$8,2)*#REF!</f>
        <v>#REF!</v>
      </c>
      <c r="S35" s="30" t="e">
        <f>VLOOKUP(B35,'[1]PPTOS GENERALES 2023'!$AU$3:$AW$8,3)*#REF!*#REF!</f>
        <v>#REF!</v>
      </c>
      <c r="T35" s="32" t="e">
        <f>VLOOKUP(#REF!,'[1]PPTOS GENERALES 2023'!$AL$11:$AN$40,3)*#REF!</f>
        <v>#REF!</v>
      </c>
      <c r="U35" s="30" t="e">
        <f>#REF!-T35</f>
        <v>#REF!</v>
      </c>
      <c r="V35" s="30" t="e">
        <f>VLOOKUP(#REF!,'[1]PPTOS GENERALES 2023'!$AL$45:$AU$56,10)*#REF!</f>
        <v>#REF!</v>
      </c>
      <c r="W35" s="30"/>
      <c r="X35" s="30"/>
      <c r="Y35" s="30"/>
      <c r="Z35" s="33"/>
      <c r="AA35" s="30" t="e">
        <f>VLOOKUP(#REF!,'[1]PPTOS GENERALES 2023'!$AL$45:$BB$56,12)*Z35</f>
        <v>#REF!</v>
      </c>
      <c r="AB35" s="33"/>
      <c r="AC35" s="30" t="e">
        <f>VLOOKUP(#REF!,'[1]PPTOS GENERALES 2023'!$AL$45:$BB$56,14)*AB35</f>
        <v>#REF!</v>
      </c>
      <c r="AD35" s="33"/>
      <c r="AE35" s="30" t="e">
        <f>VLOOKUP(#REF!,'[1]PPTOS GENERALES 2023'!$AL$45:$BB$56,15)*AD35</f>
        <v>#REF!</v>
      </c>
      <c r="AF35" s="33"/>
      <c r="AG35" s="30" t="e">
        <f>VLOOKUP(#REF!,'[1]PPTOS GENERALES 2023'!$AL$45:$BB$56,17)*AF35</f>
        <v>#REF!</v>
      </c>
      <c r="AH35" s="33"/>
      <c r="AI35" s="30" t="e">
        <f>VLOOKUP(#REF!,'[1]PPTOS GENERALES 2023'!$AL$45:$BG$56,18)*AH35</f>
        <v>#REF!</v>
      </c>
      <c r="AJ35" s="34"/>
      <c r="AK35" s="30" t="e">
        <f>VLOOKUP(#REF!,'[1]PPTOS GENERALES 2023'!$AL$45:$BG$56,19)*AJ35</f>
        <v>#REF!</v>
      </c>
      <c r="AL35" s="34"/>
      <c r="AM35" s="30" t="e">
        <f>VLOOKUP(#REF!,'[1]PPTOS GENERALES 2023'!$AL$45:$BG$56,20)*AL35</f>
        <v>#REF!</v>
      </c>
      <c r="AN35" s="34"/>
      <c r="AO35" s="30" t="e">
        <f>VLOOKUP(#REF!,'[1]PPTOS GENERALES 2023'!$AL$45:$BG$56,21)*AN35</f>
        <v>#REF!</v>
      </c>
      <c r="AP35" s="34"/>
      <c r="AQ35" s="30" t="e">
        <f>VLOOKUP(#REF!,'[1]PPTOS GENERALES 2023'!$AL$45:$BG$56,22)*AP35</f>
        <v>#REF!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</row>
    <row r="36" spans="1:85" ht="25.5" customHeight="1" outlineLevel="2">
      <c r="A36" s="69" t="s">
        <v>453</v>
      </c>
      <c r="B36" s="69" t="s">
        <v>54</v>
      </c>
      <c r="C36" s="69" t="s">
        <v>46</v>
      </c>
      <c r="D36" s="69" t="s">
        <v>184</v>
      </c>
      <c r="E36" s="69" t="s">
        <v>187</v>
      </c>
      <c r="F36" s="70" t="s">
        <v>278</v>
      </c>
      <c r="G36" s="68" t="s">
        <v>49</v>
      </c>
      <c r="H36" s="75"/>
      <c r="I36" s="75"/>
      <c r="J36" s="75"/>
      <c r="K36" s="75"/>
      <c r="L36" s="75" t="s">
        <v>496</v>
      </c>
      <c r="M36" s="75" t="s">
        <v>223</v>
      </c>
      <c r="N36" s="75" t="s">
        <v>497</v>
      </c>
      <c r="O36" s="72" t="e">
        <f>VLOOKUP(B36,'[1]PPTOS GENERALES 2023'!$AL$3:$AO$8,4)*#REF!</f>
        <v>#REF!</v>
      </c>
      <c r="P36" s="72" t="e">
        <f>VLOOKUP(B36,'[1]PPTOS GENERALES 2023'!$AL$3:$AP$8,5)*#REF!*#REF!</f>
        <v>#REF!</v>
      </c>
      <c r="Q36" s="72"/>
      <c r="R36" s="71" t="e">
        <f>VLOOKUP(B36,'[1]PPTOS GENERALES 2023'!$AU$3:$AV$8,2)*#REF!</f>
        <v>#REF!</v>
      </c>
      <c r="S36" s="71" t="e">
        <f>VLOOKUP(B36,'[1]PPTOS GENERALES 2023'!$AU$3:$AW$8,3)*#REF!*#REF!</f>
        <v>#REF!</v>
      </c>
      <c r="T36" s="73" t="e">
        <f>VLOOKUP(#REF!,'[1]PPTOS GENERALES 2023'!$AL$11:$AN$40,3)*#REF!</f>
        <v>#REF!</v>
      </c>
      <c r="U36" s="71" t="e">
        <f>#REF!-T36</f>
        <v>#REF!</v>
      </c>
      <c r="V36" s="71" t="e">
        <f>VLOOKUP(#REF!,'[1]PPTOS GENERALES 2023'!$AL$45:$AU$56,10)*#REF!</f>
        <v>#REF!</v>
      </c>
      <c r="W36" s="71">
        <v>0</v>
      </c>
      <c r="X36" s="71">
        <v>0</v>
      </c>
      <c r="Y36" s="71">
        <v>0</v>
      </c>
      <c r="Z36" s="74">
        <v>0</v>
      </c>
      <c r="AA36" s="71" t="e">
        <f>VLOOKUP(#REF!,'[1]PPTOS GENERALES 2023'!$AL$45:$BB$56,12)*Z36</f>
        <v>#REF!</v>
      </c>
      <c r="AB36" s="74"/>
      <c r="AC36" s="71" t="e">
        <f>VLOOKUP(#REF!,'[1]PPTOS GENERALES 2023'!$AL$45:$BB$56,14)*AB36</f>
        <v>#REF!</v>
      </c>
      <c r="AD36" s="74"/>
      <c r="AE36" s="71" t="e">
        <f>VLOOKUP(#REF!,'[1]PPTOS GENERALES 2023'!$AL$45:$BB$56,15)*AD36</f>
        <v>#REF!</v>
      </c>
      <c r="AF36" s="74"/>
      <c r="AG36" s="71" t="e">
        <f>VLOOKUP(#REF!,'[1]PPTOS GENERALES 2023'!$AL$45:$BB$56,17)*AF36</f>
        <v>#REF!</v>
      </c>
      <c r="AH36" s="74"/>
      <c r="AI36" s="71" t="e">
        <f>VLOOKUP(#REF!,'[1]PPTOS GENERALES 2023'!$AL$45:$BG$56,18)*AH36</f>
        <v>#REF!</v>
      </c>
      <c r="AJ36" s="62"/>
      <c r="AK36" s="71" t="e">
        <f>VLOOKUP(#REF!,'[1]PPTOS GENERALES 2023'!$AL$45:$BG$56,19)*AJ36</f>
        <v>#REF!</v>
      </c>
      <c r="AL36" s="62"/>
      <c r="AM36" s="71" t="e">
        <f>VLOOKUP(#REF!,'[1]PPTOS GENERALES 2023'!$AL$45:$BG$56,20)*AL36</f>
        <v>#REF!</v>
      </c>
      <c r="AN36" s="62"/>
      <c r="AO36" s="71" t="e">
        <f>VLOOKUP(#REF!,'[1]PPTOS GENERALES 2023'!$AL$45:$BG$56,21)*AN36</f>
        <v>#REF!</v>
      </c>
      <c r="AP36" s="62"/>
      <c r="AQ36" s="71" t="e">
        <f>VLOOKUP(#REF!,'[1]PPTOS GENERALES 2023'!$AL$45:$BG$56,22)*AP36</f>
        <v>#REF!</v>
      </c>
    </row>
    <row r="37" spans="1:85" s="21" customFormat="1" ht="25.5" customHeight="1" outlineLevel="2">
      <c r="A37" s="27" t="s">
        <v>453</v>
      </c>
      <c r="B37" s="27" t="s">
        <v>183</v>
      </c>
      <c r="C37" s="27" t="s">
        <v>46</v>
      </c>
      <c r="D37" s="27" t="s">
        <v>184</v>
      </c>
      <c r="E37" s="27" t="s">
        <v>187</v>
      </c>
      <c r="F37" s="28" t="s">
        <v>342</v>
      </c>
      <c r="G37" s="26" t="s">
        <v>49</v>
      </c>
      <c r="H37" s="29" t="s">
        <v>59</v>
      </c>
      <c r="I37" s="29" t="s">
        <v>59</v>
      </c>
      <c r="J37" s="29" t="s">
        <v>59</v>
      </c>
      <c r="K37" s="26"/>
      <c r="L37" s="29" t="s">
        <v>498</v>
      </c>
      <c r="M37" s="29" t="s">
        <v>499</v>
      </c>
      <c r="N37" s="29" t="s">
        <v>196</v>
      </c>
      <c r="O37" s="31" t="e">
        <f>VLOOKUP(B37,'[1]PPTOS GENERALES 2023'!$AL$3:$AO$8,4)*#REF!</f>
        <v>#REF!</v>
      </c>
      <c r="P37" s="31" t="e">
        <f>VLOOKUP(B37,'[1]PPTOS GENERALES 2023'!$AL$3:$AP$8,5)*#REF!*#REF!</f>
        <v>#REF!</v>
      </c>
      <c r="Q37" s="31"/>
      <c r="R37" s="30" t="e">
        <f>VLOOKUP(B37,'[1]PPTOS GENERALES 2023'!$AU$3:$AV$8,2)*#REF!</f>
        <v>#REF!</v>
      </c>
      <c r="S37" s="30" t="e">
        <f>VLOOKUP(B37,'[1]PPTOS GENERALES 2023'!$AU$3:$AW$8,3)*#REF!*#REF!</f>
        <v>#REF!</v>
      </c>
      <c r="T37" s="32" t="e">
        <f>VLOOKUP(#REF!,'[1]PPTOS GENERALES 2023'!$AL$11:$AN$40,3)*#REF!</f>
        <v>#REF!</v>
      </c>
      <c r="U37" s="30" t="e">
        <f>#REF!-T37</f>
        <v>#REF!</v>
      </c>
      <c r="V37" s="30" t="e">
        <f>VLOOKUP(#REF!,'[1]PPTOS GENERALES 2023'!$AL$45:$AU$56,10)*#REF!</f>
        <v>#REF!</v>
      </c>
      <c r="W37" s="30"/>
      <c r="X37" s="30"/>
      <c r="Y37" s="30"/>
      <c r="Z37" s="33"/>
      <c r="AA37" s="30" t="e">
        <f>VLOOKUP(#REF!,'[1]PPTOS GENERALES 2023'!$AL$45:$BB$56,12)*Z37</f>
        <v>#REF!</v>
      </c>
      <c r="AB37" s="33"/>
      <c r="AC37" s="30" t="e">
        <f>VLOOKUP(#REF!,'[1]PPTOS GENERALES 2023'!$AL$45:$BB$56,14)*AB37</f>
        <v>#REF!</v>
      </c>
      <c r="AD37" s="33"/>
      <c r="AE37" s="30" t="e">
        <f>VLOOKUP(#REF!,'[1]PPTOS GENERALES 2023'!$AL$45:$BB$56,15)*AD37</f>
        <v>#REF!</v>
      </c>
      <c r="AF37" s="33"/>
      <c r="AG37" s="30" t="e">
        <f>VLOOKUP(#REF!,'[1]PPTOS GENERALES 2023'!$AL$45:$BB$56,17)*AF37</f>
        <v>#REF!</v>
      </c>
      <c r="AH37" s="33"/>
      <c r="AI37" s="30" t="e">
        <f>VLOOKUP(#REF!,'[1]PPTOS GENERALES 2023'!$AL$45:$BG$56,18)*AH37</f>
        <v>#REF!</v>
      </c>
      <c r="AJ37" s="34"/>
      <c r="AK37" s="30" t="e">
        <f>VLOOKUP(#REF!,'[1]PPTOS GENERALES 2023'!$AL$45:$BG$56,19)*AJ37</f>
        <v>#REF!</v>
      </c>
      <c r="AL37" s="34"/>
      <c r="AM37" s="30" t="e">
        <f>VLOOKUP(#REF!,'[1]PPTOS GENERALES 2023'!$AL$45:$BG$56,20)*AL37</f>
        <v>#REF!</v>
      </c>
      <c r="AN37" s="34"/>
      <c r="AO37" s="30" t="e">
        <f>VLOOKUP(#REF!,'[1]PPTOS GENERALES 2023'!$AL$45:$BG$56,21)*AN37</f>
        <v>#REF!</v>
      </c>
      <c r="AP37" s="34"/>
      <c r="AQ37" s="30" t="e">
        <f>VLOOKUP(#REF!,'[1]PPTOS GENERALES 2023'!$AL$45:$BG$56,22)*AP37</f>
        <v>#REF!</v>
      </c>
    </row>
    <row r="38" spans="1:85" s="21" customFormat="1" ht="25.5" customHeight="1" outlineLevel="2">
      <c r="A38" s="27" t="s">
        <v>453</v>
      </c>
      <c r="B38" s="27" t="s">
        <v>183</v>
      </c>
      <c r="C38" s="27" t="s">
        <v>46</v>
      </c>
      <c r="D38" s="27" t="s">
        <v>184</v>
      </c>
      <c r="E38" s="27" t="s">
        <v>187</v>
      </c>
      <c r="F38" s="28" t="s">
        <v>342</v>
      </c>
      <c r="G38" s="26" t="s">
        <v>49</v>
      </c>
      <c r="H38" s="29" t="s">
        <v>59</v>
      </c>
      <c r="I38" s="29" t="s">
        <v>59</v>
      </c>
      <c r="J38" s="29" t="s">
        <v>59</v>
      </c>
      <c r="K38" s="26"/>
      <c r="L38" s="29" t="s">
        <v>412</v>
      </c>
      <c r="M38" s="29" t="s">
        <v>97</v>
      </c>
      <c r="N38" s="29" t="s">
        <v>81</v>
      </c>
      <c r="O38" s="31" t="e">
        <f>VLOOKUP(B38,'[1]PPTOS GENERALES 2023'!$AL$3:$AO$8,4)*#REF!</f>
        <v>#REF!</v>
      </c>
      <c r="P38" s="31" t="e">
        <f>VLOOKUP(B38,'[1]PPTOS GENERALES 2023'!$AL$3:$AP$8,5)*#REF!*#REF!</f>
        <v>#REF!</v>
      </c>
      <c r="Q38" s="31"/>
      <c r="R38" s="30" t="e">
        <f>VLOOKUP(B38,'[1]PPTOS GENERALES 2023'!$AU$3:$AV$8,2)*#REF!</f>
        <v>#REF!</v>
      </c>
      <c r="S38" s="30" t="e">
        <f>VLOOKUP(B38,'[1]PPTOS GENERALES 2023'!$AU$3:$AW$8,3)*#REF!*#REF!</f>
        <v>#REF!</v>
      </c>
      <c r="T38" s="32" t="e">
        <f>VLOOKUP(#REF!,'[1]PPTOS GENERALES 2023'!$AL$11:$AN$40,3)*#REF!</f>
        <v>#REF!</v>
      </c>
      <c r="U38" s="30" t="e">
        <f>#REF!-T38</f>
        <v>#REF!</v>
      </c>
      <c r="V38" s="30" t="e">
        <f>VLOOKUP(#REF!,'[1]PPTOS GENERALES 2023'!$AL$45:$AU$56,10)*#REF!</f>
        <v>#REF!</v>
      </c>
      <c r="W38" s="30"/>
      <c r="X38" s="30"/>
      <c r="Y38" s="30"/>
      <c r="Z38" s="33"/>
      <c r="AA38" s="30" t="e">
        <f>VLOOKUP(#REF!,'[1]PPTOS GENERALES 2023'!$AL$45:$BB$56,12)*Z38</f>
        <v>#REF!</v>
      </c>
      <c r="AB38" s="33"/>
      <c r="AC38" s="30" t="e">
        <f>VLOOKUP(#REF!,'[1]PPTOS GENERALES 2023'!$AL$45:$BB$56,14)*AB38</f>
        <v>#REF!</v>
      </c>
      <c r="AD38" s="33"/>
      <c r="AE38" s="30" t="e">
        <f>VLOOKUP(#REF!,'[1]PPTOS GENERALES 2023'!$AL$45:$BB$56,15)*AD38</f>
        <v>#REF!</v>
      </c>
      <c r="AF38" s="33"/>
      <c r="AG38" s="30" t="e">
        <f>VLOOKUP(#REF!,'[1]PPTOS GENERALES 2023'!$AL$45:$BB$56,17)*AF38</f>
        <v>#REF!</v>
      </c>
      <c r="AH38" s="33"/>
      <c r="AI38" s="30" t="e">
        <f>VLOOKUP(#REF!,'[1]PPTOS GENERALES 2023'!$AL$45:$BG$56,18)*AH38</f>
        <v>#REF!</v>
      </c>
      <c r="AJ38" s="34"/>
      <c r="AK38" s="30" t="e">
        <f>VLOOKUP(#REF!,'[1]PPTOS GENERALES 2023'!$AL$45:$BG$56,19)*AJ38</f>
        <v>#REF!</v>
      </c>
      <c r="AL38" s="34"/>
      <c r="AM38" s="30" t="e">
        <f>VLOOKUP(#REF!,'[1]PPTOS GENERALES 2023'!$AL$45:$BG$56,20)*AL38</f>
        <v>#REF!</v>
      </c>
      <c r="AN38" s="34"/>
      <c r="AO38" s="30" t="e">
        <f>VLOOKUP(#REF!,'[1]PPTOS GENERALES 2023'!$AL$45:$BG$56,21)*AN38</f>
        <v>#REF!</v>
      </c>
      <c r="AP38" s="34"/>
      <c r="AQ38" s="30" t="e">
        <f>VLOOKUP(#REF!,'[1]PPTOS GENERALES 2023'!$AL$45:$BG$56,22)*AP38</f>
        <v>#REF!</v>
      </c>
    </row>
    <row r="39" spans="1:85" s="21" customFormat="1" ht="25.5" customHeight="1" outlineLevel="2">
      <c r="A39" s="27" t="s">
        <v>453</v>
      </c>
      <c r="B39" s="27" t="s">
        <v>183</v>
      </c>
      <c r="C39" s="27" t="s">
        <v>46</v>
      </c>
      <c r="D39" s="27" t="s">
        <v>184</v>
      </c>
      <c r="E39" s="27" t="s">
        <v>187</v>
      </c>
      <c r="F39" s="28" t="s">
        <v>342</v>
      </c>
      <c r="G39" s="26" t="s">
        <v>49</v>
      </c>
      <c r="H39" s="29" t="s">
        <v>59</v>
      </c>
      <c r="I39" s="29" t="s">
        <v>59</v>
      </c>
      <c r="J39" s="29" t="s">
        <v>59</v>
      </c>
      <c r="K39" s="26"/>
      <c r="L39" s="29" t="s">
        <v>255</v>
      </c>
      <c r="M39" s="29" t="s">
        <v>284</v>
      </c>
      <c r="N39" s="29" t="s">
        <v>352</v>
      </c>
      <c r="O39" s="31" t="e">
        <f>VLOOKUP(B39,'[1]PPTOS GENERALES 2023'!$AL$3:$AO$8,4)*#REF!</f>
        <v>#REF!</v>
      </c>
      <c r="P39" s="31" t="e">
        <f>VLOOKUP(B39,'[1]PPTOS GENERALES 2023'!$AL$3:$AP$8,5)*#REF!*#REF!</f>
        <v>#REF!</v>
      </c>
      <c r="Q39" s="31"/>
      <c r="R39" s="30" t="e">
        <f>VLOOKUP(B39,'[1]PPTOS GENERALES 2023'!$AU$3:$AV$8,2)*#REF!</f>
        <v>#REF!</v>
      </c>
      <c r="S39" s="30" t="e">
        <f>VLOOKUP(B39,'[1]PPTOS GENERALES 2023'!$AU$3:$AW$8,3)*#REF!*#REF!</f>
        <v>#REF!</v>
      </c>
      <c r="T39" s="32" t="e">
        <f>VLOOKUP(#REF!,'[1]PPTOS GENERALES 2023'!$AL$11:$AN$40,3)*#REF!</f>
        <v>#REF!</v>
      </c>
      <c r="U39" s="30" t="e">
        <f>#REF!-T39</f>
        <v>#REF!</v>
      </c>
      <c r="V39" s="30" t="e">
        <f>VLOOKUP(#REF!,'[1]PPTOS GENERALES 2023'!$AL$45:$AU$56,10)*#REF!</f>
        <v>#REF!</v>
      </c>
      <c r="W39" s="30"/>
      <c r="X39" s="30"/>
      <c r="Y39" s="30"/>
      <c r="Z39" s="33"/>
      <c r="AA39" s="30" t="e">
        <f>VLOOKUP(#REF!,'[1]PPTOS GENERALES 2023'!$AL$45:$BB$56,12)*Z39</f>
        <v>#REF!</v>
      </c>
      <c r="AB39" s="33"/>
      <c r="AC39" s="30" t="e">
        <f>VLOOKUP(#REF!,'[1]PPTOS GENERALES 2023'!$AL$45:$BB$56,14)*AB39</f>
        <v>#REF!</v>
      </c>
      <c r="AD39" s="33"/>
      <c r="AE39" s="30" t="e">
        <f>VLOOKUP(#REF!,'[1]PPTOS GENERALES 2023'!$AL$45:$BB$56,15)*AD39</f>
        <v>#REF!</v>
      </c>
      <c r="AF39" s="33"/>
      <c r="AG39" s="30" t="e">
        <f>VLOOKUP(#REF!,'[1]PPTOS GENERALES 2023'!$AL$45:$BB$56,17)*AF39</f>
        <v>#REF!</v>
      </c>
      <c r="AH39" s="33"/>
      <c r="AI39" s="30" t="e">
        <f>VLOOKUP(#REF!,'[1]PPTOS GENERALES 2023'!$AL$45:$BG$56,18)*AH39</f>
        <v>#REF!</v>
      </c>
      <c r="AJ39" s="34"/>
      <c r="AK39" s="30" t="e">
        <f>VLOOKUP(#REF!,'[1]PPTOS GENERALES 2023'!$AL$45:$BG$56,19)*AJ39</f>
        <v>#REF!</v>
      </c>
      <c r="AL39" s="34"/>
      <c r="AM39" s="30" t="e">
        <f>VLOOKUP(#REF!,'[1]PPTOS GENERALES 2023'!$AL$45:$BG$56,20)*AL39</f>
        <v>#REF!</v>
      </c>
      <c r="AN39" s="34"/>
      <c r="AO39" s="30" t="e">
        <f>VLOOKUP(#REF!,'[1]PPTOS GENERALES 2023'!$AL$45:$BG$56,21)*AN39</f>
        <v>#REF!</v>
      </c>
      <c r="AP39" s="34"/>
      <c r="AQ39" s="30" t="e">
        <f>VLOOKUP(#REF!,'[1]PPTOS GENERALES 2023'!$AL$45:$BG$56,22)*AP39</f>
        <v>#REF!</v>
      </c>
    </row>
    <row r="40" spans="1:85" s="21" customFormat="1" ht="25.5" customHeight="1" outlineLevel="2">
      <c r="A40" s="27" t="s">
        <v>453</v>
      </c>
      <c r="B40" s="27" t="s">
        <v>183</v>
      </c>
      <c r="C40" s="27" t="s">
        <v>46</v>
      </c>
      <c r="D40" s="27" t="s">
        <v>184</v>
      </c>
      <c r="E40" s="27" t="s">
        <v>187</v>
      </c>
      <c r="F40" s="28" t="s">
        <v>342</v>
      </c>
      <c r="G40" s="26" t="s">
        <v>49</v>
      </c>
      <c r="H40" s="29" t="s">
        <v>59</v>
      </c>
      <c r="I40" s="29" t="s">
        <v>59</v>
      </c>
      <c r="J40" s="29" t="s">
        <v>59</v>
      </c>
      <c r="K40" s="26"/>
      <c r="L40" s="29" t="s">
        <v>167</v>
      </c>
      <c r="M40" s="29" t="s">
        <v>133</v>
      </c>
      <c r="N40" s="29" t="s">
        <v>500</v>
      </c>
      <c r="O40" s="31" t="e">
        <f>VLOOKUP(B40,'[1]PPTOS GENERALES 2023'!$AL$3:$AO$8,4)*#REF!</f>
        <v>#REF!</v>
      </c>
      <c r="P40" s="31" t="e">
        <f>VLOOKUP(B40,'[1]PPTOS GENERALES 2023'!$AL$3:$AP$8,5)*#REF!*#REF!</f>
        <v>#REF!</v>
      </c>
      <c r="Q40" s="31"/>
      <c r="R40" s="30" t="e">
        <f>VLOOKUP(B40,'[1]PPTOS GENERALES 2023'!$AU$3:$AV$8,2)*#REF!</f>
        <v>#REF!</v>
      </c>
      <c r="S40" s="30" t="e">
        <f>VLOOKUP(B40,'[1]PPTOS GENERALES 2023'!$AU$3:$AW$8,3)*#REF!*#REF!</f>
        <v>#REF!</v>
      </c>
      <c r="T40" s="32" t="e">
        <f>VLOOKUP(#REF!,'[1]PPTOS GENERALES 2023'!$AL$11:$AN$40,3)*#REF!</f>
        <v>#REF!</v>
      </c>
      <c r="U40" s="30" t="e">
        <f>#REF!-T40</f>
        <v>#REF!</v>
      </c>
      <c r="V40" s="30" t="e">
        <f>VLOOKUP(#REF!,'[1]PPTOS GENERALES 2023'!$AL$45:$AU$56,10)*#REF!</f>
        <v>#REF!</v>
      </c>
      <c r="W40" s="30"/>
      <c r="X40" s="30"/>
      <c r="Y40" s="30"/>
      <c r="Z40" s="33"/>
      <c r="AA40" s="30" t="e">
        <f>VLOOKUP(#REF!,'[1]PPTOS GENERALES 2023'!$AL$45:$BB$56,12)*Z40</f>
        <v>#REF!</v>
      </c>
      <c r="AB40" s="33"/>
      <c r="AC40" s="30" t="e">
        <f>VLOOKUP(#REF!,'[1]PPTOS GENERALES 2023'!$AL$45:$BB$56,14)*AB40</f>
        <v>#REF!</v>
      </c>
      <c r="AD40" s="33"/>
      <c r="AE40" s="30" t="e">
        <f>VLOOKUP(#REF!,'[1]PPTOS GENERALES 2023'!$AL$45:$BB$56,15)*AD40</f>
        <v>#REF!</v>
      </c>
      <c r="AF40" s="33"/>
      <c r="AG40" s="30" t="e">
        <f>VLOOKUP(#REF!,'[1]PPTOS GENERALES 2023'!$AL$45:$BB$56,17)*AF40</f>
        <v>#REF!</v>
      </c>
      <c r="AH40" s="33"/>
      <c r="AI40" s="30" t="e">
        <f>VLOOKUP(#REF!,'[1]PPTOS GENERALES 2023'!$AL$45:$BG$56,18)*AH40</f>
        <v>#REF!</v>
      </c>
      <c r="AJ40" s="34"/>
      <c r="AK40" s="30" t="e">
        <f>VLOOKUP(#REF!,'[1]PPTOS GENERALES 2023'!$AL$45:$BG$56,19)*AJ40</f>
        <v>#REF!</v>
      </c>
      <c r="AL40" s="34"/>
      <c r="AM40" s="30" t="e">
        <f>VLOOKUP(#REF!,'[1]PPTOS GENERALES 2023'!$AL$45:$BG$56,20)*AL40</f>
        <v>#REF!</v>
      </c>
      <c r="AN40" s="34"/>
      <c r="AO40" s="30" t="e">
        <f>VLOOKUP(#REF!,'[1]PPTOS GENERALES 2023'!$AL$45:$BG$56,21)*AN40</f>
        <v>#REF!</v>
      </c>
      <c r="AP40" s="34"/>
      <c r="AQ40" s="30" t="e">
        <f>VLOOKUP(#REF!,'[1]PPTOS GENERALES 2023'!$AL$45:$BG$56,22)*AP40</f>
        <v>#REF!</v>
      </c>
    </row>
    <row r="41" spans="1:85" s="43" customFormat="1" ht="25.5" customHeight="1" outlineLevel="2">
      <c r="A41" s="27" t="s">
        <v>453</v>
      </c>
      <c r="B41" s="27" t="s">
        <v>183</v>
      </c>
      <c r="C41" s="27" t="s">
        <v>46</v>
      </c>
      <c r="D41" s="27" t="s">
        <v>184</v>
      </c>
      <c r="E41" s="27" t="s">
        <v>187</v>
      </c>
      <c r="F41" s="28" t="s">
        <v>342</v>
      </c>
      <c r="G41" s="26" t="s">
        <v>49</v>
      </c>
      <c r="H41" s="29" t="s">
        <v>59</v>
      </c>
      <c r="I41" s="29" t="s">
        <v>59</v>
      </c>
      <c r="J41" s="29" t="s">
        <v>59</v>
      </c>
      <c r="K41" s="26"/>
      <c r="L41" s="29" t="s">
        <v>223</v>
      </c>
      <c r="M41" s="29" t="s">
        <v>419</v>
      </c>
      <c r="N41" s="29" t="s">
        <v>501</v>
      </c>
      <c r="O41" s="31" t="e">
        <f>VLOOKUP(B41,'[1]PPTOS GENERALES 2023'!$AL$3:$AO$8,4)*#REF!</f>
        <v>#REF!</v>
      </c>
      <c r="P41" s="31" t="e">
        <f>VLOOKUP(B41,'[1]PPTOS GENERALES 2023'!$AL$3:$AP$8,5)*#REF!*#REF!</f>
        <v>#REF!</v>
      </c>
      <c r="Q41" s="31"/>
      <c r="R41" s="30" t="e">
        <f>VLOOKUP(B41,'[1]PPTOS GENERALES 2023'!$AU$3:$AV$8,2)*#REF!</f>
        <v>#REF!</v>
      </c>
      <c r="S41" s="30" t="e">
        <f>VLOOKUP(B41,'[1]PPTOS GENERALES 2023'!$AU$3:$AW$8,3)*#REF!*#REF!</f>
        <v>#REF!</v>
      </c>
      <c r="T41" s="32" t="e">
        <f>VLOOKUP(#REF!,'[1]PPTOS GENERALES 2023'!$AL$11:$AN$40,3)*#REF!</f>
        <v>#REF!</v>
      </c>
      <c r="U41" s="30" t="e">
        <f>#REF!-T41</f>
        <v>#REF!</v>
      </c>
      <c r="V41" s="30" t="e">
        <f>VLOOKUP(#REF!,'[1]PPTOS GENERALES 2023'!$AL$45:$AU$56,10)*#REF!</f>
        <v>#REF!</v>
      </c>
      <c r="W41" s="30"/>
      <c r="X41" s="30"/>
      <c r="Y41" s="30"/>
      <c r="Z41" s="33"/>
      <c r="AA41" s="30" t="e">
        <f>VLOOKUP(#REF!,'[1]PPTOS GENERALES 2023'!$AL$45:$BB$56,12)*Z41</f>
        <v>#REF!</v>
      </c>
      <c r="AB41" s="33"/>
      <c r="AC41" s="30" t="e">
        <f>VLOOKUP(#REF!,'[1]PPTOS GENERALES 2023'!$AL$45:$BB$56,14)*AB41</f>
        <v>#REF!</v>
      </c>
      <c r="AD41" s="33"/>
      <c r="AE41" s="30" t="e">
        <f>VLOOKUP(#REF!,'[1]PPTOS GENERALES 2023'!$AL$45:$BB$56,15)*AD41</f>
        <v>#REF!</v>
      </c>
      <c r="AF41" s="33"/>
      <c r="AG41" s="30" t="e">
        <f>VLOOKUP(#REF!,'[1]PPTOS GENERALES 2023'!$AL$45:$BB$56,17)*AF41</f>
        <v>#REF!</v>
      </c>
      <c r="AH41" s="33"/>
      <c r="AI41" s="30" t="e">
        <f>VLOOKUP(#REF!,'[1]PPTOS GENERALES 2023'!$AL$45:$BG$56,18)*AH41</f>
        <v>#REF!</v>
      </c>
      <c r="AJ41" s="34"/>
      <c r="AK41" s="30" t="e">
        <f>VLOOKUP(#REF!,'[1]PPTOS GENERALES 2023'!$AL$45:$BG$56,19)*AJ41</f>
        <v>#REF!</v>
      </c>
      <c r="AL41" s="34"/>
      <c r="AM41" s="30" t="e">
        <f>VLOOKUP(#REF!,'[1]PPTOS GENERALES 2023'!$AL$45:$BG$56,20)*AL41</f>
        <v>#REF!</v>
      </c>
      <c r="AN41" s="34"/>
      <c r="AO41" s="30" t="e">
        <f>VLOOKUP(#REF!,'[1]PPTOS GENERALES 2023'!$AL$45:$BG$56,21)*AN41</f>
        <v>#REF!</v>
      </c>
      <c r="AP41" s="34"/>
      <c r="AQ41" s="30" t="e">
        <f>VLOOKUP(#REF!,'[1]PPTOS GENERALES 2023'!$AL$45:$BG$56,22)*AP41</f>
        <v>#REF!</v>
      </c>
    </row>
    <row r="42" spans="1:85" ht="25.5" customHeight="1" outlineLevel="2">
      <c r="A42" s="27" t="s">
        <v>453</v>
      </c>
      <c r="B42" s="27" t="s">
        <v>183</v>
      </c>
      <c r="C42" s="27" t="s">
        <v>46</v>
      </c>
      <c r="D42" s="27" t="s">
        <v>184</v>
      </c>
      <c r="E42" s="27" t="s">
        <v>187</v>
      </c>
      <c r="F42" s="28" t="s">
        <v>342</v>
      </c>
      <c r="G42" s="26" t="s">
        <v>49</v>
      </c>
      <c r="H42" s="29" t="s">
        <v>59</v>
      </c>
      <c r="I42" s="29" t="s">
        <v>59</v>
      </c>
      <c r="J42" s="29" t="s">
        <v>59</v>
      </c>
      <c r="K42" s="26"/>
      <c r="L42" s="29" t="s">
        <v>224</v>
      </c>
      <c r="M42" s="29" t="s">
        <v>96</v>
      </c>
      <c r="N42" s="29" t="s">
        <v>502</v>
      </c>
      <c r="O42" s="31" t="e">
        <f>VLOOKUP(B42,'[1]PPTOS GENERALES 2023'!$AL$3:$AO$8,4)*#REF!</f>
        <v>#REF!</v>
      </c>
      <c r="P42" s="31" t="e">
        <f>VLOOKUP(B42,'[1]PPTOS GENERALES 2023'!$AL$3:$AP$8,5)*#REF!*#REF!</f>
        <v>#REF!</v>
      </c>
      <c r="Q42" s="31"/>
      <c r="R42" s="30" t="e">
        <f>VLOOKUP(B42,'[1]PPTOS GENERALES 2023'!$AU$3:$AV$8,2)*#REF!</f>
        <v>#REF!</v>
      </c>
      <c r="S42" s="30" t="e">
        <f>VLOOKUP(B42,'[1]PPTOS GENERALES 2023'!$AU$3:$AW$8,3)*#REF!*#REF!</f>
        <v>#REF!</v>
      </c>
      <c r="T42" s="32" t="e">
        <f>VLOOKUP(#REF!,'[1]PPTOS GENERALES 2023'!$AL$11:$AN$40,3)*#REF!</f>
        <v>#REF!</v>
      </c>
      <c r="U42" s="30" t="e">
        <f>#REF!-T42</f>
        <v>#REF!</v>
      </c>
      <c r="V42" s="30" t="e">
        <f>VLOOKUP(#REF!,'[1]PPTOS GENERALES 2023'!$AL$45:$AU$56,10)*#REF!</f>
        <v>#REF!</v>
      </c>
      <c r="W42" s="30"/>
      <c r="X42" s="30"/>
      <c r="Y42" s="30"/>
      <c r="Z42" s="33"/>
      <c r="AA42" s="30" t="e">
        <f>VLOOKUP(#REF!,'[1]PPTOS GENERALES 2023'!$AL$45:$BB$56,12)*Z42</f>
        <v>#REF!</v>
      </c>
      <c r="AB42" s="33"/>
      <c r="AC42" s="30" t="e">
        <f>VLOOKUP(#REF!,'[1]PPTOS GENERALES 2023'!$AL$45:$BB$56,14)*AB42</f>
        <v>#REF!</v>
      </c>
      <c r="AD42" s="33"/>
      <c r="AE42" s="30" t="e">
        <f>VLOOKUP(#REF!,'[1]PPTOS GENERALES 2023'!$AL$45:$BB$56,15)*AD42</f>
        <v>#REF!</v>
      </c>
      <c r="AF42" s="33"/>
      <c r="AG42" s="30" t="e">
        <f>VLOOKUP(#REF!,'[1]PPTOS GENERALES 2023'!$AL$45:$BB$56,17)*AF42</f>
        <v>#REF!</v>
      </c>
      <c r="AH42" s="33"/>
      <c r="AI42" s="30" t="e">
        <f>VLOOKUP(#REF!,'[1]PPTOS GENERALES 2023'!$AL$45:$BG$56,18)*AH42</f>
        <v>#REF!</v>
      </c>
      <c r="AJ42" s="34"/>
      <c r="AK42" s="30" t="e">
        <f>VLOOKUP(#REF!,'[1]PPTOS GENERALES 2023'!$AL$45:$BG$56,19)*AJ42</f>
        <v>#REF!</v>
      </c>
      <c r="AL42" s="34"/>
      <c r="AM42" s="30" t="e">
        <f>VLOOKUP(#REF!,'[1]PPTOS GENERALES 2023'!$AL$45:$BG$56,20)*AL42</f>
        <v>#REF!</v>
      </c>
      <c r="AN42" s="34"/>
      <c r="AO42" s="30" t="e">
        <f>VLOOKUP(#REF!,'[1]PPTOS GENERALES 2023'!$AL$45:$BG$56,21)*AN42</f>
        <v>#REF!</v>
      </c>
      <c r="AP42" s="34"/>
      <c r="AQ42" s="30" t="e">
        <f>VLOOKUP(#REF!,'[1]PPTOS GENERALES 2023'!$AL$45:$BG$56,22)*AP42</f>
        <v>#REF!</v>
      </c>
    </row>
    <row r="43" spans="1:85" ht="25.5" customHeight="1" outlineLevel="2">
      <c r="A43" s="27" t="s">
        <v>453</v>
      </c>
      <c r="B43" s="27" t="s">
        <v>183</v>
      </c>
      <c r="C43" s="27" t="s">
        <v>46</v>
      </c>
      <c r="D43" s="27" t="s">
        <v>184</v>
      </c>
      <c r="E43" s="27" t="s">
        <v>187</v>
      </c>
      <c r="F43" s="28" t="s">
        <v>342</v>
      </c>
      <c r="G43" s="26" t="s">
        <v>49</v>
      </c>
      <c r="H43" s="29" t="s">
        <v>268</v>
      </c>
      <c r="I43" s="41" t="s">
        <v>343</v>
      </c>
      <c r="J43" s="29" t="s">
        <v>343</v>
      </c>
      <c r="K43" s="29" t="s">
        <v>345</v>
      </c>
      <c r="L43" s="29" t="s">
        <v>223</v>
      </c>
      <c r="M43" s="29" t="s">
        <v>503</v>
      </c>
      <c r="N43" s="29" t="s">
        <v>504</v>
      </c>
      <c r="O43" s="31" t="e">
        <f>VLOOKUP(B43,'[1]PPTOS GENERALES 2023'!$AL$3:$AO$8,4)*#REF!</f>
        <v>#REF!</v>
      </c>
      <c r="P43" s="31" t="e">
        <f>VLOOKUP(B43,'[1]PPTOS GENERALES 2023'!$AL$3:$AP$8,5)*#REF!*#REF!</f>
        <v>#REF!</v>
      </c>
      <c r="Q43" s="31"/>
      <c r="R43" s="30" t="e">
        <f>VLOOKUP(B43,'[1]PPTOS GENERALES 2023'!$AU$3:$AV$8,2)*#REF!</f>
        <v>#REF!</v>
      </c>
      <c r="S43" s="30" t="e">
        <f>VLOOKUP(B43,'[1]PPTOS GENERALES 2023'!$AU$3:$AW$8,3)*#REF!*#REF!</f>
        <v>#REF!</v>
      </c>
      <c r="T43" s="32" t="e">
        <f>VLOOKUP(#REF!,'[1]PPTOS GENERALES 2023'!$AL$11:$AN$40,3)*#REF!</f>
        <v>#REF!</v>
      </c>
      <c r="U43" s="30" t="e">
        <f>#REF!-T43</f>
        <v>#REF!</v>
      </c>
      <c r="V43" s="30" t="e">
        <f>VLOOKUP(#REF!,'[1]PPTOS GENERALES 2023'!$AL$45:$AU$56,10)*#REF!</f>
        <v>#REF!</v>
      </c>
      <c r="W43" s="30"/>
      <c r="X43" s="30"/>
      <c r="Y43" s="30"/>
      <c r="Z43" s="33"/>
      <c r="AA43" s="30" t="e">
        <f>VLOOKUP(#REF!,'[1]PPTOS GENERALES 2023'!$AL$45:$BB$56,12)*Z43</f>
        <v>#REF!</v>
      </c>
      <c r="AB43" s="33"/>
      <c r="AC43" s="30" t="e">
        <f>VLOOKUP(#REF!,'[1]PPTOS GENERALES 2023'!$AL$45:$BB$56,14)*AB43</f>
        <v>#REF!</v>
      </c>
      <c r="AD43" s="33"/>
      <c r="AE43" s="30" t="e">
        <f>VLOOKUP(#REF!,'[1]PPTOS GENERALES 2023'!$AL$45:$BB$56,15)*AD43</f>
        <v>#REF!</v>
      </c>
      <c r="AF43" s="33"/>
      <c r="AG43" s="30" t="e">
        <f>VLOOKUP(#REF!,'[1]PPTOS GENERALES 2023'!$AL$45:$BB$56,17)*AF43</f>
        <v>#REF!</v>
      </c>
      <c r="AH43" s="33"/>
      <c r="AI43" s="30" t="e">
        <f>VLOOKUP(#REF!,'[1]PPTOS GENERALES 2023'!$AL$45:$BG$56,18)*AH43</f>
        <v>#REF!</v>
      </c>
      <c r="AJ43" s="34"/>
      <c r="AK43" s="30" t="e">
        <f>VLOOKUP(#REF!,'[1]PPTOS GENERALES 2023'!$AL$45:$BG$56,19)*AJ43</f>
        <v>#REF!</v>
      </c>
      <c r="AL43" s="34"/>
      <c r="AM43" s="30" t="e">
        <f>VLOOKUP(#REF!,'[1]PPTOS GENERALES 2023'!$AL$45:$BG$56,20)*AL43</f>
        <v>#REF!</v>
      </c>
      <c r="AN43" s="34"/>
      <c r="AO43" s="30" t="e">
        <f>VLOOKUP(#REF!,'[1]PPTOS GENERALES 2023'!$AL$45:$BG$56,21)*AN43</f>
        <v>#REF!</v>
      </c>
      <c r="AP43" s="34"/>
      <c r="AQ43" s="30" t="e">
        <f>VLOOKUP(#REF!,'[1]PPTOS GENERALES 2023'!$AL$45:$BG$56,22)*AP43</f>
        <v>#REF!</v>
      </c>
    </row>
    <row r="44" spans="1:85" s="43" customFormat="1" ht="25.5" customHeight="1" outlineLevel="2">
      <c r="A44" s="27" t="s">
        <v>453</v>
      </c>
      <c r="B44" s="27" t="s">
        <v>183</v>
      </c>
      <c r="C44" s="27" t="s">
        <v>46</v>
      </c>
      <c r="D44" s="27" t="s">
        <v>184</v>
      </c>
      <c r="E44" s="27" t="s">
        <v>187</v>
      </c>
      <c r="F44" s="28" t="s">
        <v>342</v>
      </c>
      <c r="G44" s="26" t="s">
        <v>49</v>
      </c>
      <c r="H44" s="29" t="s">
        <v>268</v>
      </c>
      <c r="I44" s="41" t="s">
        <v>343</v>
      </c>
      <c r="J44" s="29" t="s">
        <v>343</v>
      </c>
      <c r="K44" s="29" t="s">
        <v>345</v>
      </c>
      <c r="L44" s="29" t="s">
        <v>505</v>
      </c>
      <c r="M44" s="29" t="s">
        <v>255</v>
      </c>
      <c r="N44" s="29" t="s">
        <v>506</v>
      </c>
      <c r="O44" s="31" t="e">
        <f>VLOOKUP(B44,'[1]PPTOS GENERALES 2023'!$AL$3:$AO$8,4)*#REF!</f>
        <v>#REF!</v>
      </c>
      <c r="P44" s="31" t="e">
        <f>VLOOKUP(B44,'[1]PPTOS GENERALES 2023'!$AL$3:$AP$8,5)*#REF!*#REF!</f>
        <v>#REF!</v>
      </c>
      <c r="Q44" s="31"/>
      <c r="R44" s="30" t="e">
        <f>VLOOKUP(B44,'[1]PPTOS GENERALES 2023'!$AU$3:$AV$8,2)*#REF!</f>
        <v>#REF!</v>
      </c>
      <c r="S44" s="30" t="e">
        <f>VLOOKUP(B44,'[1]PPTOS GENERALES 2023'!$AU$3:$AW$8,3)*#REF!*#REF!</f>
        <v>#REF!</v>
      </c>
      <c r="T44" s="32" t="e">
        <f>VLOOKUP(#REF!,'[1]PPTOS GENERALES 2023'!$AL$11:$AN$40,3)*#REF!</f>
        <v>#REF!</v>
      </c>
      <c r="U44" s="30" t="e">
        <f>#REF!-T44</f>
        <v>#REF!</v>
      </c>
      <c r="V44" s="30" t="e">
        <f>VLOOKUP(#REF!,'[1]PPTOS GENERALES 2023'!$AL$45:$AU$56,10)*#REF!</f>
        <v>#REF!</v>
      </c>
      <c r="W44" s="30">
        <v>0</v>
      </c>
      <c r="X44" s="30">
        <v>0</v>
      </c>
      <c r="Y44" s="30">
        <v>0</v>
      </c>
      <c r="Z44" s="33">
        <v>0</v>
      </c>
      <c r="AA44" s="30" t="e">
        <f>VLOOKUP(#REF!,'[1]PPTOS GENERALES 2023'!$AL$45:$BB$56,12)*Z44</f>
        <v>#REF!</v>
      </c>
      <c r="AB44" s="33"/>
      <c r="AC44" s="30" t="e">
        <f>VLOOKUP(#REF!,'[1]PPTOS GENERALES 2023'!$AL$45:$BB$56,14)*AB44</f>
        <v>#REF!</v>
      </c>
      <c r="AD44" s="33"/>
      <c r="AE44" s="30" t="e">
        <f>VLOOKUP(#REF!,'[1]PPTOS GENERALES 2023'!$AL$45:$BB$56,15)*AD44</f>
        <v>#REF!</v>
      </c>
      <c r="AF44" s="33"/>
      <c r="AG44" s="30" t="e">
        <f>VLOOKUP(#REF!,'[1]PPTOS GENERALES 2023'!$AL$45:$BB$56,17)*AF44</f>
        <v>#REF!</v>
      </c>
      <c r="AH44" s="33"/>
      <c r="AI44" s="30" t="e">
        <f>VLOOKUP(#REF!,'[1]PPTOS GENERALES 2023'!$AL$45:$BG$56,18)*AH44</f>
        <v>#REF!</v>
      </c>
      <c r="AJ44" s="34"/>
      <c r="AK44" s="30" t="e">
        <f>VLOOKUP(#REF!,'[1]PPTOS GENERALES 2023'!$AL$45:$BG$56,19)*AJ44</f>
        <v>#REF!</v>
      </c>
      <c r="AL44" s="34"/>
      <c r="AM44" s="30" t="e">
        <f>VLOOKUP(#REF!,'[1]PPTOS GENERALES 2023'!$AL$45:$BG$56,20)*AL44</f>
        <v>#REF!</v>
      </c>
      <c r="AN44" s="34"/>
      <c r="AO44" s="30" t="e">
        <f>VLOOKUP(#REF!,'[1]PPTOS GENERALES 2023'!$AL$45:$BG$56,21)*AN44</f>
        <v>#REF!</v>
      </c>
      <c r="AP44" s="34"/>
      <c r="AQ44" s="30" t="e">
        <f>VLOOKUP(#REF!,'[1]PPTOS GENERALES 2023'!$AL$45:$BG$56,22)*AP44</f>
        <v>#REF!</v>
      </c>
    </row>
    <row r="45" spans="1:85" ht="25.5" customHeight="1" outlineLevel="2">
      <c r="A45" s="27" t="s">
        <v>453</v>
      </c>
      <c r="B45" s="27" t="s">
        <v>183</v>
      </c>
      <c r="C45" s="27" t="s">
        <v>46</v>
      </c>
      <c r="D45" s="27" t="s">
        <v>184</v>
      </c>
      <c r="E45" s="27" t="s">
        <v>187</v>
      </c>
      <c r="F45" s="28" t="s">
        <v>342</v>
      </c>
      <c r="G45" s="26" t="s">
        <v>49</v>
      </c>
      <c r="H45" s="29" t="s">
        <v>268</v>
      </c>
      <c r="I45" s="41" t="s">
        <v>343</v>
      </c>
      <c r="J45" s="29" t="s">
        <v>343</v>
      </c>
      <c r="K45" s="29" t="s">
        <v>345</v>
      </c>
      <c r="L45" s="29" t="s">
        <v>258</v>
      </c>
      <c r="M45" s="29" t="s">
        <v>224</v>
      </c>
      <c r="N45" s="29" t="s">
        <v>121</v>
      </c>
      <c r="O45" s="31" t="e">
        <f>VLOOKUP(B45,'[1]PPTOS GENERALES 2023'!$AL$3:$AO$8,4)*#REF!</f>
        <v>#REF!</v>
      </c>
      <c r="P45" s="31" t="e">
        <f>VLOOKUP(B45,'[1]PPTOS GENERALES 2023'!$AL$3:$AP$8,5)*#REF!*#REF!</f>
        <v>#REF!</v>
      </c>
      <c r="Q45" s="31"/>
      <c r="R45" s="30" t="e">
        <f>VLOOKUP(B45,'[1]PPTOS GENERALES 2023'!$AU$3:$AV$8,2)*#REF!</f>
        <v>#REF!</v>
      </c>
      <c r="S45" s="30" t="e">
        <f>VLOOKUP(B45,'[1]PPTOS GENERALES 2023'!$AU$3:$AW$8,3)*#REF!*#REF!</f>
        <v>#REF!</v>
      </c>
      <c r="T45" s="32" t="e">
        <f>VLOOKUP(#REF!,'[1]PPTOS GENERALES 2023'!$AL$11:$AN$40,3)*#REF!</f>
        <v>#REF!</v>
      </c>
      <c r="U45" s="30" t="e">
        <f>#REF!-T45</f>
        <v>#REF!</v>
      </c>
      <c r="V45" s="30" t="e">
        <f>VLOOKUP(#REF!,'[1]PPTOS GENERALES 2023'!$AL$45:$AU$56,10)*#REF!</f>
        <v>#REF!</v>
      </c>
      <c r="W45" s="30">
        <v>0</v>
      </c>
      <c r="X45" s="30">
        <v>0</v>
      </c>
      <c r="Y45" s="30">
        <v>0</v>
      </c>
      <c r="Z45" s="33">
        <v>0</v>
      </c>
      <c r="AA45" s="30" t="e">
        <f>VLOOKUP(#REF!,'[1]PPTOS GENERALES 2023'!$AL$45:$BB$56,12)*Z45</f>
        <v>#REF!</v>
      </c>
      <c r="AB45" s="30">
        <v>0</v>
      </c>
      <c r="AC45" s="30" t="e">
        <f>VLOOKUP(#REF!,'[1]PPTOS GENERALES 2023'!$AL$45:$BB$56,14)*AB45</f>
        <v>#REF!</v>
      </c>
      <c r="AD45" s="30">
        <v>0</v>
      </c>
      <c r="AE45" s="30" t="e">
        <f>VLOOKUP(#REF!,'[1]PPTOS GENERALES 2023'!$AL$45:$BB$56,15)*AD45</f>
        <v>#REF!</v>
      </c>
      <c r="AF45" s="30">
        <v>0</v>
      </c>
      <c r="AG45" s="30" t="e">
        <f>VLOOKUP(#REF!,'[1]PPTOS GENERALES 2023'!$AL$45:$BB$56,17)*AF45</f>
        <v>#REF!</v>
      </c>
      <c r="AH45" s="30">
        <v>0</v>
      </c>
      <c r="AI45" s="30" t="e">
        <f>VLOOKUP(#REF!,'[1]PPTOS GENERALES 2023'!$AL$45:$BG$56,18)*AH45</f>
        <v>#REF!</v>
      </c>
      <c r="AJ45" s="30">
        <v>0</v>
      </c>
      <c r="AK45" s="30" t="e">
        <f>VLOOKUP(#REF!,'[1]PPTOS GENERALES 2023'!$AL$45:$BG$56,19)*AJ45</f>
        <v>#REF!</v>
      </c>
      <c r="AL45" s="30">
        <v>0</v>
      </c>
      <c r="AM45" s="30" t="e">
        <f>VLOOKUP(#REF!,'[1]PPTOS GENERALES 2023'!$AL$45:$BG$56,20)*AL45</f>
        <v>#REF!</v>
      </c>
      <c r="AN45" s="30">
        <v>0</v>
      </c>
      <c r="AO45" s="30" t="e">
        <f>VLOOKUP(#REF!,'[1]PPTOS GENERALES 2023'!$AL$45:$BG$56,21)*AN45</f>
        <v>#REF!</v>
      </c>
      <c r="AP45" s="34"/>
      <c r="AQ45" s="30" t="e">
        <f>VLOOKUP(#REF!,'[1]PPTOS GENERALES 2023'!$AL$45:$BG$56,22)*AP45</f>
        <v>#REF!</v>
      </c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1:85" s="35" customFormat="1" ht="25.5" customHeight="1" outlineLevel="2">
      <c r="A46" s="27" t="s">
        <v>453</v>
      </c>
      <c r="B46" s="27" t="s">
        <v>183</v>
      </c>
      <c r="C46" s="27" t="s">
        <v>46</v>
      </c>
      <c r="D46" s="27" t="s">
        <v>184</v>
      </c>
      <c r="E46" s="27" t="s">
        <v>187</v>
      </c>
      <c r="F46" s="28" t="s">
        <v>342</v>
      </c>
      <c r="G46" s="26" t="s">
        <v>49</v>
      </c>
      <c r="H46" s="29" t="s">
        <v>268</v>
      </c>
      <c r="I46" s="41" t="s">
        <v>343</v>
      </c>
      <c r="J46" s="29" t="s">
        <v>343</v>
      </c>
      <c r="K46" s="29" t="s">
        <v>345</v>
      </c>
      <c r="L46" s="29" t="s">
        <v>116</v>
      </c>
      <c r="M46" s="29" t="s">
        <v>304</v>
      </c>
      <c r="N46" s="29" t="s">
        <v>196</v>
      </c>
      <c r="O46" s="31" t="e">
        <f>VLOOKUP(B46,'[1]PPTOS GENERALES 2023'!$AL$3:$AO$8,4)*#REF!</f>
        <v>#REF!</v>
      </c>
      <c r="P46" s="31" t="e">
        <f>VLOOKUP(B46,'[1]PPTOS GENERALES 2023'!$AL$3:$AP$8,5)*#REF!*#REF!</f>
        <v>#REF!</v>
      </c>
      <c r="Q46" s="31"/>
      <c r="R46" s="30" t="e">
        <f>VLOOKUP(B46,'[1]PPTOS GENERALES 2023'!$AU$3:$AV$8,2)*#REF!</f>
        <v>#REF!</v>
      </c>
      <c r="S46" s="30" t="e">
        <f>VLOOKUP(B46,'[1]PPTOS GENERALES 2023'!$AU$3:$AW$8,3)*#REF!*#REF!</f>
        <v>#REF!</v>
      </c>
      <c r="T46" s="32" t="e">
        <f>VLOOKUP(#REF!,'[1]PPTOS GENERALES 2023'!$AL$11:$AN$40,3)*#REF!</f>
        <v>#REF!</v>
      </c>
      <c r="U46" s="30" t="e">
        <f>#REF!-T46</f>
        <v>#REF!</v>
      </c>
      <c r="V46" s="30" t="e">
        <f>VLOOKUP(#REF!,'[1]PPTOS GENERALES 2023'!$AL$45:$AU$56,10)*#REF!</f>
        <v>#REF!</v>
      </c>
      <c r="W46" s="30">
        <v>0</v>
      </c>
      <c r="X46" s="30">
        <v>0</v>
      </c>
      <c r="Y46" s="30">
        <v>0</v>
      </c>
      <c r="Z46" s="33">
        <v>0</v>
      </c>
      <c r="AA46" s="30" t="e">
        <f>VLOOKUP(#REF!,'[1]PPTOS GENERALES 2023'!$AL$45:$BB$56,12)*Z46</f>
        <v>#REF!</v>
      </c>
      <c r="AB46" s="30">
        <v>0</v>
      </c>
      <c r="AC46" s="30" t="e">
        <f>VLOOKUP(#REF!,'[1]PPTOS GENERALES 2023'!$AL$45:$BB$56,14)*AB46</f>
        <v>#REF!</v>
      </c>
      <c r="AD46" s="30">
        <v>0</v>
      </c>
      <c r="AE46" s="30" t="e">
        <f>VLOOKUP(#REF!,'[1]PPTOS GENERALES 2023'!$AL$45:$BB$56,15)*AD46</f>
        <v>#REF!</v>
      </c>
      <c r="AF46" s="30">
        <v>0</v>
      </c>
      <c r="AG46" s="30" t="e">
        <f>VLOOKUP(#REF!,'[1]PPTOS GENERALES 2023'!$AL$45:$BB$56,17)*AF46</f>
        <v>#REF!</v>
      </c>
      <c r="AH46" s="30">
        <v>0</v>
      </c>
      <c r="AI46" s="30" t="e">
        <f>VLOOKUP(#REF!,'[1]PPTOS GENERALES 2023'!$AL$45:$BG$56,18)*AH46</f>
        <v>#REF!</v>
      </c>
      <c r="AJ46" s="30">
        <v>0</v>
      </c>
      <c r="AK46" s="30" t="e">
        <f>VLOOKUP(#REF!,'[1]PPTOS GENERALES 2023'!$AL$45:$BG$56,19)*AJ46</f>
        <v>#REF!</v>
      </c>
      <c r="AL46" s="30">
        <v>0</v>
      </c>
      <c r="AM46" s="30" t="e">
        <f>VLOOKUP(#REF!,'[1]PPTOS GENERALES 2023'!$AL$45:$BG$56,20)*AL46</f>
        <v>#REF!</v>
      </c>
      <c r="AN46" s="30">
        <v>0</v>
      </c>
      <c r="AO46" s="30" t="e">
        <f>VLOOKUP(#REF!,'[1]PPTOS GENERALES 2023'!$AL$45:$BG$56,21)*AN46</f>
        <v>#REF!</v>
      </c>
      <c r="AP46" s="34"/>
      <c r="AQ46" s="30" t="e">
        <f>VLOOKUP(#REF!,'[1]PPTOS GENERALES 2023'!$AL$45:$BG$56,22)*AP46</f>
        <v>#REF!</v>
      </c>
    </row>
    <row r="47" spans="1:85" s="35" customFormat="1" ht="25.5" customHeight="1" outlineLevel="2">
      <c r="A47" s="27" t="s">
        <v>453</v>
      </c>
      <c r="B47" s="27" t="s">
        <v>183</v>
      </c>
      <c r="C47" s="27" t="s">
        <v>46</v>
      </c>
      <c r="D47" s="27" t="s">
        <v>184</v>
      </c>
      <c r="E47" s="27" t="s">
        <v>187</v>
      </c>
      <c r="F47" s="28" t="s">
        <v>342</v>
      </c>
      <c r="G47" s="26" t="s">
        <v>49</v>
      </c>
      <c r="H47" s="29" t="s">
        <v>268</v>
      </c>
      <c r="I47" s="41" t="s">
        <v>343</v>
      </c>
      <c r="J47" s="29" t="s">
        <v>343</v>
      </c>
      <c r="K47" s="29" t="s">
        <v>345</v>
      </c>
      <c r="L47" s="29" t="s">
        <v>507</v>
      </c>
      <c r="M47" s="29" t="s">
        <v>117</v>
      </c>
      <c r="N47" s="29" t="s">
        <v>139</v>
      </c>
      <c r="O47" s="31" t="e">
        <f>VLOOKUP(B47,'[1]PPTOS GENERALES 2023'!$AL$3:$AO$8,4)*#REF!</f>
        <v>#REF!</v>
      </c>
      <c r="P47" s="31" t="e">
        <f>VLOOKUP(B47,'[1]PPTOS GENERALES 2023'!$AL$3:$AP$8,5)*#REF!*#REF!</f>
        <v>#REF!</v>
      </c>
      <c r="Q47" s="31"/>
      <c r="R47" s="30" t="e">
        <f>VLOOKUP(B47,'[1]PPTOS GENERALES 2023'!$AU$3:$AV$8,2)*#REF!</f>
        <v>#REF!</v>
      </c>
      <c r="S47" s="30" t="e">
        <f>VLOOKUP(B47,'[1]PPTOS GENERALES 2023'!$AU$3:$AW$8,3)*#REF!*#REF!</f>
        <v>#REF!</v>
      </c>
      <c r="T47" s="32" t="e">
        <f>VLOOKUP(#REF!,'[1]PPTOS GENERALES 2023'!$AL$11:$AN$40,3)*#REF!</f>
        <v>#REF!</v>
      </c>
      <c r="U47" s="30" t="e">
        <f>#REF!-T47</f>
        <v>#REF!</v>
      </c>
      <c r="V47" s="30" t="e">
        <f>VLOOKUP(#REF!,'[1]PPTOS GENERALES 2023'!$AL$45:$AU$56,10)*#REF!</f>
        <v>#REF!</v>
      </c>
      <c r="W47" s="30">
        <v>0</v>
      </c>
      <c r="X47" s="30">
        <v>0</v>
      </c>
      <c r="Y47" s="30">
        <v>0</v>
      </c>
      <c r="Z47" s="33">
        <v>0</v>
      </c>
      <c r="AA47" s="30" t="e">
        <f>VLOOKUP(#REF!,'[1]PPTOS GENERALES 2023'!$AL$45:$BB$56,12)*Z47</f>
        <v>#REF!</v>
      </c>
      <c r="AB47" s="30">
        <v>0</v>
      </c>
      <c r="AC47" s="30" t="e">
        <f>VLOOKUP(#REF!,'[1]PPTOS GENERALES 2023'!$AL$45:$BB$56,14)*AB47</f>
        <v>#REF!</v>
      </c>
      <c r="AD47" s="30">
        <v>0</v>
      </c>
      <c r="AE47" s="30" t="e">
        <f>VLOOKUP(#REF!,'[1]PPTOS GENERALES 2023'!$AL$45:$BB$56,15)*AD47</f>
        <v>#REF!</v>
      </c>
      <c r="AF47" s="30">
        <v>0</v>
      </c>
      <c r="AG47" s="30" t="e">
        <f>VLOOKUP(#REF!,'[1]PPTOS GENERALES 2023'!$AL$45:$BB$56,17)*AF47</f>
        <v>#REF!</v>
      </c>
      <c r="AH47" s="30">
        <v>0</v>
      </c>
      <c r="AI47" s="30" t="e">
        <f>VLOOKUP(#REF!,'[1]PPTOS GENERALES 2023'!$AL$45:$BG$56,18)*AH47</f>
        <v>#REF!</v>
      </c>
      <c r="AJ47" s="30">
        <v>0</v>
      </c>
      <c r="AK47" s="30" t="e">
        <f>VLOOKUP(#REF!,'[1]PPTOS GENERALES 2023'!$AL$45:$BG$56,19)*AJ47</f>
        <v>#REF!</v>
      </c>
      <c r="AL47" s="30">
        <v>0</v>
      </c>
      <c r="AM47" s="30" t="e">
        <f>VLOOKUP(#REF!,'[1]PPTOS GENERALES 2023'!$AL$45:$BG$56,20)*AL47</f>
        <v>#REF!</v>
      </c>
      <c r="AN47" s="30">
        <v>0</v>
      </c>
      <c r="AO47" s="30" t="e">
        <f>VLOOKUP(#REF!,'[1]PPTOS GENERALES 2023'!$AL$45:$BG$56,21)*AN47</f>
        <v>#REF!</v>
      </c>
      <c r="AP47" s="34"/>
      <c r="AQ47" s="30" t="e">
        <f>VLOOKUP(#REF!,'[1]PPTOS GENERALES 2023'!$AL$45:$BG$56,22)*AP47</f>
        <v>#REF!</v>
      </c>
    </row>
    <row r="48" spans="1:85" s="35" customFormat="1" ht="25.5" customHeight="1" outlineLevel="2">
      <c r="A48" s="27" t="s">
        <v>453</v>
      </c>
      <c r="B48" s="27" t="s">
        <v>183</v>
      </c>
      <c r="C48" s="27" t="s">
        <v>46</v>
      </c>
      <c r="D48" s="27" t="s">
        <v>184</v>
      </c>
      <c r="E48" s="27" t="s">
        <v>187</v>
      </c>
      <c r="F48" s="28" t="s">
        <v>342</v>
      </c>
      <c r="G48" s="26" t="s">
        <v>49</v>
      </c>
      <c r="H48" s="29" t="s">
        <v>268</v>
      </c>
      <c r="I48" s="41" t="s">
        <v>343</v>
      </c>
      <c r="J48" s="29" t="s">
        <v>343</v>
      </c>
      <c r="K48" s="29" t="s">
        <v>345</v>
      </c>
      <c r="L48" s="29" t="s">
        <v>125</v>
      </c>
      <c r="M48" s="29" t="s">
        <v>304</v>
      </c>
      <c r="N48" s="29" t="s">
        <v>508</v>
      </c>
      <c r="O48" s="31" t="e">
        <f>VLOOKUP(B48,'[1]PPTOS GENERALES 2023'!$AL$3:$AO$8,4)*#REF!</f>
        <v>#REF!</v>
      </c>
      <c r="P48" s="31" t="e">
        <f>VLOOKUP(B48,'[1]PPTOS GENERALES 2023'!$AL$3:$AP$8,5)*#REF!*#REF!</f>
        <v>#REF!</v>
      </c>
      <c r="Q48" s="31"/>
      <c r="R48" s="30" t="e">
        <f>VLOOKUP(B48,'[1]PPTOS GENERALES 2023'!$AU$3:$AV$8,2)*#REF!</f>
        <v>#REF!</v>
      </c>
      <c r="S48" s="30" t="e">
        <f>VLOOKUP(B48,'[1]PPTOS GENERALES 2023'!$AU$3:$AW$8,3)*#REF!*#REF!</f>
        <v>#REF!</v>
      </c>
      <c r="T48" s="32" t="e">
        <f>VLOOKUP(#REF!,'[1]PPTOS GENERALES 2023'!$AL$11:$AN$40,3)*#REF!</f>
        <v>#REF!</v>
      </c>
      <c r="U48" s="30" t="e">
        <f>#REF!-T48</f>
        <v>#REF!</v>
      </c>
      <c r="V48" s="30" t="e">
        <f>VLOOKUP(#REF!,'[1]PPTOS GENERALES 2023'!$AL$45:$AU$56,10)*#REF!</f>
        <v>#REF!</v>
      </c>
      <c r="W48" s="30">
        <v>0</v>
      </c>
      <c r="X48" s="30">
        <v>0</v>
      </c>
      <c r="Y48" s="30">
        <v>0</v>
      </c>
      <c r="Z48" s="33">
        <v>0</v>
      </c>
      <c r="AA48" s="30" t="e">
        <f>VLOOKUP(#REF!,'[1]PPTOS GENERALES 2023'!$AL$45:$BB$56,12)*Z48</f>
        <v>#REF!</v>
      </c>
      <c r="AB48" s="33"/>
      <c r="AC48" s="30" t="e">
        <f>VLOOKUP(#REF!,'[1]PPTOS GENERALES 2023'!$AL$45:$BB$56,14)*AB48</f>
        <v>#REF!</v>
      </c>
      <c r="AD48" s="33"/>
      <c r="AE48" s="30" t="e">
        <f>VLOOKUP(#REF!,'[1]PPTOS GENERALES 2023'!$AL$45:$BB$56,15)*AD48</f>
        <v>#REF!</v>
      </c>
      <c r="AF48" s="33"/>
      <c r="AG48" s="30" t="e">
        <f>VLOOKUP(#REF!,'[1]PPTOS GENERALES 2023'!$AL$45:$BB$56,17)*AF48</f>
        <v>#REF!</v>
      </c>
      <c r="AH48" s="33"/>
      <c r="AI48" s="30" t="e">
        <f>VLOOKUP(#REF!,'[1]PPTOS GENERALES 2023'!$AL$45:$BG$56,18)*AH48</f>
        <v>#REF!</v>
      </c>
      <c r="AJ48" s="34"/>
      <c r="AK48" s="30" t="e">
        <f>VLOOKUP(#REF!,'[1]PPTOS GENERALES 2023'!$AL$45:$BG$56,19)*AJ48</f>
        <v>#REF!</v>
      </c>
      <c r="AL48" s="34"/>
      <c r="AM48" s="30" t="e">
        <f>VLOOKUP(#REF!,'[1]PPTOS GENERALES 2023'!$AL$45:$BG$56,20)*AL48</f>
        <v>#REF!</v>
      </c>
      <c r="AN48" s="34"/>
      <c r="AO48" s="30" t="e">
        <f>VLOOKUP(#REF!,'[1]PPTOS GENERALES 2023'!$AL$45:$BG$56,21)*AN48</f>
        <v>#REF!</v>
      </c>
      <c r="AP48" s="34"/>
      <c r="AQ48" s="30" t="e">
        <f>VLOOKUP(#REF!,'[1]PPTOS GENERALES 2023'!$AL$45:$BG$56,22)*AP48</f>
        <v>#REF!</v>
      </c>
    </row>
    <row r="49" spans="1:1020" ht="25.5" customHeight="1" outlineLevel="2">
      <c r="A49" s="27" t="s">
        <v>453</v>
      </c>
      <c r="B49" s="27" t="s">
        <v>183</v>
      </c>
      <c r="C49" s="27" t="s">
        <v>46</v>
      </c>
      <c r="D49" s="27" t="s">
        <v>184</v>
      </c>
      <c r="E49" s="27" t="s">
        <v>187</v>
      </c>
      <c r="F49" s="28" t="s">
        <v>342</v>
      </c>
      <c r="G49" s="26" t="s">
        <v>49</v>
      </c>
      <c r="H49" s="29"/>
      <c r="I49" s="29"/>
      <c r="J49" s="29"/>
      <c r="K49" s="29"/>
      <c r="L49" s="29" t="s">
        <v>255</v>
      </c>
      <c r="M49" s="29" t="s">
        <v>224</v>
      </c>
      <c r="N49" s="29" t="s">
        <v>509</v>
      </c>
      <c r="O49" s="31" t="e">
        <f>VLOOKUP(B49,'[1]PPTOS GENERALES 2023'!$AL$3:$AO$8,4)*#REF!</f>
        <v>#REF!</v>
      </c>
      <c r="P49" s="31" t="e">
        <f>VLOOKUP(B49,'[1]PPTOS GENERALES 2023'!$AL$3:$AP$8,5)*#REF!*#REF!</f>
        <v>#REF!</v>
      </c>
      <c r="Q49" s="31"/>
      <c r="R49" s="30" t="e">
        <f>VLOOKUP(B49,'[1]PPTOS GENERALES 2023'!$AU$3:$AV$8,2)*#REF!</f>
        <v>#REF!</v>
      </c>
      <c r="S49" s="30" t="e">
        <f>VLOOKUP(B49,'[1]PPTOS GENERALES 2023'!$AU$3:$AW$8,3)*#REF!*#REF!</f>
        <v>#REF!</v>
      </c>
      <c r="T49" s="32" t="e">
        <f>VLOOKUP(#REF!,'[1]PPTOS GENERALES 2023'!$AL$11:$AN$40,3)*#REF!</f>
        <v>#REF!</v>
      </c>
      <c r="U49" s="30" t="e">
        <f>#REF!-T49</f>
        <v>#REF!</v>
      </c>
      <c r="V49" s="30" t="e">
        <f>VLOOKUP(#REF!,'[1]PPTOS GENERALES 2023'!$AL$45:$AU$56,10)*#REF!</f>
        <v>#REF!</v>
      </c>
      <c r="W49" s="30"/>
      <c r="X49" s="30"/>
      <c r="Y49" s="30"/>
      <c r="Z49" s="33"/>
      <c r="AA49" s="30" t="e">
        <f>VLOOKUP(#REF!,'[1]PPTOS GENERALES 2023'!$AL$45:$BB$56,12)*Z49</f>
        <v>#REF!</v>
      </c>
      <c r="AB49" s="33"/>
      <c r="AC49" s="30" t="e">
        <f>VLOOKUP(#REF!,'[1]PPTOS GENERALES 2023'!$AL$45:$BB$56,14)*AB49</f>
        <v>#REF!</v>
      </c>
      <c r="AD49" s="33"/>
      <c r="AE49" s="30" t="e">
        <f>VLOOKUP(#REF!,'[1]PPTOS GENERALES 2023'!$AL$45:$BB$56,15)*AD49</f>
        <v>#REF!</v>
      </c>
      <c r="AF49" s="33"/>
      <c r="AG49" s="30" t="e">
        <f>VLOOKUP(#REF!,'[1]PPTOS GENERALES 2023'!$AL$45:$BB$56,17)*AF49</f>
        <v>#REF!</v>
      </c>
      <c r="AH49" s="33"/>
      <c r="AI49" s="30" t="e">
        <f>VLOOKUP(#REF!,'[1]PPTOS GENERALES 2023'!$AL$45:$BG$56,18)*AH49</f>
        <v>#REF!</v>
      </c>
      <c r="AJ49" s="34"/>
      <c r="AK49" s="30" t="e">
        <f>VLOOKUP(#REF!,'[1]PPTOS GENERALES 2023'!$AL$45:$BG$56,19)*AJ49</f>
        <v>#REF!</v>
      </c>
      <c r="AL49" s="34"/>
      <c r="AM49" s="30" t="e">
        <f>VLOOKUP(#REF!,'[1]PPTOS GENERALES 2023'!$AL$45:$BG$56,20)*AL49</f>
        <v>#REF!</v>
      </c>
      <c r="AN49" s="34"/>
      <c r="AO49" s="30" t="e">
        <f>VLOOKUP(#REF!,'[1]PPTOS GENERALES 2023'!$AL$45:$BG$56,21)*AN49</f>
        <v>#REF!</v>
      </c>
      <c r="AP49" s="34"/>
      <c r="AQ49" s="30" t="e">
        <f>VLOOKUP(#REF!,'[1]PPTOS GENERALES 2023'!$AL$45:$BG$56,22)*AP49</f>
        <v>#REF!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</row>
    <row r="50" spans="1:1020" s="35" customFormat="1" ht="25.5" customHeight="1" outlineLevel="2">
      <c r="A50" s="27" t="s">
        <v>453</v>
      </c>
      <c r="B50" s="27" t="s">
        <v>183</v>
      </c>
      <c r="C50" s="27" t="s">
        <v>46</v>
      </c>
      <c r="D50" s="27" t="s">
        <v>184</v>
      </c>
      <c r="E50" s="27" t="s">
        <v>187</v>
      </c>
      <c r="F50" s="28" t="s">
        <v>342</v>
      </c>
      <c r="G50" s="26" t="s">
        <v>49</v>
      </c>
      <c r="H50" s="29" t="s">
        <v>268</v>
      </c>
      <c r="I50" s="41" t="s">
        <v>343</v>
      </c>
      <c r="J50" s="29" t="s">
        <v>343</v>
      </c>
      <c r="K50" s="29" t="s">
        <v>345</v>
      </c>
      <c r="L50" s="29" t="s">
        <v>510</v>
      </c>
      <c r="M50" s="29" t="s">
        <v>511</v>
      </c>
      <c r="N50" s="29" t="s">
        <v>512</v>
      </c>
      <c r="O50" s="31" t="e">
        <f>VLOOKUP(B50,'[1]PPTOS GENERALES 2023'!$AL$3:$AO$8,4)*#REF!</f>
        <v>#REF!</v>
      </c>
      <c r="P50" s="31" t="e">
        <f>VLOOKUP(B50,'[1]PPTOS GENERALES 2023'!$AL$3:$AP$8,5)*#REF!*#REF!</f>
        <v>#REF!</v>
      </c>
      <c r="Q50" s="31"/>
      <c r="R50" s="30" t="e">
        <f>VLOOKUP(B50,'[1]PPTOS GENERALES 2023'!$AU$3:$AV$8,2)*#REF!</f>
        <v>#REF!</v>
      </c>
      <c r="S50" s="30" t="e">
        <f>VLOOKUP(B50,'[1]PPTOS GENERALES 2023'!$AU$3:$AW$8,3)*#REF!*#REF!</f>
        <v>#REF!</v>
      </c>
      <c r="T50" s="32" t="e">
        <f>VLOOKUP(#REF!,'[1]PPTOS GENERALES 2023'!$AL$11:$AN$40,3)*#REF!</f>
        <v>#REF!</v>
      </c>
      <c r="U50" s="30" t="e">
        <f>#REF!-T50</f>
        <v>#REF!</v>
      </c>
      <c r="V50" s="30" t="e">
        <f>VLOOKUP(#REF!,'[1]PPTOS GENERALES 2023'!$AL$45:$AU$56,10)*#REF!</f>
        <v>#REF!</v>
      </c>
      <c r="W50" s="30">
        <v>0</v>
      </c>
      <c r="X50" s="30">
        <v>0</v>
      </c>
      <c r="Y50" s="30">
        <v>0</v>
      </c>
      <c r="Z50" s="33">
        <v>0</v>
      </c>
      <c r="AA50" s="30" t="e">
        <f>VLOOKUP(#REF!,'[1]PPTOS GENERALES 2023'!$AL$45:$BB$56,12)*Z50</f>
        <v>#REF!</v>
      </c>
      <c r="AB50" s="33"/>
      <c r="AC50" s="30" t="e">
        <f>VLOOKUP(#REF!,'[1]PPTOS GENERALES 2023'!$AL$45:$BB$56,14)*AB50</f>
        <v>#REF!</v>
      </c>
      <c r="AD50" s="33"/>
      <c r="AE50" s="30" t="e">
        <f>VLOOKUP(#REF!,'[1]PPTOS GENERALES 2023'!$AL$45:$BB$56,15)*AD50</f>
        <v>#REF!</v>
      </c>
      <c r="AF50" s="33"/>
      <c r="AG50" s="30" t="e">
        <f>VLOOKUP(#REF!,'[1]PPTOS GENERALES 2023'!$AL$45:$BB$56,17)*AF50</f>
        <v>#REF!</v>
      </c>
      <c r="AH50" s="33"/>
      <c r="AI50" s="30" t="e">
        <f>VLOOKUP(#REF!,'[1]PPTOS GENERALES 2023'!$AL$45:$BG$56,18)*AH50</f>
        <v>#REF!</v>
      </c>
      <c r="AJ50" s="34"/>
      <c r="AK50" s="30" t="e">
        <f>VLOOKUP(#REF!,'[1]PPTOS GENERALES 2023'!$AL$45:$BG$56,19)*AJ50</f>
        <v>#REF!</v>
      </c>
      <c r="AL50" s="34"/>
      <c r="AM50" s="30" t="e">
        <f>VLOOKUP(#REF!,'[1]PPTOS GENERALES 2023'!$AL$45:$BG$56,20)*AL50</f>
        <v>#REF!</v>
      </c>
      <c r="AN50" s="34"/>
      <c r="AO50" s="30" t="e">
        <f>VLOOKUP(#REF!,'[1]PPTOS GENERALES 2023'!$AL$45:$BG$56,21)*AN50</f>
        <v>#REF!</v>
      </c>
      <c r="AP50" s="34"/>
      <c r="AQ50" s="30" t="e">
        <f>VLOOKUP(#REF!,'[1]PPTOS GENERALES 2023'!$AL$45:$BG$56,22)*AP50</f>
        <v>#REF!</v>
      </c>
    </row>
    <row r="51" spans="1:1020" s="35" customFormat="1" ht="25.5" customHeight="1" outlineLevel="2">
      <c r="A51" s="27" t="s">
        <v>453</v>
      </c>
      <c r="B51" s="27" t="s">
        <v>183</v>
      </c>
      <c r="C51" s="27" t="s">
        <v>46</v>
      </c>
      <c r="D51" s="27" t="s">
        <v>184</v>
      </c>
      <c r="E51" s="27" t="s">
        <v>187</v>
      </c>
      <c r="F51" s="28" t="s">
        <v>342</v>
      </c>
      <c r="G51" s="26" t="s">
        <v>49</v>
      </c>
      <c r="H51" s="29" t="s">
        <v>268</v>
      </c>
      <c r="I51" s="41" t="s">
        <v>343</v>
      </c>
      <c r="J51" s="29" t="s">
        <v>343</v>
      </c>
      <c r="K51" s="29" t="s">
        <v>345</v>
      </c>
      <c r="L51" s="29" t="s">
        <v>224</v>
      </c>
      <c r="M51" s="29" t="s">
        <v>97</v>
      </c>
      <c r="N51" s="29" t="s">
        <v>314</v>
      </c>
      <c r="O51" s="31" t="e">
        <f>VLOOKUP(B51,'[1]PPTOS GENERALES 2023'!$AL$3:$AO$8,4)*#REF!</f>
        <v>#REF!</v>
      </c>
      <c r="P51" s="31" t="e">
        <f>VLOOKUP(B51,'[1]PPTOS GENERALES 2023'!$AL$3:$AP$8,5)*#REF!*#REF!</f>
        <v>#REF!</v>
      </c>
      <c r="Q51" s="31"/>
      <c r="R51" s="30" t="e">
        <f>VLOOKUP(B51,'[1]PPTOS GENERALES 2023'!$AU$3:$AV$8,2)*#REF!</f>
        <v>#REF!</v>
      </c>
      <c r="S51" s="30" t="e">
        <f>VLOOKUP(B51,'[1]PPTOS GENERALES 2023'!$AU$3:$AW$8,3)*#REF!*#REF!</f>
        <v>#REF!</v>
      </c>
      <c r="T51" s="32" t="e">
        <f>VLOOKUP(#REF!,'[1]PPTOS GENERALES 2023'!$AL$11:$AN$40,3)*#REF!</f>
        <v>#REF!</v>
      </c>
      <c r="U51" s="30" t="e">
        <f>#REF!-T51</f>
        <v>#REF!</v>
      </c>
      <c r="V51" s="30" t="e">
        <f>VLOOKUP(#REF!,'[1]PPTOS GENERALES 2023'!$AL$45:$AU$56,10)*#REF!</f>
        <v>#REF!</v>
      </c>
      <c r="W51" s="30">
        <v>0</v>
      </c>
      <c r="X51" s="30">
        <v>0</v>
      </c>
      <c r="Y51" s="30">
        <v>0</v>
      </c>
      <c r="Z51" s="33">
        <v>0</v>
      </c>
      <c r="AA51" s="30" t="e">
        <f>VLOOKUP(#REF!,'[1]PPTOS GENERALES 2023'!$AL$45:$BB$56,12)*Z51</f>
        <v>#REF!</v>
      </c>
      <c r="AB51" s="33"/>
      <c r="AC51" s="30" t="e">
        <f>VLOOKUP(#REF!,'[1]PPTOS GENERALES 2023'!$AL$45:$BB$56,14)*AB51</f>
        <v>#REF!</v>
      </c>
      <c r="AD51" s="33"/>
      <c r="AE51" s="30" t="e">
        <f>VLOOKUP(#REF!,'[1]PPTOS GENERALES 2023'!$AL$45:$BB$56,15)*AD51</f>
        <v>#REF!</v>
      </c>
      <c r="AF51" s="33"/>
      <c r="AG51" s="30" t="e">
        <f>VLOOKUP(#REF!,'[1]PPTOS GENERALES 2023'!$AL$45:$BB$56,17)*AF51</f>
        <v>#REF!</v>
      </c>
      <c r="AH51" s="33"/>
      <c r="AI51" s="30" t="e">
        <f>VLOOKUP(#REF!,'[1]PPTOS GENERALES 2023'!$AL$45:$BG$56,18)*AH51</f>
        <v>#REF!</v>
      </c>
      <c r="AJ51" s="34"/>
      <c r="AK51" s="30" t="e">
        <f>VLOOKUP(#REF!,'[1]PPTOS GENERALES 2023'!$AL$45:$BG$56,19)*AJ51</f>
        <v>#REF!</v>
      </c>
      <c r="AL51" s="34"/>
      <c r="AM51" s="30" t="e">
        <f>VLOOKUP(#REF!,'[1]PPTOS GENERALES 2023'!$AL$45:$BG$56,20)*AL51</f>
        <v>#REF!</v>
      </c>
      <c r="AN51" s="34"/>
      <c r="AO51" s="30" t="e">
        <f>VLOOKUP(#REF!,'[1]PPTOS GENERALES 2023'!$AL$45:$BG$56,21)*AN51</f>
        <v>#REF!</v>
      </c>
      <c r="AP51" s="34"/>
      <c r="AQ51" s="30" t="e">
        <f>VLOOKUP(#REF!,'[1]PPTOS GENERALES 2023'!$AL$45:$BG$56,22)*AP51</f>
        <v>#REF!</v>
      </c>
    </row>
    <row r="52" spans="1:1020" s="35" customFormat="1" ht="25.5" customHeight="1" outlineLevel="2">
      <c r="A52" s="27" t="s">
        <v>453</v>
      </c>
      <c r="B52" s="27" t="s">
        <v>183</v>
      </c>
      <c r="C52" s="27" t="s">
        <v>46</v>
      </c>
      <c r="D52" s="27" t="s">
        <v>184</v>
      </c>
      <c r="E52" s="27" t="s">
        <v>187</v>
      </c>
      <c r="F52" s="28" t="s">
        <v>342</v>
      </c>
      <c r="G52" s="26" t="s">
        <v>49</v>
      </c>
      <c r="H52" s="29"/>
      <c r="I52" s="29"/>
      <c r="J52" s="29"/>
      <c r="K52" s="29"/>
      <c r="L52" s="29" t="s">
        <v>513</v>
      </c>
      <c r="M52" s="29" t="s">
        <v>117</v>
      </c>
      <c r="N52" s="29" t="s">
        <v>514</v>
      </c>
      <c r="O52" s="31" t="e">
        <f>VLOOKUP(B52,'[1]PPTOS GENERALES 2023'!$AL$3:$AO$8,4)*#REF!</f>
        <v>#REF!</v>
      </c>
      <c r="P52" s="31" t="e">
        <f>VLOOKUP(B52,'[1]PPTOS GENERALES 2023'!$AL$3:$AP$8,5)*#REF!*#REF!</f>
        <v>#REF!</v>
      </c>
      <c r="Q52" s="31"/>
      <c r="R52" s="30" t="e">
        <f>VLOOKUP(B52,'[1]PPTOS GENERALES 2023'!$AU$3:$AV$8,2)*#REF!</f>
        <v>#REF!</v>
      </c>
      <c r="S52" s="30" t="e">
        <f>VLOOKUP(B52,'[1]PPTOS GENERALES 2023'!$AU$3:$AW$8,3)*#REF!*#REF!</f>
        <v>#REF!</v>
      </c>
      <c r="T52" s="32" t="e">
        <f>VLOOKUP(#REF!,'[1]PPTOS GENERALES 2023'!$AL$11:$AN$40,3)*#REF!</f>
        <v>#REF!</v>
      </c>
      <c r="U52" s="30" t="e">
        <f>#REF!-T52</f>
        <v>#REF!</v>
      </c>
      <c r="V52" s="30" t="e">
        <f>VLOOKUP(#REF!,'[1]PPTOS GENERALES 2023'!$AL$45:$AU$56,10)*#REF!</f>
        <v>#REF!</v>
      </c>
      <c r="W52" s="30">
        <v>0</v>
      </c>
      <c r="X52" s="30">
        <v>0</v>
      </c>
      <c r="Y52" s="30">
        <v>0</v>
      </c>
      <c r="Z52" s="33">
        <v>0</v>
      </c>
      <c r="AA52" s="30" t="e">
        <f>VLOOKUP(#REF!,'[1]PPTOS GENERALES 2023'!$AL$45:$BB$56,12)*Z52</f>
        <v>#REF!</v>
      </c>
      <c r="AB52" s="33"/>
      <c r="AC52" s="30" t="e">
        <f>VLOOKUP(#REF!,'[1]PPTOS GENERALES 2023'!$AL$45:$BB$56,14)*AB52</f>
        <v>#REF!</v>
      </c>
      <c r="AD52" s="33"/>
      <c r="AE52" s="30" t="e">
        <f>VLOOKUP(#REF!,'[1]PPTOS GENERALES 2023'!$AL$45:$BB$56,15)*AD52</f>
        <v>#REF!</v>
      </c>
      <c r="AF52" s="33"/>
      <c r="AG52" s="30" t="e">
        <f>VLOOKUP(#REF!,'[1]PPTOS GENERALES 2023'!$AL$45:$BB$56,17)*AF52</f>
        <v>#REF!</v>
      </c>
      <c r="AH52" s="33"/>
      <c r="AI52" s="30" t="e">
        <f>VLOOKUP(#REF!,'[1]PPTOS GENERALES 2023'!$AL$45:$BG$56,18)*AH52</f>
        <v>#REF!</v>
      </c>
      <c r="AJ52" s="34"/>
      <c r="AK52" s="30" t="e">
        <f>VLOOKUP(#REF!,'[1]PPTOS GENERALES 2023'!$AL$45:$BG$56,19)*AJ52</f>
        <v>#REF!</v>
      </c>
      <c r="AL52" s="34"/>
      <c r="AM52" s="30" t="e">
        <f>VLOOKUP(#REF!,'[1]PPTOS GENERALES 2023'!$AL$45:$BG$56,20)*AL52</f>
        <v>#REF!</v>
      </c>
      <c r="AN52" s="34"/>
      <c r="AO52" s="30" t="e">
        <f>VLOOKUP(#REF!,'[1]PPTOS GENERALES 2023'!$AL$45:$BG$56,21)*AN52</f>
        <v>#REF!</v>
      </c>
      <c r="AP52" s="34"/>
      <c r="AQ52" s="30" t="e">
        <f>VLOOKUP(#REF!,'[1]PPTOS GENERALES 2023'!$AL$45:$BG$56,22)*AP52</f>
        <v>#REF!</v>
      </c>
    </row>
    <row r="53" spans="1:1020" ht="25.5" customHeight="1" outlineLevel="2">
      <c r="A53" s="27" t="s">
        <v>453</v>
      </c>
      <c r="B53" s="27" t="s">
        <v>183</v>
      </c>
      <c r="C53" s="27" t="s">
        <v>46</v>
      </c>
      <c r="D53" s="27" t="s">
        <v>184</v>
      </c>
      <c r="E53" s="27" t="s">
        <v>187</v>
      </c>
      <c r="F53" s="28" t="s">
        <v>342</v>
      </c>
      <c r="G53" s="26" t="s">
        <v>49</v>
      </c>
      <c r="H53" s="29"/>
      <c r="I53" s="29"/>
      <c r="J53" s="29"/>
      <c r="K53" s="29"/>
      <c r="L53" s="29" t="s">
        <v>96</v>
      </c>
      <c r="M53" s="29" t="s">
        <v>119</v>
      </c>
      <c r="N53" s="29" t="s">
        <v>515</v>
      </c>
      <c r="O53" s="31" t="e">
        <f>VLOOKUP(B53,'[1]PPTOS GENERALES 2023'!$AL$3:$AO$8,4)*#REF!</f>
        <v>#REF!</v>
      </c>
      <c r="P53" s="31" t="e">
        <f>VLOOKUP(B53,'[1]PPTOS GENERALES 2023'!$AL$3:$AP$8,5)*#REF!*#REF!</f>
        <v>#REF!</v>
      </c>
      <c r="Q53" s="31"/>
      <c r="R53" s="30" t="e">
        <f>VLOOKUP(B53,'[1]PPTOS GENERALES 2023'!$AU$3:$AV$8,2)*#REF!</f>
        <v>#REF!</v>
      </c>
      <c r="S53" s="30" t="e">
        <f>VLOOKUP(B53,'[1]PPTOS GENERALES 2023'!$AU$3:$AW$8,3)*#REF!*#REF!</f>
        <v>#REF!</v>
      </c>
      <c r="T53" s="32" t="e">
        <f>VLOOKUP(#REF!,'[1]PPTOS GENERALES 2023'!$AL$11:$AN$40,3)*#REF!</f>
        <v>#REF!</v>
      </c>
      <c r="U53" s="30" t="e">
        <f>#REF!-T53</f>
        <v>#REF!</v>
      </c>
      <c r="V53" s="30" t="e">
        <f>VLOOKUP(#REF!,'[1]PPTOS GENERALES 2023'!$AL$45:$AU$56,10)*#REF!</f>
        <v>#REF!</v>
      </c>
      <c r="W53" s="30">
        <v>0</v>
      </c>
      <c r="X53" s="30">
        <v>0</v>
      </c>
      <c r="Y53" s="30">
        <v>0</v>
      </c>
      <c r="Z53" s="33">
        <v>0</v>
      </c>
      <c r="AA53" s="30" t="e">
        <f>VLOOKUP(#REF!,'[1]PPTOS GENERALES 2023'!$AL$45:$BB$56,12)*Z53</f>
        <v>#REF!</v>
      </c>
      <c r="AB53" s="33"/>
      <c r="AC53" s="30" t="e">
        <f>VLOOKUP(#REF!,'[1]PPTOS GENERALES 2023'!$AL$45:$BB$56,14)*AB53</f>
        <v>#REF!</v>
      </c>
      <c r="AD53" s="33"/>
      <c r="AE53" s="30" t="e">
        <f>VLOOKUP(#REF!,'[1]PPTOS GENERALES 2023'!$AL$45:$BB$56,15)*AD53</f>
        <v>#REF!</v>
      </c>
      <c r="AF53" s="33"/>
      <c r="AG53" s="30" t="e">
        <f>VLOOKUP(#REF!,'[1]PPTOS GENERALES 2023'!$AL$45:$BB$56,17)*AF53</f>
        <v>#REF!</v>
      </c>
      <c r="AH53" s="33"/>
      <c r="AI53" s="30" t="e">
        <f>VLOOKUP(#REF!,'[1]PPTOS GENERALES 2023'!$AL$45:$BG$56,18)*AH53</f>
        <v>#REF!</v>
      </c>
      <c r="AJ53" s="34"/>
      <c r="AK53" s="30" t="e">
        <f>VLOOKUP(#REF!,'[1]PPTOS GENERALES 2023'!$AL$45:$BG$56,19)*AJ53</f>
        <v>#REF!</v>
      </c>
      <c r="AL53" s="34"/>
      <c r="AM53" s="30" t="e">
        <f>VLOOKUP(#REF!,'[1]PPTOS GENERALES 2023'!$AL$45:$BG$56,20)*AL53</f>
        <v>#REF!</v>
      </c>
      <c r="AN53" s="34"/>
      <c r="AO53" s="30" t="e">
        <f>VLOOKUP(#REF!,'[1]PPTOS GENERALES 2023'!$AL$45:$BG$56,21)*AN53</f>
        <v>#REF!</v>
      </c>
      <c r="AP53" s="34"/>
      <c r="AQ53" s="30" t="e">
        <f>VLOOKUP(#REF!,'[1]PPTOS GENERALES 2023'!$AL$45:$BG$56,22)*AP53</f>
        <v>#REF!</v>
      </c>
    </row>
    <row r="54" spans="1:1020" ht="25.5" customHeight="1" outlineLevel="2">
      <c r="A54" s="27" t="s">
        <v>453</v>
      </c>
      <c r="B54" s="27" t="s">
        <v>183</v>
      </c>
      <c r="C54" s="27" t="s">
        <v>46</v>
      </c>
      <c r="D54" s="27" t="s">
        <v>184</v>
      </c>
      <c r="E54" s="27" t="s">
        <v>187</v>
      </c>
      <c r="F54" s="28" t="s">
        <v>342</v>
      </c>
      <c r="G54" s="26" t="s">
        <v>49</v>
      </c>
      <c r="H54" s="29"/>
      <c r="I54" s="29"/>
      <c r="J54" s="29"/>
      <c r="K54" s="29"/>
      <c r="L54" s="29" t="s">
        <v>422</v>
      </c>
      <c r="M54" s="29" t="s">
        <v>255</v>
      </c>
      <c r="N54" s="29" t="s">
        <v>78</v>
      </c>
      <c r="O54" s="31" t="e">
        <f>VLOOKUP(B54,'[1]PPTOS GENERALES 2023'!$AL$3:$AO$8,4)*#REF!</f>
        <v>#REF!</v>
      </c>
      <c r="P54" s="31" t="e">
        <f>VLOOKUP(B54,'[1]PPTOS GENERALES 2023'!$AL$3:$AP$8,5)*#REF!*#REF!</f>
        <v>#REF!</v>
      </c>
      <c r="Q54" s="31"/>
      <c r="R54" s="30" t="e">
        <f>VLOOKUP(B54,'[1]PPTOS GENERALES 2023'!$AU$3:$AV$8,2)*#REF!</f>
        <v>#REF!</v>
      </c>
      <c r="S54" s="30" t="e">
        <f>VLOOKUP(B54,'[1]PPTOS GENERALES 2023'!$AU$3:$AW$8,3)*#REF!*#REF!</f>
        <v>#REF!</v>
      </c>
      <c r="T54" s="32" t="e">
        <f>VLOOKUP(#REF!,'[1]PPTOS GENERALES 2023'!$AL$11:$AN$40,3)*#REF!</f>
        <v>#REF!</v>
      </c>
      <c r="U54" s="30" t="e">
        <f>#REF!-T54</f>
        <v>#REF!</v>
      </c>
      <c r="V54" s="30" t="e">
        <f>VLOOKUP(#REF!,'[1]PPTOS GENERALES 2023'!$AL$45:$AU$56,10)*#REF!</f>
        <v>#REF!</v>
      </c>
      <c r="W54" s="30">
        <v>0</v>
      </c>
      <c r="X54" s="30">
        <v>0</v>
      </c>
      <c r="Y54" s="30">
        <v>0</v>
      </c>
      <c r="Z54" s="33">
        <v>0</v>
      </c>
      <c r="AA54" s="30" t="e">
        <f>VLOOKUP(#REF!,'[1]PPTOS GENERALES 2023'!$AL$45:$BB$56,12)*Z54</f>
        <v>#REF!</v>
      </c>
      <c r="AB54" s="33"/>
      <c r="AC54" s="30" t="e">
        <f>VLOOKUP(#REF!,'[1]PPTOS GENERALES 2023'!$AL$45:$BB$56,14)*AB54</f>
        <v>#REF!</v>
      </c>
      <c r="AD54" s="33"/>
      <c r="AE54" s="30" t="e">
        <f>VLOOKUP(#REF!,'[1]PPTOS GENERALES 2023'!$AL$45:$BB$56,15)*AD54</f>
        <v>#REF!</v>
      </c>
      <c r="AF54" s="33"/>
      <c r="AG54" s="30" t="e">
        <f>VLOOKUP(#REF!,'[1]PPTOS GENERALES 2023'!$AL$45:$BB$56,17)*AF54</f>
        <v>#REF!</v>
      </c>
      <c r="AH54" s="33"/>
      <c r="AI54" s="30" t="e">
        <f>VLOOKUP(#REF!,'[1]PPTOS GENERALES 2023'!$AL$45:$BG$56,18)*AH54</f>
        <v>#REF!</v>
      </c>
      <c r="AJ54" s="34"/>
      <c r="AK54" s="30" t="e">
        <f>VLOOKUP(#REF!,'[1]PPTOS GENERALES 2023'!$AL$45:$BG$56,19)*AJ54</f>
        <v>#REF!</v>
      </c>
      <c r="AL54" s="34"/>
      <c r="AM54" s="30" t="e">
        <f>VLOOKUP(#REF!,'[1]PPTOS GENERALES 2023'!$AL$45:$BG$56,20)*AL54</f>
        <v>#REF!</v>
      </c>
      <c r="AN54" s="34"/>
      <c r="AO54" s="30" t="e">
        <f>VLOOKUP(#REF!,'[1]PPTOS GENERALES 2023'!$AL$45:$BG$56,21)*AN54</f>
        <v>#REF!</v>
      </c>
      <c r="AP54" s="34"/>
      <c r="AQ54" s="30" t="e">
        <f>VLOOKUP(#REF!,'[1]PPTOS GENERALES 2023'!$AL$45:$BG$56,22)*AP54</f>
        <v>#REF!</v>
      </c>
    </row>
    <row r="55" spans="1:1020" ht="25.5" customHeight="1" outlineLevel="2">
      <c r="A55" s="27" t="s">
        <v>453</v>
      </c>
      <c r="B55" s="27" t="s">
        <v>183</v>
      </c>
      <c r="C55" s="27" t="s">
        <v>46</v>
      </c>
      <c r="D55" s="27" t="s">
        <v>184</v>
      </c>
      <c r="E55" s="27" t="s">
        <v>187</v>
      </c>
      <c r="F55" s="28" t="s">
        <v>342</v>
      </c>
      <c r="G55" s="26" t="s">
        <v>49</v>
      </c>
      <c r="H55" s="29"/>
      <c r="I55" s="29"/>
      <c r="J55" s="29"/>
      <c r="K55" s="29"/>
      <c r="L55" s="29" t="s">
        <v>223</v>
      </c>
      <c r="M55" s="29" t="s">
        <v>492</v>
      </c>
      <c r="N55" s="29" t="s">
        <v>432</v>
      </c>
      <c r="O55" s="31" t="e">
        <f>VLOOKUP(B55,'[1]PPTOS GENERALES 2023'!$AL$3:$AO$8,4)*#REF!</f>
        <v>#REF!</v>
      </c>
      <c r="P55" s="31" t="e">
        <f>VLOOKUP(B55,'[1]PPTOS GENERALES 2023'!$AL$3:$AP$8,5)*#REF!*#REF!</f>
        <v>#REF!</v>
      </c>
      <c r="Q55" s="31"/>
      <c r="R55" s="30" t="e">
        <f>VLOOKUP(B55,'[1]PPTOS GENERALES 2023'!$AU$3:$AV$8,2)*#REF!</f>
        <v>#REF!</v>
      </c>
      <c r="S55" s="30" t="e">
        <f>VLOOKUP(B55,'[1]PPTOS GENERALES 2023'!$AU$3:$AW$8,3)*#REF!*#REF!</f>
        <v>#REF!</v>
      </c>
      <c r="T55" s="32" t="e">
        <f>VLOOKUP(#REF!,'[1]PPTOS GENERALES 2023'!$AL$11:$AN$40,3)*#REF!</f>
        <v>#REF!</v>
      </c>
      <c r="U55" s="30" t="e">
        <f>#REF!-T55</f>
        <v>#REF!</v>
      </c>
      <c r="V55" s="30" t="e">
        <f>VLOOKUP(#REF!,'[1]PPTOS GENERALES 2023'!$AL$45:$AU$56,10)*#REF!</f>
        <v>#REF!</v>
      </c>
      <c r="W55" s="30">
        <v>0</v>
      </c>
      <c r="X55" s="30">
        <v>0</v>
      </c>
      <c r="Y55" s="30">
        <v>0</v>
      </c>
      <c r="Z55" s="33">
        <v>0</v>
      </c>
      <c r="AA55" s="30" t="e">
        <f>VLOOKUP(#REF!,'[1]PPTOS GENERALES 2023'!$AL$45:$BB$56,12)*Z55</f>
        <v>#REF!</v>
      </c>
      <c r="AB55" s="33"/>
      <c r="AC55" s="30" t="e">
        <f>VLOOKUP(#REF!,'[1]PPTOS GENERALES 2023'!$AL$45:$BB$56,14)*AB55</f>
        <v>#REF!</v>
      </c>
      <c r="AD55" s="33"/>
      <c r="AE55" s="30" t="e">
        <f>VLOOKUP(#REF!,'[1]PPTOS GENERALES 2023'!$AL$45:$BB$56,15)*AD55</f>
        <v>#REF!</v>
      </c>
      <c r="AF55" s="33"/>
      <c r="AG55" s="30" t="e">
        <f>VLOOKUP(#REF!,'[1]PPTOS GENERALES 2023'!$AL$45:$BB$56,17)*AF55</f>
        <v>#REF!</v>
      </c>
      <c r="AH55" s="33"/>
      <c r="AI55" s="30" t="e">
        <f>VLOOKUP(#REF!,'[1]PPTOS GENERALES 2023'!$AL$45:$BG$56,18)*AH55</f>
        <v>#REF!</v>
      </c>
      <c r="AJ55" s="34"/>
      <c r="AK55" s="30" t="e">
        <f>VLOOKUP(#REF!,'[1]PPTOS GENERALES 2023'!$AL$45:$BG$56,19)*AJ55</f>
        <v>#REF!</v>
      </c>
      <c r="AL55" s="34"/>
      <c r="AM55" s="30" t="e">
        <f>VLOOKUP(#REF!,'[1]PPTOS GENERALES 2023'!$AL$45:$BG$56,20)*AL55</f>
        <v>#REF!</v>
      </c>
      <c r="AN55" s="34"/>
      <c r="AO55" s="30" t="e">
        <f>VLOOKUP(#REF!,'[1]PPTOS GENERALES 2023'!$AL$45:$BG$56,21)*AN55</f>
        <v>#REF!</v>
      </c>
      <c r="AP55" s="34"/>
      <c r="AQ55" s="30" t="e">
        <f>VLOOKUP(#REF!,'[1]PPTOS GENERALES 2023'!$AL$45:$BG$56,22)*AP55</f>
        <v>#REF!</v>
      </c>
    </row>
    <row r="56" spans="1:1020" ht="25.5" customHeight="1" outlineLevel="2">
      <c r="A56" s="27" t="s">
        <v>453</v>
      </c>
      <c r="B56" s="27" t="s">
        <v>183</v>
      </c>
      <c r="C56" s="27" t="s">
        <v>46</v>
      </c>
      <c r="D56" s="27" t="s">
        <v>184</v>
      </c>
      <c r="E56" s="27" t="s">
        <v>187</v>
      </c>
      <c r="F56" s="28" t="s">
        <v>342</v>
      </c>
      <c r="G56" s="26" t="s">
        <v>49</v>
      </c>
      <c r="H56" s="75"/>
      <c r="I56" s="75"/>
      <c r="J56" s="75"/>
      <c r="K56" s="75"/>
      <c r="L56" s="29" t="s">
        <v>77</v>
      </c>
      <c r="M56" s="29" t="s">
        <v>131</v>
      </c>
      <c r="N56" s="29" t="s">
        <v>516</v>
      </c>
      <c r="O56" s="31" t="e">
        <f>VLOOKUP(B56,'[1]PPTOS GENERALES 2023'!$AL$3:$AO$8,4)*#REF!</f>
        <v>#REF!</v>
      </c>
      <c r="P56" s="31" t="e">
        <f>VLOOKUP(B56,'[1]PPTOS GENERALES 2023'!$AL$3:$AP$8,5)*#REF!*#REF!</f>
        <v>#REF!</v>
      </c>
      <c r="Q56" s="31"/>
      <c r="R56" s="30" t="e">
        <f>VLOOKUP(B56,'[1]PPTOS GENERALES 2023'!$AU$3:$AV$8,2)*#REF!</f>
        <v>#REF!</v>
      </c>
      <c r="S56" s="30" t="e">
        <f>VLOOKUP(B56,'[1]PPTOS GENERALES 2023'!$AU$3:$AW$8,3)*#REF!*#REF!</f>
        <v>#REF!</v>
      </c>
      <c r="T56" s="32" t="e">
        <f>VLOOKUP(#REF!,'[1]PPTOS GENERALES 2023'!$AL$11:$AN$40,3)*#REF!</f>
        <v>#REF!</v>
      </c>
      <c r="U56" s="30" t="e">
        <f>#REF!-T56</f>
        <v>#REF!</v>
      </c>
      <c r="V56" s="30" t="e">
        <f>VLOOKUP(#REF!,'[1]PPTOS GENERALES 2023'!$AL$45:$AU$56,10)*#REF!</f>
        <v>#REF!</v>
      </c>
      <c r="W56" s="71">
        <v>0</v>
      </c>
      <c r="X56" s="71">
        <v>0</v>
      </c>
      <c r="Y56" s="71">
        <v>0</v>
      </c>
      <c r="Z56" s="74">
        <v>0</v>
      </c>
      <c r="AA56" s="30" t="e">
        <f>VLOOKUP(#REF!,'[1]PPTOS GENERALES 2023'!$AL$45:$BB$56,12)*Z56</f>
        <v>#REF!</v>
      </c>
      <c r="AB56" s="74"/>
      <c r="AC56" s="30" t="e">
        <f>VLOOKUP(#REF!,'[1]PPTOS GENERALES 2023'!$AL$45:$BB$56,14)*AB56</f>
        <v>#REF!</v>
      </c>
      <c r="AD56" s="74"/>
      <c r="AE56" s="30" t="e">
        <f>VLOOKUP(#REF!,'[1]PPTOS GENERALES 2023'!$AL$45:$BB$56,15)*AD56</f>
        <v>#REF!</v>
      </c>
      <c r="AF56" s="74"/>
      <c r="AG56" s="30" t="e">
        <f>VLOOKUP(#REF!,'[1]PPTOS GENERALES 2023'!$AL$45:$BB$56,17)*AF56</f>
        <v>#REF!</v>
      </c>
      <c r="AH56" s="74"/>
      <c r="AI56" s="30" t="e">
        <f>VLOOKUP(#REF!,'[1]PPTOS GENERALES 2023'!$AL$45:$BG$56,18)*AH56</f>
        <v>#REF!</v>
      </c>
      <c r="AJ56" s="62"/>
      <c r="AK56" s="30" t="e">
        <f>VLOOKUP(#REF!,'[1]PPTOS GENERALES 2023'!$AL$45:$BG$56,19)*AJ56</f>
        <v>#REF!</v>
      </c>
      <c r="AL56" s="62"/>
      <c r="AM56" s="30" t="e">
        <f>VLOOKUP(#REF!,'[1]PPTOS GENERALES 2023'!$AL$45:$BG$56,20)*AL56</f>
        <v>#REF!</v>
      </c>
      <c r="AN56" s="62"/>
      <c r="AO56" s="30" t="e">
        <f>VLOOKUP(#REF!,'[1]PPTOS GENERALES 2023'!$AL$45:$BG$56,21)*AN56</f>
        <v>#REF!</v>
      </c>
      <c r="AP56" s="62"/>
      <c r="AQ56" s="30" t="e">
        <f>VLOOKUP(#REF!,'[1]PPTOS GENERALES 2023'!$AL$45:$BG$56,22)*AP56</f>
        <v>#REF!</v>
      </c>
    </row>
    <row r="57" spans="1:1020" ht="25.5" customHeight="1" outlineLevel="2">
      <c r="A57" s="27" t="s">
        <v>453</v>
      </c>
      <c r="B57" s="27" t="s">
        <v>183</v>
      </c>
      <c r="C57" s="27" t="s">
        <v>46</v>
      </c>
      <c r="D57" s="27" t="s">
        <v>184</v>
      </c>
      <c r="E57" s="27" t="s">
        <v>187</v>
      </c>
      <c r="F57" s="28" t="s">
        <v>342</v>
      </c>
      <c r="G57" s="26" t="s">
        <v>49</v>
      </c>
      <c r="H57" s="29"/>
      <c r="I57" s="29"/>
      <c r="J57" s="29"/>
      <c r="K57" s="29"/>
      <c r="L57" s="29" t="s">
        <v>255</v>
      </c>
      <c r="M57" s="29" t="s">
        <v>388</v>
      </c>
      <c r="N57" s="29" t="s">
        <v>477</v>
      </c>
      <c r="O57" s="31" t="e">
        <f>VLOOKUP(B57,'[1]PPTOS GENERALES 2023'!$AL$3:$AO$8,4)*#REF!</f>
        <v>#REF!</v>
      </c>
      <c r="P57" s="31" t="e">
        <f>VLOOKUP(B57,'[1]PPTOS GENERALES 2023'!$AL$3:$AP$8,5)*#REF!*#REF!</f>
        <v>#REF!</v>
      </c>
      <c r="Q57" s="31"/>
      <c r="R57" s="30" t="e">
        <f>VLOOKUP(B57,'[1]PPTOS GENERALES 2023'!$AU$3:$AV$8,2)*#REF!</f>
        <v>#REF!</v>
      </c>
      <c r="S57" s="30" t="e">
        <f>VLOOKUP(B57,'[1]PPTOS GENERALES 2023'!$AU$3:$AW$8,3)*#REF!*#REF!</f>
        <v>#REF!</v>
      </c>
      <c r="T57" s="32" t="e">
        <f>VLOOKUP(#REF!,'[1]PPTOS GENERALES 2023'!$AL$11:$AN$40,3)*#REF!</f>
        <v>#REF!</v>
      </c>
      <c r="U57" s="30" t="e">
        <f>#REF!-T57</f>
        <v>#REF!</v>
      </c>
      <c r="V57" s="30" t="e">
        <f>VLOOKUP(#REF!,'[1]PPTOS GENERALES 2023'!$AL$45:$AU$56,10)*#REF!</f>
        <v>#REF!</v>
      </c>
      <c r="W57" s="30">
        <v>0</v>
      </c>
      <c r="X57" s="30">
        <v>0</v>
      </c>
      <c r="Y57" s="30">
        <v>0</v>
      </c>
      <c r="Z57" s="33">
        <v>0</v>
      </c>
      <c r="AA57" s="30" t="e">
        <f>VLOOKUP(#REF!,'[1]PPTOS GENERALES 2023'!$AL$45:$BB$56,12)*Z57</f>
        <v>#REF!</v>
      </c>
      <c r="AB57" s="33"/>
      <c r="AC57" s="30" t="e">
        <f>VLOOKUP(#REF!,'[1]PPTOS GENERALES 2023'!$AL$45:$BB$56,14)*AB57</f>
        <v>#REF!</v>
      </c>
      <c r="AD57" s="33"/>
      <c r="AE57" s="30" t="e">
        <f>VLOOKUP(#REF!,'[1]PPTOS GENERALES 2023'!$AL$45:$BB$56,15)*AD57</f>
        <v>#REF!</v>
      </c>
      <c r="AF57" s="33"/>
      <c r="AG57" s="30" t="e">
        <f>VLOOKUP(#REF!,'[1]PPTOS GENERALES 2023'!$AL$45:$BB$56,17)*AF57</f>
        <v>#REF!</v>
      </c>
      <c r="AH57" s="33"/>
      <c r="AI57" s="30" t="e">
        <f>VLOOKUP(#REF!,'[1]PPTOS GENERALES 2023'!$AL$45:$BG$56,18)*AH57</f>
        <v>#REF!</v>
      </c>
      <c r="AJ57" s="34"/>
      <c r="AK57" s="30" t="e">
        <f>VLOOKUP(#REF!,'[1]PPTOS GENERALES 2023'!$AL$45:$BG$56,19)*AJ57</f>
        <v>#REF!</v>
      </c>
      <c r="AL57" s="34"/>
      <c r="AM57" s="30" t="e">
        <f>VLOOKUP(#REF!,'[1]PPTOS GENERALES 2023'!$AL$45:$BG$56,20)*AL57</f>
        <v>#REF!</v>
      </c>
      <c r="AN57" s="34"/>
      <c r="AO57" s="30" t="e">
        <f>VLOOKUP(#REF!,'[1]PPTOS GENERALES 2023'!$AL$45:$BG$56,21)*AN57</f>
        <v>#REF!</v>
      </c>
      <c r="AP57" s="34"/>
      <c r="AQ57" s="30" t="e">
        <f>VLOOKUP(#REF!,'[1]PPTOS GENERALES 2023'!$AL$45:$BG$56,22)*AP57</f>
        <v>#REF!</v>
      </c>
    </row>
    <row r="58" spans="1:1020" s="85" customFormat="1" ht="25.5" customHeight="1" outlineLevel="2">
      <c r="A58" s="69" t="s">
        <v>453</v>
      </c>
      <c r="B58" s="69" t="s">
        <v>183</v>
      </c>
      <c r="C58" s="69" t="s">
        <v>46</v>
      </c>
      <c r="D58" s="69" t="s">
        <v>184</v>
      </c>
      <c r="E58" s="69" t="s">
        <v>187</v>
      </c>
      <c r="F58" s="70" t="s">
        <v>342</v>
      </c>
      <c r="G58" s="68" t="s">
        <v>49</v>
      </c>
      <c r="H58" s="75"/>
      <c r="I58" s="75"/>
      <c r="J58" s="75"/>
      <c r="K58" s="75"/>
      <c r="L58" s="75" t="s">
        <v>223</v>
      </c>
      <c r="M58" s="75" t="s">
        <v>246</v>
      </c>
      <c r="N58" s="75" t="s">
        <v>517</v>
      </c>
      <c r="O58" s="72" t="e">
        <f>VLOOKUP(B58,'[1]PPTOS GENERALES 2023'!$AL$3:$AO$8,4)*#REF!</f>
        <v>#REF!</v>
      </c>
      <c r="P58" s="72" t="e">
        <f>VLOOKUP(B58,'[1]PPTOS GENERALES 2023'!$AL$3:$AP$8,5)*#REF!*#REF!</f>
        <v>#REF!</v>
      </c>
      <c r="Q58" s="72"/>
      <c r="R58" s="71" t="e">
        <f>VLOOKUP(B58,'[1]PPTOS GENERALES 2023'!$AU$3:$AV$8,2)*#REF!</f>
        <v>#REF!</v>
      </c>
      <c r="S58" s="71" t="e">
        <f>VLOOKUP(B58,'[1]PPTOS GENERALES 2023'!$AU$3:$AW$8,3)*#REF!*#REF!</f>
        <v>#REF!</v>
      </c>
      <c r="T58" s="73" t="e">
        <f>VLOOKUP(#REF!,'[1]PPTOS GENERALES 2023'!$AL$11:$AN$40,3)*#REF!</f>
        <v>#REF!</v>
      </c>
      <c r="U58" s="71" t="e">
        <f>#REF!-T58</f>
        <v>#REF!</v>
      </c>
      <c r="V58" s="71" t="e">
        <f>VLOOKUP(#REF!,'[1]PPTOS GENERALES 2023'!$AL$45:$AU$56,10)*#REF!</f>
        <v>#REF!</v>
      </c>
      <c r="W58" s="71">
        <v>0</v>
      </c>
      <c r="X58" s="71">
        <v>0</v>
      </c>
      <c r="Y58" s="71">
        <v>0</v>
      </c>
      <c r="Z58" s="74">
        <v>0</v>
      </c>
      <c r="AA58" s="71" t="e">
        <f>VLOOKUP(#REF!,'[1]PPTOS GENERALES 2023'!$AL$45:$BB$56,12)*Z58</f>
        <v>#REF!</v>
      </c>
      <c r="AB58" s="74"/>
      <c r="AC58" s="71" t="e">
        <f>VLOOKUP(#REF!,'[1]PPTOS GENERALES 2023'!$AL$45:$BB$56,14)*AB58</f>
        <v>#REF!</v>
      </c>
      <c r="AD58" s="74"/>
      <c r="AE58" s="71" t="e">
        <f>VLOOKUP(#REF!,'[1]PPTOS GENERALES 2023'!$AL$45:$BB$56,15)*AD58</f>
        <v>#REF!</v>
      </c>
      <c r="AF58" s="74"/>
      <c r="AG58" s="71" t="e">
        <f>VLOOKUP(#REF!,'[1]PPTOS GENERALES 2023'!$AL$45:$BB$56,17)*AF58</f>
        <v>#REF!</v>
      </c>
      <c r="AH58" s="74"/>
      <c r="AI58" s="71" t="e">
        <f>VLOOKUP(#REF!,'[1]PPTOS GENERALES 2023'!$AL$45:$BG$56,18)*AH58</f>
        <v>#REF!</v>
      </c>
      <c r="AJ58" s="62"/>
      <c r="AK58" s="71" t="e">
        <f>VLOOKUP(#REF!,'[1]PPTOS GENERALES 2023'!$AL$45:$BG$56,19)*AJ58</f>
        <v>#REF!</v>
      </c>
      <c r="AL58" s="62"/>
      <c r="AM58" s="71" t="e">
        <f>VLOOKUP(#REF!,'[1]PPTOS GENERALES 2023'!$AL$45:$BG$56,20)*AL58</f>
        <v>#REF!</v>
      </c>
      <c r="AN58" s="62"/>
      <c r="AO58" s="71" t="e">
        <f>VLOOKUP(#REF!,'[1]PPTOS GENERALES 2023'!$AL$45:$BG$56,21)*AN58</f>
        <v>#REF!</v>
      </c>
      <c r="AP58" s="62"/>
      <c r="AQ58" s="71" t="e">
        <f>VLOOKUP(#REF!,'[1]PPTOS GENERALES 2023'!$AL$45:$BG$56,22)*AP58</f>
        <v>#REF!</v>
      </c>
    </row>
    <row r="59" spans="1:1020" ht="25.5" customHeight="1" outlineLevel="2">
      <c r="A59" s="27" t="s">
        <v>453</v>
      </c>
      <c r="B59" s="27" t="s">
        <v>54</v>
      </c>
      <c r="C59" s="27" t="s">
        <v>46</v>
      </c>
      <c r="D59" s="27" t="s">
        <v>142</v>
      </c>
      <c r="E59" s="27" t="s">
        <v>155</v>
      </c>
      <c r="F59" s="28" t="s">
        <v>518</v>
      </c>
      <c r="G59" s="26" t="s">
        <v>49</v>
      </c>
      <c r="H59" s="29" t="s">
        <v>282</v>
      </c>
      <c r="I59" s="41" t="s">
        <v>360</v>
      </c>
      <c r="J59" s="29" t="s">
        <v>360</v>
      </c>
      <c r="K59" s="29" t="s">
        <v>518</v>
      </c>
      <c r="L59" s="29" t="s">
        <v>498</v>
      </c>
      <c r="M59" s="29" t="s">
        <v>224</v>
      </c>
      <c r="N59" s="29" t="s">
        <v>310</v>
      </c>
      <c r="O59" s="31" t="e">
        <f>VLOOKUP(B59,'[1]PPTOS GENERALES 2023'!$AL$3:$AO$8,4)*#REF!</f>
        <v>#REF!</v>
      </c>
      <c r="P59" s="31" t="e">
        <f>VLOOKUP(B59,'[1]PPTOS GENERALES 2023'!$AL$3:$AP$8,5)*#REF!*#REF!</f>
        <v>#REF!</v>
      </c>
      <c r="Q59" s="31"/>
      <c r="R59" s="30" t="e">
        <f>VLOOKUP(B59,'[1]PPTOS GENERALES 2023'!$AU$3:$AV$8,2)*#REF!</f>
        <v>#REF!</v>
      </c>
      <c r="S59" s="30" t="e">
        <f>VLOOKUP(B59,'[1]PPTOS GENERALES 2023'!$AU$3:$AW$8,3)*#REF!*#REF!</f>
        <v>#REF!</v>
      </c>
      <c r="T59" s="32" t="e">
        <f>VLOOKUP(#REF!,'[1]PPTOS GENERALES 2023'!$AL$11:$AN$40,3)*#REF!</f>
        <v>#REF!</v>
      </c>
      <c r="U59" s="30" t="e">
        <f>#REF!-T59</f>
        <v>#REF!</v>
      </c>
      <c r="V59" s="30" t="e">
        <f>VLOOKUP(#REF!,'[1]PPTOS GENERALES 2023'!$AL$45:$AU$56,10)*#REF!</f>
        <v>#REF!</v>
      </c>
      <c r="W59" s="30">
        <v>0</v>
      </c>
      <c r="X59" s="30">
        <v>0</v>
      </c>
      <c r="Y59" s="30">
        <v>0</v>
      </c>
      <c r="Z59" s="33">
        <v>0</v>
      </c>
      <c r="AA59" s="30" t="e">
        <f>VLOOKUP(#REF!,'[1]PPTOS GENERALES 2023'!$AL$45:$BB$56,12)*Z59</f>
        <v>#REF!</v>
      </c>
      <c r="AB59" s="33"/>
      <c r="AC59" s="30" t="e">
        <f>VLOOKUP(#REF!,'[1]PPTOS GENERALES 2023'!$AL$45:$BB$56,14)*AB59</f>
        <v>#REF!</v>
      </c>
      <c r="AD59" s="33"/>
      <c r="AE59" s="30" t="e">
        <f>VLOOKUP(#REF!,'[1]PPTOS GENERALES 2023'!$AL$45:$BB$56,15)*AD59</f>
        <v>#REF!</v>
      </c>
      <c r="AF59" s="33"/>
      <c r="AG59" s="30" t="e">
        <f>VLOOKUP(#REF!,'[1]PPTOS GENERALES 2023'!$AL$45:$BB$56,17)*AF59</f>
        <v>#REF!</v>
      </c>
      <c r="AH59" s="33"/>
      <c r="AI59" s="30" t="e">
        <f>VLOOKUP(#REF!,'[1]PPTOS GENERALES 2023'!$AL$45:$BG$56,18)*AH59</f>
        <v>#REF!</v>
      </c>
      <c r="AJ59" s="34"/>
      <c r="AK59" s="30" t="e">
        <f>VLOOKUP(#REF!,'[1]PPTOS GENERALES 2023'!$AL$45:$BG$56,19)*AJ59</f>
        <v>#REF!</v>
      </c>
      <c r="AL59" s="34"/>
      <c r="AM59" s="30" t="e">
        <f>VLOOKUP(#REF!,'[1]PPTOS GENERALES 2023'!$AL$45:$BG$56,20)*AL59</f>
        <v>#REF!</v>
      </c>
      <c r="AN59" s="34"/>
      <c r="AO59" s="30" t="e">
        <f>VLOOKUP(#REF!,'[1]PPTOS GENERALES 2023'!$AL$45:$BG$56,21)*AN59</f>
        <v>#REF!</v>
      </c>
      <c r="AP59" s="34"/>
      <c r="AQ59" s="30" t="e">
        <f>VLOOKUP(#REF!,'[1]PPTOS GENERALES 2023'!$AL$45:$BG$56,22)*AP59</f>
        <v>#REF!</v>
      </c>
    </row>
    <row r="60" spans="1:1020" s="43" customFormat="1" ht="25.5" customHeight="1" outlineLevel="2">
      <c r="A60" s="77" t="s">
        <v>453</v>
      </c>
      <c r="B60" s="77" t="s">
        <v>71</v>
      </c>
      <c r="C60" s="77" t="s">
        <v>46</v>
      </c>
      <c r="D60" s="77" t="s">
        <v>184</v>
      </c>
      <c r="E60" s="77"/>
      <c r="F60" s="92" t="s">
        <v>523</v>
      </c>
      <c r="G60" s="76" t="s">
        <v>49</v>
      </c>
      <c r="H60" s="79" t="s">
        <v>353</v>
      </c>
      <c r="I60" s="79" t="s">
        <v>354</v>
      </c>
      <c r="J60" s="79" t="s">
        <v>354</v>
      </c>
      <c r="K60" s="79" t="s">
        <v>400</v>
      </c>
      <c r="L60" s="79" t="s">
        <v>224</v>
      </c>
      <c r="M60" s="79" t="s">
        <v>97</v>
      </c>
      <c r="N60" s="79" t="s">
        <v>262</v>
      </c>
      <c r="O60" s="81" t="e">
        <f>VLOOKUP(B60,'[1]PPTOS GENERALES 2023'!$AL$3:$AO$8,4)*#REF!</f>
        <v>#REF!</v>
      </c>
      <c r="P60" s="81" t="e">
        <f>VLOOKUP(B60,'[1]PPTOS GENERALES 2023'!$AL$3:$AP$8,5)*#REF!*#REF!</f>
        <v>#REF!</v>
      </c>
      <c r="Q60" s="81"/>
      <c r="R60" s="80" t="e">
        <f>VLOOKUP(B60,'[1]PPTOS GENERALES 2023'!$AU$3:$AV$8,2)*#REF!</f>
        <v>#REF!</v>
      </c>
      <c r="S60" s="80" t="e">
        <f>VLOOKUP(B60,'[1]PPTOS GENERALES 2023'!$AU$3:$AW$8,3)*#REF!*#REF!</f>
        <v>#REF!</v>
      </c>
      <c r="T60" s="82" t="e">
        <f>VLOOKUP(#REF!,'[1]PPTOS GENERALES 2023'!$AL$11:$AN$40,3)*#REF!</f>
        <v>#REF!</v>
      </c>
      <c r="U60" s="80">
        <v>304.77</v>
      </c>
      <c r="V60" s="80" t="e">
        <f>VLOOKUP(#REF!,'[1]PPTOS GENERALES 2023'!$AL$45:$AU$56,10)*#REF!</f>
        <v>#REF!</v>
      </c>
      <c r="W60" s="80"/>
      <c r="X60" s="80"/>
      <c r="Y60" s="80"/>
      <c r="Z60" s="83"/>
      <c r="AA60" s="80" t="e">
        <f>VLOOKUP(#REF!,'[1]PPTOS GENERALES 2023'!$AL$45:$BB$56,12)*Z60</f>
        <v>#REF!</v>
      </c>
      <c r="AB60" s="83"/>
      <c r="AC60" s="80" t="e">
        <f>VLOOKUP(#REF!,'[1]PPTOS GENERALES 2023'!$AL$45:$BB$56,14)*AB60</f>
        <v>#REF!</v>
      </c>
      <c r="AD60" s="83"/>
      <c r="AE60" s="80" t="e">
        <f>VLOOKUP(#REF!,'[1]PPTOS GENERALES 2023'!$AL$45:$BB$56,15)*AD60</f>
        <v>#REF!</v>
      </c>
      <c r="AF60" s="83"/>
      <c r="AG60" s="80" t="e">
        <f>VLOOKUP(#REF!,'[1]PPTOS GENERALES 2023'!$AL$45:$BB$56,17)*AF60</f>
        <v>#REF!</v>
      </c>
      <c r="AH60" s="83"/>
      <c r="AI60" s="80" t="e">
        <f>VLOOKUP(#REF!,'[1]PPTOS GENERALES 2023'!$AL$45:$BG$56,18)*AH60</f>
        <v>#REF!</v>
      </c>
      <c r="AJ60" s="84"/>
      <c r="AK60" s="80" t="e">
        <f>VLOOKUP(#REF!,'[1]PPTOS GENERALES 2023'!$AL$45:$BG$56,19)*AJ60</f>
        <v>#REF!</v>
      </c>
      <c r="AL60" s="84"/>
      <c r="AM60" s="80" t="e">
        <f>VLOOKUP(#REF!,'[1]PPTOS GENERALES 2023'!$AL$45:$BG$56,20)*AL60</f>
        <v>#REF!</v>
      </c>
      <c r="AN60" s="84"/>
      <c r="AO60" s="80" t="e">
        <f>VLOOKUP(#REF!,'[1]PPTOS GENERALES 2023'!$AL$45:$BG$56,21)*AN60</f>
        <v>#REF!</v>
      </c>
      <c r="AP60" s="84"/>
      <c r="AQ60" s="80" t="e">
        <f>VLOOKUP(#REF!,'[1]PPTOS GENERALES 2023'!$AL$45:$BG$56,22)*AP60</f>
        <v>#REF!</v>
      </c>
    </row>
    <row r="61" spans="1:1020" s="35" customFormat="1">
      <c r="C61" s="86"/>
      <c r="D61" s="86"/>
      <c r="E61" s="86"/>
      <c r="F61" s="87"/>
      <c r="G61" s="86"/>
      <c r="I61" s="87"/>
      <c r="O61" s="89"/>
      <c r="P61" s="89"/>
      <c r="Q61" s="89"/>
      <c r="R61" s="89"/>
      <c r="S61" s="89"/>
      <c r="T61" s="37"/>
      <c r="U61" s="37"/>
      <c r="V61" s="37"/>
      <c r="W61" s="37"/>
      <c r="X61" s="37"/>
      <c r="Y61" s="37"/>
      <c r="Z61" s="90"/>
      <c r="AA61" s="37"/>
      <c r="AB61" s="91"/>
      <c r="AC61" s="37"/>
      <c r="AD61" s="90"/>
      <c r="AE61" s="37"/>
      <c r="AF61" s="91"/>
      <c r="AG61" s="37"/>
      <c r="AH61" s="90"/>
      <c r="AI61" s="37"/>
      <c r="AJ61" s="36"/>
      <c r="AK61" s="37"/>
      <c r="AL61" s="88"/>
      <c r="AM61" s="37"/>
      <c r="AN61" s="88"/>
      <c r="AO61" s="37"/>
      <c r="AP61" s="88"/>
      <c r="AQ61" s="37"/>
      <c r="AHB61" s="38"/>
      <c r="AHC61" s="38"/>
      <c r="AHD61" s="38"/>
      <c r="AHE61" s="38"/>
      <c r="AHF61" s="38"/>
      <c r="AHG61" s="38"/>
      <c r="AHH61" s="38"/>
      <c r="AHI61" s="38"/>
      <c r="AHJ61" s="38"/>
      <c r="AHK61" s="38"/>
      <c r="AHL61" s="38"/>
      <c r="AHM61" s="38"/>
      <c r="AHN61" s="38"/>
      <c r="AHO61" s="38"/>
      <c r="AHP61" s="38"/>
      <c r="AHQ61" s="38"/>
      <c r="AHR61" s="38"/>
      <c r="AHS61" s="38"/>
      <c r="AHT61" s="38"/>
      <c r="AHU61" s="38"/>
      <c r="AHV61" s="38"/>
      <c r="AHW61" s="38"/>
      <c r="AHX61" s="38"/>
      <c r="AHY61" s="38"/>
      <c r="AHZ61" s="38"/>
      <c r="AIA61" s="38"/>
      <c r="AIB61" s="38"/>
      <c r="AIC61" s="38"/>
      <c r="AID61" s="38"/>
      <c r="AIE61" s="38"/>
      <c r="AIF61" s="38"/>
      <c r="AIG61" s="38"/>
      <c r="AIH61" s="38"/>
      <c r="AII61" s="38"/>
      <c r="AIJ61" s="38"/>
      <c r="AIK61" s="38"/>
      <c r="AIL61" s="38"/>
      <c r="AIM61" s="38"/>
      <c r="AIN61" s="38"/>
      <c r="AIO61" s="38"/>
      <c r="AIP61" s="38"/>
      <c r="AIQ61" s="38"/>
      <c r="AIR61" s="38"/>
      <c r="AIS61" s="38"/>
      <c r="AIT61" s="38"/>
      <c r="AIU61" s="38"/>
      <c r="AIV61" s="38"/>
      <c r="AIW61" s="38"/>
      <c r="AIX61" s="38"/>
      <c r="AIY61" s="38"/>
      <c r="AIZ61" s="38"/>
      <c r="AJA61" s="38"/>
      <c r="AJB61" s="38"/>
      <c r="AJC61" s="38"/>
      <c r="AJD61" s="38"/>
      <c r="AJE61" s="38"/>
      <c r="AJF61" s="38"/>
      <c r="AJG61" s="38"/>
      <c r="AJH61" s="38"/>
      <c r="AJI61" s="38"/>
      <c r="AJJ61" s="38"/>
      <c r="AJK61" s="38"/>
      <c r="AJL61" s="38"/>
      <c r="AJM61" s="38"/>
      <c r="AJN61" s="38"/>
      <c r="AJO61" s="38"/>
      <c r="AJP61" s="38"/>
      <c r="AJQ61" s="38"/>
      <c r="AJR61" s="38"/>
      <c r="AJS61" s="38"/>
      <c r="AJT61" s="38"/>
      <c r="AJU61" s="38"/>
      <c r="AJV61" s="38"/>
      <c r="AJW61" s="38"/>
      <c r="AJX61" s="38"/>
      <c r="AJY61" s="38"/>
      <c r="AJZ61" s="38"/>
      <c r="AKA61" s="38"/>
      <c r="AKB61" s="38"/>
      <c r="AKC61" s="38"/>
      <c r="AKD61" s="38"/>
      <c r="AKE61" s="38"/>
      <c r="AKF61" s="38"/>
      <c r="AKG61" s="38"/>
      <c r="AKH61" s="38"/>
      <c r="AKI61" s="38"/>
      <c r="AKJ61" s="38"/>
      <c r="AKK61" s="38"/>
      <c r="AKL61" s="38"/>
      <c r="AKM61" s="38"/>
      <c r="AKN61" s="38"/>
      <c r="AKO61" s="38"/>
      <c r="AKP61" s="38"/>
      <c r="AKQ61" s="38"/>
      <c r="AKR61" s="38"/>
      <c r="AKS61" s="38"/>
      <c r="AKT61" s="38"/>
      <c r="AKU61" s="38"/>
      <c r="AKV61" s="38"/>
      <c r="AKW61" s="38"/>
      <c r="AKX61" s="38"/>
      <c r="AKY61" s="38"/>
      <c r="AKZ61" s="38"/>
      <c r="ALA61" s="38"/>
      <c r="ALB61" s="38"/>
      <c r="ALC61" s="38"/>
      <c r="ALD61" s="38"/>
      <c r="ALE61" s="38"/>
      <c r="ALF61" s="38"/>
      <c r="ALG61" s="38"/>
      <c r="ALH61" s="38"/>
      <c r="ALI61" s="38"/>
      <c r="ALJ61" s="38"/>
      <c r="ALK61" s="38"/>
      <c r="ALL61" s="38"/>
      <c r="ALM61" s="38"/>
      <c r="ALN61" s="38"/>
      <c r="ALO61" s="38"/>
      <c r="ALP61" s="38"/>
      <c r="ALQ61" s="38"/>
      <c r="ALR61" s="38"/>
      <c r="ALS61" s="38"/>
      <c r="ALT61" s="38"/>
      <c r="ALU61" s="38"/>
      <c r="ALV61" s="38"/>
      <c r="ALW61" s="38"/>
      <c r="ALX61" s="38"/>
      <c r="ALY61" s="38"/>
      <c r="ALZ61" s="38"/>
      <c r="AMA61" s="38"/>
      <c r="AMB61" s="38"/>
      <c r="AMC61" s="38"/>
      <c r="AMD61" s="38"/>
      <c r="AME61" s="38"/>
      <c r="AMF61" s="38"/>
    </row>
    <row r="62" spans="1:1020" s="35" customFormat="1">
      <c r="C62" s="86"/>
      <c r="D62" s="86"/>
      <c r="E62" s="86"/>
      <c r="F62" s="87"/>
      <c r="G62" s="86"/>
      <c r="I62" s="87"/>
      <c r="O62" s="89"/>
      <c r="P62" s="89"/>
      <c r="Q62" s="89"/>
      <c r="R62" s="89"/>
      <c r="S62" s="89"/>
      <c r="T62" s="37"/>
      <c r="U62" s="37"/>
      <c r="V62" s="37"/>
      <c r="W62" s="37"/>
      <c r="X62" s="37"/>
      <c r="Y62" s="37"/>
      <c r="Z62" s="90"/>
      <c r="AA62" s="37"/>
      <c r="AB62" s="91"/>
      <c r="AC62" s="37"/>
      <c r="AD62" s="90"/>
      <c r="AE62" s="37"/>
      <c r="AF62" s="91"/>
      <c r="AG62" s="37"/>
      <c r="AH62" s="90"/>
      <c r="AI62" s="37"/>
      <c r="AJ62" s="36"/>
      <c r="AK62" s="37"/>
      <c r="AL62" s="88"/>
      <c r="AM62" s="37"/>
      <c r="AN62" s="88"/>
      <c r="AO62" s="37"/>
      <c r="AP62" s="88"/>
      <c r="AQ62" s="37"/>
      <c r="AHB62" s="38"/>
      <c r="AHC62" s="38"/>
      <c r="AHD62" s="38"/>
      <c r="AHE62" s="38"/>
      <c r="AHF62" s="38"/>
      <c r="AHG62" s="38"/>
      <c r="AHH62" s="38"/>
      <c r="AHI62" s="38"/>
      <c r="AHJ62" s="38"/>
      <c r="AHK62" s="38"/>
      <c r="AHL62" s="38"/>
      <c r="AHM62" s="38"/>
      <c r="AHN62" s="38"/>
      <c r="AHO62" s="38"/>
      <c r="AHP62" s="38"/>
      <c r="AHQ62" s="38"/>
      <c r="AHR62" s="38"/>
      <c r="AHS62" s="38"/>
      <c r="AHT62" s="38"/>
      <c r="AHU62" s="38"/>
      <c r="AHV62" s="38"/>
      <c r="AHW62" s="38"/>
      <c r="AHX62" s="38"/>
      <c r="AHY62" s="38"/>
      <c r="AHZ62" s="38"/>
      <c r="AIA62" s="38"/>
      <c r="AIB62" s="38"/>
      <c r="AIC62" s="38"/>
      <c r="AID62" s="38"/>
      <c r="AIE62" s="38"/>
      <c r="AIF62" s="38"/>
      <c r="AIG62" s="38"/>
      <c r="AIH62" s="38"/>
      <c r="AII62" s="38"/>
      <c r="AIJ62" s="38"/>
      <c r="AIK62" s="38"/>
      <c r="AIL62" s="38"/>
      <c r="AIM62" s="38"/>
      <c r="AIN62" s="38"/>
      <c r="AIO62" s="38"/>
      <c r="AIP62" s="38"/>
      <c r="AIQ62" s="38"/>
      <c r="AIR62" s="38"/>
      <c r="AIS62" s="38"/>
      <c r="AIT62" s="38"/>
      <c r="AIU62" s="38"/>
      <c r="AIV62" s="38"/>
      <c r="AIW62" s="38"/>
      <c r="AIX62" s="38"/>
      <c r="AIY62" s="38"/>
      <c r="AIZ62" s="38"/>
      <c r="AJA62" s="38"/>
      <c r="AJB62" s="38"/>
      <c r="AJC62" s="38"/>
      <c r="AJD62" s="38"/>
      <c r="AJE62" s="38"/>
      <c r="AJF62" s="38"/>
      <c r="AJG62" s="38"/>
      <c r="AJH62" s="38"/>
      <c r="AJI62" s="38"/>
      <c r="AJJ62" s="38"/>
      <c r="AJK62" s="38"/>
      <c r="AJL62" s="38"/>
      <c r="AJM62" s="38"/>
      <c r="AJN62" s="38"/>
      <c r="AJO62" s="38"/>
      <c r="AJP62" s="38"/>
      <c r="AJQ62" s="38"/>
      <c r="AJR62" s="38"/>
      <c r="AJS62" s="38"/>
      <c r="AJT62" s="38"/>
      <c r="AJU62" s="38"/>
      <c r="AJV62" s="38"/>
      <c r="AJW62" s="38"/>
      <c r="AJX62" s="38"/>
      <c r="AJY62" s="38"/>
      <c r="AJZ62" s="38"/>
      <c r="AKA62" s="38"/>
      <c r="AKB62" s="38"/>
      <c r="AKC62" s="38"/>
      <c r="AKD62" s="38"/>
      <c r="AKE62" s="38"/>
      <c r="AKF62" s="38"/>
      <c r="AKG62" s="38"/>
      <c r="AKH62" s="38"/>
      <c r="AKI62" s="38"/>
      <c r="AKJ62" s="38"/>
      <c r="AKK62" s="38"/>
      <c r="AKL62" s="38"/>
      <c r="AKM62" s="38"/>
      <c r="AKN62" s="38"/>
      <c r="AKO62" s="38"/>
      <c r="AKP62" s="38"/>
      <c r="AKQ62" s="38"/>
      <c r="AKR62" s="38"/>
      <c r="AKS62" s="38"/>
      <c r="AKT62" s="38"/>
      <c r="AKU62" s="38"/>
      <c r="AKV62" s="38"/>
      <c r="AKW62" s="38"/>
      <c r="AKX62" s="38"/>
      <c r="AKY62" s="38"/>
      <c r="AKZ62" s="38"/>
      <c r="ALA62" s="38"/>
      <c r="ALB62" s="38"/>
      <c r="ALC62" s="38"/>
      <c r="ALD62" s="38"/>
      <c r="ALE62" s="38"/>
      <c r="ALF62" s="38"/>
      <c r="ALG62" s="38"/>
      <c r="ALH62" s="38"/>
      <c r="ALI62" s="38"/>
      <c r="ALJ62" s="38"/>
      <c r="ALK62" s="38"/>
      <c r="ALL62" s="38"/>
      <c r="ALM62" s="38"/>
      <c r="ALN62" s="38"/>
      <c r="ALO62" s="38"/>
      <c r="ALP62" s="38"/>
      <c r="ALQ62" s="38"/>
      <c r="ALR62" s="38"/>
      <c r="ALS62" s="38"/>
      <c r="ALT62" s="38"/>
      <c r="ALU62" s="38"/>
      <c r="ALV62" s="38"/>
      <c r="ALW62" s="38"/>
      <c r="ALX62" s="38"/>
      <c r="ALY62" s="38"/>
      <c r="ALZ62" s="38"/>
      <c r="AMA62" s="38"/>
      <c r="AMB62" s="38"/>
      <c r="AMC62" s="38"/>
      <c r="AMD62" s="38"/>
      <c r="AME62" s="38"/>
      <c r="AMF62" s="38"/>
    </row>
    <row r="63" spans="1:1020" s="35" customFormat="1">
      <c r="C63" s="86"/>
      <c r="D63" s="86"/>
      <c r="E63" s="86"/>
      <c r="F63" s="87"/>
      <c r="G63" s="86"/>
      <c r="I63" s="87"/>
      <c r="O63" s="89"/>
      <c r="P63" s="89"/>
      <c r="Q63" s="89"/>
      <c r="R63" s="89"/>
      <c r="S63" s="89"/>
      <c r="T63" s="37"/>
      <c r="U63" s="37"/>
      <c r="V63" s="37"/>
      <c r="W63" s="37"/>
      <c r="X63" s="37"/>
      <c r="Y63" s="37"/>
      <c r="Z63" s="90"/>
      <c r="AA63" s="37"/>
      <c r="AB63" s="91"/>
      <c r="AC63" s="37"/>
      <c r="AD63" s="90"/>
      <c r="AE63" s="37"/>
      <c r="AF63" s="91"/>
      <c r="AG63" s="37"/>
      <c r="AH63" s="90"/>
      <c r="AI63" s="37"/>
      <c r="AJ63" s="36"/>
      <c r="AK63" s="37"/>
      <c r="AL63" s="88"/>
      <c r="AM63" s="37"/>
      <c r="AN63" s="88"/>
      <c r="AO63" s="37"/>
      <c r="AP63" s="88"/>
      <c r="AQ63" s="37"/>
      <c r="AHB63" s="38"/>
      <c r="AHC63" s="38"/>
      <c r="AHD63" s="38"/>
      <c r="AHE63" s="38"/>
      <c r="AHF63" s="38"/>
      <c r="AHG63" s="38"/>
      <c r="AHH63" s="38"/>
      <c r="AHI63" s="38"/>
      <c r="AHJ63" s="38"/>
      <c r="AHK63" s="38"/>
      <c r="AHL63" s="38"/>
      <c r="AHM63" s="38"/>
      <c r="AHN63" s="38"/>
      <c r="AHO63" s="38"/>
      <c r="AHP63" s="38"/>
      <c r="AHQ63" s="38"/>
      <c r="AHR63" s="38"/>
      <c r="AHS63" s="38"/>
      <c r="AHT63" s="38"/>
      <c r="AHU63" s="38"/>
      <c r="AHV63" s="38"/>
      <c r="AHW63" s="38"/>
      <c r="AHX63" s="38"/>
      <c r="AHY63" s="38"/>
      <c r="AHZ63" s="38"/>
      <c r="AIA63" s="38"/>
      <c r="AIB63" s="38"/>
      <c r="AIC63" s="38"/>
      <c r="AID63" s="38"/>
      <c r="AIE63" s="38"/>
      <c r="AIF63" s="38"/>
      <c r="AIG63" s="38"/>
      <c r="AIH63" s="38"/>
      <c r="AII63" s="38"/>
      <c r="AIJ63" s="38"/>
      <c r="AIK63" s="38"/>
      <c r="AIL63" s="38"/>
      <c r="AIM63" s="38"/>
      <c r="AIN63" s="38"/>
      <c r="AIO63" s="38"/>
      <c r="AIP63" s="38"/>
      <c r="AIQ63" s="38"/>
      <c r="AIR63" s="38"/>
      <c r="AIS63" s="38"/>
      <c r="AIT63" s="38"/>
      <c r="AIU63" s="38"/>
      <c r="AIV63" s="38"/>
      <c r="AIW63" s="38"/>
      <c r="AIX63" s="38"/>
      <c r="AIY63" s="38"/>
      <c r="AIZ63" s="38"/>
      <c r="AJA63" s="38"/>
      <c r="AJB63" s="38"/>
      <c r="AJC63" s="38"/>
      <c r="AJD63" s="38"/>
      <c r="AJE63" s="38"/>
      <c r="AJF63" s="38"/>
      <c r="AJG63" s="38"/>
      <c r="AJH63" s="38"/>
      <c r="AJI63" s="38"/>
      <c r="AJJ63" s="38"/>
      <c r="AJK63" s="38"/>
      <c r="AJL63" s="38"/>
      <c r="AJM63" s="38"/>
      <c r="AJN63" s="38"/>
      <c r="AJO63" s="38"/>
      <c r="AJP63" s="38"/>
      <c r="AJQ63" s="38"/>
      <c r="AJR63" s="38"/>
      <c r="AJS63" s="38"/>
      <c r="AJT63" s="38"/>
      <c r="AJU63" s="38"/>
      <c r="AJV63" s="38"/>
      <c r="AJW63" s="38"/>
      <c r="AJX63" s="38"/>
      <c r="AJY63" s="38"/>
      <c r="AJZ63" s="38"/>
      <c r="AKA63" s="38"/>
      <c r="AKB63" s="38"/>
      <c r="AKC63" s="38"/>
      <c r="AKD63" s="38"/>
      <c r="AKE63" s="38"/>
      <c r="AKF63" s="38"/>
      <c r="AKG63" s="38"/>
      <c r="AKH63" s="38"/>
      <c r="AKI63" s="38"/>
      <c r="AKJ63" s="38"/>
      <c r="AKK63" s="38"/>
      <c r="AKL63" s="38"/>
      <c r="AKM63" s="38"/>
      <c r="AKN63" s="38"/>
      <c r="AKO63" s="38"/>
      <c r="AKP63" s="38"/>
      <c r="AKQ63" s="38"/>
      <c r="AKR63" s="38"/>
      <c r="AKS63" s="38"/>
      <c r="AKT63" s="38"/>
      <c r="AKU63" s="38"/>
      <c r="AKV63" s="38"/>
      <c r="AKW63" s="38"/>
      <c r="AKX63" s="38"/>
      <c r="AKY63" s="38"/>
      <c r="AKZ63" s="38"/>
      <c r="ALA63" s="38"/>
      <c r="ALB63" s="38"/>
      <c r="ALC63" s="38"/>
      <c r="ALD63" s="38"/>
      <c r="ALE63" s="38"/>
      <c r="ALF63" s="38"/>
      <c r="ALG63" s="38"/>
      <c r="ALH63" s="38"/>
      <c r="ALI63" s="38"/>
      <c r="ALJ63" s="38"/>
      <c r="ALK63" s="38"/>
      <c r="ALL63" s="38"/>
      <c r="ALM63" s="38"/>
      <c r="ALN63" s="38"/>
      <c r="ALO63" s="38"/>
      <c r="ALP63" s="38"/>
      <c r="ALQ63" s="38"/>
      <c r="ALR63" s="38"/>
      <c r="ALS63" s="38"/>
      <c r="ALT63" s="38"/>
      <c r="ALU63" s="38"/>
      <c r="ALV63" s="38"/>
      <c r="ALW63" s="38"/>
      <c r="ALX63" s="38"/>
      <c r="ALY63" s="38"/>
      <c r="ALZ63" s="38"/>
      <c r="AMA63" s="38"/>
      <c r="AMB63" s="38"/>
      <c r="AMC63" s="38"/>
      <c r="AMD63" s="38"/>
      <c r="AME63" s="38"/>
      <c r="AMF63" s="38"/>
    </row>
    <row r="64" spans="1:1020" s="35" customFormat="1">
      <c r="C64" s="86"/>
      <c r="D64" s="86"/>
      <c r="E64" s="86"/>
      <c r="F64" s="87"/>
      <c r="G64" s="86"/>
      <c r="I64" s="87"/>
      <c r="O64" s="89"/>
      <c r="P64" s="89"/>
      <c r="Q64" s="89"/>
      <c r="R64" s="89"/>
      <c r="S64" s="89"/>
      <c r="T64" s="37"/>
      <c r="U64" s="37"/>
      <c r="V64" s="37"/>
      <c r="W64" s="37"/>
      <c r="X64" s="37"/>
      <c r="Y64" s="37"/>
      <c r="Z64" s="90"/>
      <c r="AA64" s="37"/>
      <c r="AB64" s="91"/>
      <c r="AC64" s="37"/>
      <c r="AD64" s="90"/>
      <c r="AE64" s="37"/>
      <c r="AF64" s="91"/>
      <c r="AG64" s="37"/>
      <c r="AH64" s="90"/>
      <c r="AI64" s="37"/>
      <c r="AJ64" s="36"/>
      <c r="AK64" s="37"/>
      <c r="AL64" s="88"/>
      <c r="AM64" s="37"/>
      <c r="AN64" s="88"/>
      <c r="AO64" s="37"/>
      <c r="AP64" s="88"/>
      <c r="AQ64" s="37"/>
      <c r="AHB64" s="38"/>
      <c r="AHC64" s="38"/>
      <c r="AHD64" s="38"/>
      <c r="AHE64" s="38"/>
      <c r="AHF64" s="38"/>
      <c r="AHG64" s="38"/>
      <c r="AHH64" s="38"/>
      <c r="AHI64" s="38"/>
      <c r="AHJ64" s="38"/>
      <c r="AHK64" s="38"/>
      <c r="AHL64" s="38"/>
      <c r="AHM64" s="38"/>
      <c r="AHN64" s="38"/>
      <c r="AHO64" s="38"/>
      <c r="AHP64" s="38"/>
      <c r="AHQ64" s="38"/>
      <c r="AHR64" s="38"/>
      <c r="AHS64" s="38"/>
      <c r="AHT64" s="38"/>
      <c r="AHU64" s="38"/>
      <c r="AHV64" s="38"/>
      <c r="AHW64" s="38"/>
      <c r="AHX64" s="38"/>
      <c r="AHY64" s="38"/>
      <c r="AHZ64" s="38"/>
      <c r="AIA64" s="38"/>
      <c r="AIB64" s="38"/>
      <c r="AIC64" s="38"/>
      <c r="AID64" s="38"/>
      <c r="AIE64" s="38"/>
      <c r="AIF64" s="38"/>
      <c r="AIG64" s="38"/>
      <c r="AIH64" s="38"/>
      <c r="AII64" s="38"/>
      <c r="AIJ64" s="38"/>
      <c r="AIK64" s="38"/>
      <c r="AIL64" s="38"/>
      <c r="AIM64" s="38"/>
      <c r="AIN64" s="38"/>
      <c r="AIO64" s="38"/>
      <c r="AIP64" s="38"/>
      <c r="AIQ64" s="38"/>
      <c r="AIR64" s="38"/>
      <c r="AIS64" s="38"/>
      <c r="AIT64" s="38"/>
      <c r="AIU64" s="38"/>
      <c r="AIV64" s="38"/>
      <c r="AIW64" s="38"/>
      <c r="AIX64" s="38"/>
      <c r="AIY64" s="38"/>
      <c r="AIZ64" s="38"/>
      <c r="AJA64" s="38"/>
      <c r="AJB64" s="38"/>
      <c r="AJC64" s="38"/>
      <c r="AJD64" s="38"/>
      <c r="AJE64" s="38"/>
      <c r="AJF64" s="38"/>
      <c r="AJG64" s="38"/>
      <c r="AJH64" s="38"/>
      <c r="AJI64" s="38"/>
      <c r="AJJ64" s="38"/>
      <c r="AJK64" s="38"/>
      <c r="AJL64" s="38"/>
      <c r="AJM64" s="38"/>
      <c r="AJN64" s="38"/>
      <c r="AJO64" s="38"/>
      <c r="AJP64" s="38"/>
      <c r="AJQ64" s="38"/>
      <c r="AJR64" s="38"/>
      <c r="AJS64" s="38"/>
      <c r="AJT64" s="38"/>
      <c r="AJU64" s="38"/>
      <c r="AJV64" s="38"/>
      <c r="AJW64" s="38"/>
      <c r="AJX64" s="38"/>
      <c r="AJY64" s="38"/>
      <c r="AJZ64" s="38"/>
      <c r="AKA64" s="38"/>
      <c r="AKB64" s="38"/>
      <c r="AKC64" s="38"/>
      <c r="AKD64" s="38"/>
      <c r="AKE64" s="38"/>
      <c r="AKF64" s="38"/>
      <c r="AKG64" s="38"/>
      <c r="AKH64" s="38"/>
      <c r="AKI64" s="38"/>
      <c r="AKJ64" s="38"/>
      <c r="AKK64" s="38"/>
      <c r="AKL64" s="38"/>
      <c r="AKM64" s="38"/>
      <c r="AKN64" s="38"/>
      <c r="AKO64" s="38"/>
      <c r="AKP64" s="38"/>
      <c r="AKQ64" s="38"/>
      <c r="AKR64" s="38"/>
      <c r="AKS64" s="38"/>
      <c r="AKT64" s="38"/>
      <c r="AKU64" s="38"/>
      <c r="AKV64" s="38"/>
      <c r="AKW64" s="38"/>
      <c r="AKX64" s="38"/>
      <c r="AKY64" s="38"/>
      <c r="AKZ64" s="38"/>
      <c r="ALA64" s="38"/>
      <c r="ALB64" s="38"/>
      <c r="ALC64" s="38"/>
      <c r="ALD64" s="38"/>
      <c r="ALE64" s="38"/>
      <c r="ALF64" s="38"/>
      <c r="ALG64" s="38"/>
      <c r="ALH64" s="38"/>
      <c r="ALI64" s="38"/>
      <c r="ALJ64" s="38"/>
      <c r="ALK64" s="38"/>
      <c r="ALL64" s="38"/>
      <c r="ALM64" s="38"/>
      <c r="ALN64" s="38"/>
      <c r="ALO64" s="38"/>
      <c r="ALP64" s="38"/>
      <c r="ALQ64" s="38"/>
      <c r="ALR64" s="38"/>
      <c r="ALS64" s="38"/>
      <c r="ALT64" s="38"/>
      <c r="ALU64" s="38"/>
      <c r="ALV64" s="38"/>
      <c r="ALW64" s="38"/>
      <c r="ALX64" s="38"/>
      <c r="ALY64" s="38"/>
      <c r="ALZ64" s="38"/>
      <c r="AMA64" s="38"/>
      <c r="AMB64" s="38"/>
      <c r="AMC64" s="38"/>
      <c r="AMD64" s="38"/>
      <c r="AME64" s="38"/>
      <c r="AMF64" s="38"/>
    </row>
    <row r="65" spans="3:1020" s="35" customFormat="1">
      <c r="C65" s="86"/>
      <c r="D65" s="86"/>
      <c r="E65" s="86"/>
      <c r="F65" s="87"/>
      <c r="G65" s="86"/>
      <c r="I65" s="87"/>
      <c r="O65" s="89"/>
      <c r="P65" s="89"/>
      <c r="Q65" s="89"/>
      <c r="R65" s="89"/>
      <c r="S65" s="89"/>
      <c r="T65" s="37"/>
      <c r="U65" s="37"/>
      <c r="V65" s="37"/>
      <c r="W65" s="37"/>
      <c r="X65" s="37"/>
      <c r="Y65" s="37"/>
      <c r="Z65" s="90"/>
      <c r="AA65" s="37"/>
      <c r="AB65" s="91"/>
      <c r="AC65" s="37"/>
      <c r="AD65" s="90"/>
      <c r="AE65" s="37"/>
      <c r="AF65" s="91"/>
      <c r="AG65" s="37"/>
      <c r="AH65" s="90"/>
      <c r="AI65" s="37"/>
      <c r="AJ65" s="36"/>
      <c r="AK65" s="37"/>
      <c r="AL65" s="88"/>
      <c r="AM65" s="37"/>
      <c r="AN65" s="88"/>
      <c r="AO65" s="37"/>
      <c r="AP65" s="88"/>
      <c r="AQ65" s="37"/>
      <c r="AHB65" s="38"/>
      <c r="AHC65" s="38"/>
      <c r="AHD65" s="38"/>
      <c r="AHE65" s="38"/>
      <c r="AHF65" s="38"/>
      <c r="AHG65" s="38"/>
      <c r="AHH65" s="38"/>
      <c r="AHI65" s="38"/>
      <c r="AHJ65" s="38"/>
      <c r="AHK65" s="38"/>
      <c r="AHL65" s="38"/>
      <c r="AHM65" s="38"/>
      <c r="AHN65" s="38"/>
      <c r="AHO65" s="38"/>
      <c r="AHP65" s="38"/>
      <c r="AHQ65" s="38"/>
      <c r="AHR65" s="38"/>
      <c r="AHS65" s="38"/>
      <c r="AHT65" s="38"/>
      <c r="AHU65" s="38"/>
      <c r="AHV65" s="38"/>
      <c r="AHW65" s="38"/>
      <c r="AHX65" s="38"/>
      <c r="AHY65" s="38"/>
      <c r="AHZ65" s="38"/>
      <c r="AIA65" s="38"/>
      <c r="AIB65" s="38"/>
      <c r="AIC65" s="38"/>
      <c r="AID65" s="38"/>
      <c r="AIE65" s="38"/>
      <c r="AIF65" s="38"/>
      <c r="AIG65" s="38"/>
      <c r="AIH65" s="38"/>
      <c r="AII65" s="38"/>
      <c r="AIJ65" s="38"/>
      <c r="AIK65" s="38"/>
      <c r="AIL65" s="38"/>
      <c r="AIM65" s="38"/>
      <c r="AIN65" s="38"/>
      <c r="AIO65" s="38"/>
      <c r="AIP65" s="38"/>
      <c r="AIQ65" s="38"/>
      <c r="AIR65" s="38"/>
      <c r="AIS65" s="38"/>
      <c r="AIT65" s="38"/>
      <c r="AIU65" s="38"/>
      <c r="AIV65" s="38"/>
      <c r="AIW65" s="38"/>
      <c r="AIX65" s="38"/>
      <c r="AIY65" s="38"/>
      <c r="AIZ65" s="38"/>
      <c r="AJA65" s="38"/>
      <c r="AJB65" s="38"/>
      <c r="AJC65" s="38"/>
      <c r="AJD65" s="38"/>
      <c r="AJE65" s="38"/>
      <c r="AJF65" s="38"/>
      <c r="AJG65" s="38"/>
      <c r="AJH65" s="38"/>
      <c r="AJI65" s="38"/>
      <c r="AJJ65" s="38"/>
      <c r="AJK65" s="38"/>
      <c r="AJL65" s="38"/>
      <c r="AJM65" s="38"/>
      <c r="AJN65" s="38"/>
      <c r="AJO65" s="38"/>
      <c r="AJP65" s="38"/>
      <c r="AJQ65" s="38"/>
      <c r="AJR65" s="38"/>
      <c r="AJS65" s="38"/>
      <c r="AJT65" s="38"/>
      <c r="AJU65" s="38"/>
      <c r="AJV65" s="38"/>
      <c r="AJW65" s="38"/>
      <c r="AJX65" s="38"/>
      <c r="AJY65" s="38"/>
      <c r="AJZ65" s="38"/>
      <c r="AKA65" s="38"/>
      <c r="AKB65" s="38"/>
      <c r="AKC65" s="38"/>
      <c r="AKD65" s="38"/>
      <c r="AKE65" s="38"/>
      <c r="AKF65" s="38"/>
      <c r="AKG65" s="38"/>
      <c r="AKH65" s="38"/>
      <c r="AKI65" s="38"/>
      <c r="AKJ65" s="38"/>
      <c r="AKK65" s="38"/>
      <c r="AKL65" s="38"/>
      <c r="AKM65" s="38"/>
      <c r="AKN65" s="38"/>
      <c r="AKO65" s="38"/>
      <c r="AKP65" s="38"/>
      <c r="AKQ65" s="38"/>
      <c r="AKR65" s="38"/>
      <c r="AKS65" s="38"/>
      <c r="AKT65" s="38"/>
      <c r="AKU65" s="38"/>
      <c r="AKV65" s="38"/>
      <c r="AKW65" s="38"/>
      <c r="AKX65" s="38"/>
      <c r="AKY65" s="38"/>
      <c r="AKZ65" s="38"/>
      <c r="ALA65" s="38"/>
      <c r="ALB65" s="38"/>
      <c r="ALC65" s="38"/>
      <c r="ALD65" s="38"/>
      <c r="ALE65" s="38"/>
      <c r="ALF65" s="38"/>
      <c r="ALG65" s="38"/>
      <c r="ALH65" s="38"/>
      <c r="ALI65" s="38"/>
      <c r="ALJ65" s="38"/>
      <c r="ALK65" s="38"/>
      <c r="ALL65" s="38"/>
      <c r="ALM65" s="38"/>
      <c r="ALN65" s="38"/>
      <c r="ALO65" s="38"/>
      <c r="ALP65" s="38"/>
      <c r="ALQ65" s="38"/>
      <c r="ALR65" s="38"/>
      <c r="ALS65" s="38"/>
      <c r="ALT65" s="38"/>
      <c r="ALU65" s="38"/>
      <c r="ALV65" s="38"/>
      <c r="ALW65" s="38"/>
      <c r="ALX65" s="38"/>
      <c r="ALY65" s="38"/>
      <c r="ALZ65" s="38"/>
      <c r="AMA65" s="38"/>
      <c r="AMB65" s="38"/>
      <c r="AMC65" s="38"/>
      <c r="AMD65" s="38"/>
      <c r="AME65" s="38"/>
      <c r="AMF65" s="38"/>
    </row>
    <row r="66" spans="3:1020" s="35" customFormat="1">
      <c r="C66" s="86"/>
      <c r="D66" s="86"/>
      <c r="E66" s="86"/>
      <c r="F66" s="87"/>
      <c r="G66" s="86"/>
      <c r="I66" s="87"/>
      <c r="O66" s="89"/>
      <c r="P66" s="89"/>
      <c r="Q66" s="89"/>
      <c r="R66" s="89"/>
      <c r="S66" s="89"/>
      <c r="T66" s="37"/>
      <c r="U66" s="37"/>
      <c r="V66" s="37"/>
      <c r="W66" s="37"/>
      <c r="X66" s="37"/>
      <c r="Y66" s="37"/>
      <c r="Z66" s="90"/>
      <c r="AA66" s="37"/>
      <c r="AB66" s="91"/>
      <c r="AC66" s="37"/>
      <c r="AD66" s="90"/>
      <c r="AE66" s="37"/>
      <c r="AF66" s="91"/>
      <c r="AG66" s="37"/>
      <c r="AH66" s="90"/>
      <c r="AI66" s="37"/>
      <c r="AJ66" s="36"/>
      <c r="AK66" s="37"/>
      <c r="AL66" s="88"/>
      <c r="AM66" s="37"/>
      <c r="AN66" s="88"/>
      <c r="AO66" s="37"/>
      <c r="AP66" s="88"/>
      <c r="AQ66" s="37"/>
      <c r="AHB66" s="38"/>
      <c r="AHC66" s="38"/>
      <c r="AHD66" s="38"/>
      <c r="AHE66" s="38"/>
      <c r="AHF66" s="38"/>
      <c r="AHG66" s="38"/>
      <c r="AHH66" s="38"/>
      <c r="AHI66" s="38"/>
      <c r="AHJ66" s="38"/>
      <c r="AHK66" s="38"/>
      <c r="AHL66" s="38"/>
      <c r="AHM66" s="38"/>
      <c r="AHN66" s="38"/>
      <c r="AHO66" s="38"/>
      <c r="AHP66" s="38"/>
      <c r="AHQ66" s="38"/>
      <c r="AHR66" s="38"/>
      <c r="AHS66" s="38"/>
      <c r="AHT66" s="38"/>
      <c r="AHU66" s="38"/>
      <c r="AHV66" s="38"/>
      <c r="AHW66" s="38"/>
      <c r="AHX66" s="38"/>
      <c r="AHY66" s="38"/>
      <c r="AHZ66" s="38"/>
      <c r="AIA66" s="38"/>
      <c r="AIB66" s="38"/>
      <c r="AIC66" s="38"/>
      <c r="AID66" s="38"/>
      <c r="AIE66" s="38"/>
      <c r="AIF66" s="38"/>
      <c r="AIG66" s="38"/>
      <c r="AIH66" s="38"/>
      <c r="AII66" s="38"/>
      <c r="AIJ66" s="38"/>
      <c r="AIK66" s="38"/>
      <c r="AIL66" s="38"/>
      <c r="AIM66" s="38"/>
      <c r="AIN66" s="38"/>
      <c r="AIO66" s="38"/>
      <c r="AIP66" s="38"/>
      <c r="AIQ66" s="38"/>
      <c r="AIR66" s="38"/>
      <c r="AIS66" s="38"/>
      <c r="AIT66" s="38"/>
      <c r="AIU66" s="38"/>
      <c r="AIV66" s="38"/>
      <c r="AIW66" s="38"/>
      <c r="AIX66" s="38"/>
      <c r="AIY66" s="38"/>
      <c r="AIZ66" s="38"/>
      <c r="AJA66" s="38"/>
      <c r="AJB66" s="38"/>
      <c r="AJC66" s="38"/>
      <c r="AJD66" s="38"/>
      <c r="AJE66" s="38"/>
      <c r="AJF66" s="38"/>
      <c r="AJG66" s="38"/>
      <c r="AJH66" s="38"/>
      <c r="AJI66" s="38"/>
      <c r="AJJ66" s="38"/>
      <c r="AJK66" s="38"/>
      <c r="AJL66" s="38"/>
      <c r="AJM66" s="38"/>
      <c r="AJN66" s="38"/>
      <c r="AJO66" s="38"/>
      <c r="AJP66" s="38"/>
      <c r="AJQ66" s="38"/>
      <c r="AJR66" s="38"/>
      <c r="AJS66" s="38"/>
      <c r="AJT66" s="38"/>
      <c r="AJU66" s="38"/>
      <c r="AJV66" s="38"/>
      <c r="AJW66" s="38"/>
      <c r="AJX66" s="38"/>
      <c r="AJY66" s="38"/>
      <c r="AJZ66" s="38"/>
      <c r="AKA66" s="38"/>
      <c r="AKB66" s="38"/>
      <c r="AKC66" s="38"/>
      <c r="AKD66" s="38"/>
      <c r="AKE66" s="38"/>
      <c r="AKF66" s="38"/>
      <c r="AKG66" s="38"/>
      <c r="AKH66" s="38"/>
      <c r="AKI66" s="38"/>
      <c r="AKJ66" s="38"/>
      <c r="AKK66" s="38"/>
      <c r="AKL66" s="38"/>
      <c r="AKM66" s="38"/>
      <c r="AKN66" s="38"/>
      <c r="AKO66" s="38"/>
      <c r="AKP66" s="38"/>
      <c r="AKQ66" s="38"/>
      <c r="AKR66" s="38"/>
      <c r="AKS66" s="38"/>
      <c r="AKT66" s="38"/>
      <c r="AKU66" s="38"/>
      <c r="AKV66" s="38"/>
      <c r="AKW66" s="38"/>
      <c r="AKX66" s="38"/>
      <c r="AKY66" s="38"/>
      <c r="AKZ66" s="38"/>
      <c r="ALA66" s="38"/>
      <c r="ALB66" s="38"/>
      <c r="ALC66" s="38"/>
      <c r="ALD66" s="38"/>
      <c r="ALE66" s="38"/>
      <c r="ALF66" s="38"/>
      <c r="ALG66" s="38"/>
      <c r="ALH66" s="38"/>
      <c r="ALI66" s="38"/>
      <c r="ALJ66" s="38"/>
      <c r="ALK66" s="38"/>
      <c r="ALL66" s="38"/>
      <c r="ALM66" s="38"/>
      <c r="ALN66" s="38"/>
      <c r="ALO66" s="38"/>
      <c r="ALP66" s="38"/>
      <c r="ALQ66" s="38"/>
      <c r="ALR66" s="38"/>
      <c r="ALS66" s="38"/>
      <c r="ALT66" s="38"/>
      <c r="ALU66" s="38"/>
      <c r="ALV66" s="38"/>
      <c r="ALW66" s="38"/>
      <c r="ALX66" s="38"/>
      <c r="ALY66" s="38"/>
      <c r="ALZ66" s="38"/>
      <c r="AMA66" s="38"/>
      <c r="AMB66" s="38"/>
      <c r="AMC66" s="38"/>
      <c r="AMD66" s="38"/>
      <c r="AME66" s="38"/>
      <c r="AMF66" s="38"/>
    </row>
    <row r="67" spans="3:1020" s="35" customFormat="1">
      <c r="C67" s="86"/>
      <c r="D67" s="86"/>
      <c r="E67" s="86"/>
      <c r="F67" s="87"/>
      <c r="G67" s="86"/>
      <c r="I67" s="87"/>
      <c r="O67" s="89"/>
      <c r="P67" s="89"/>
      <c r="Q67" s="89"/>
      <c r="R67" s="89"/>
      <c r="S67" s="89"/>
      <c r="T67" s="37"/>
      <c r="U67" s="37"/>
      <c r="V67" s="37"/>
      <c r="W67" s="37"/>
      <c r="X67" s="37"/>
      <c r="Y67" s="37"/>
      <c r="Z67" s="90"/>
      <c r="AA67" s="37"/>
      <c r="AB67" s="91"/>
      <c r="AC67" s="37"/>
      <c r="AD67" s="90"/>
      <c r="AE67" s="37"/>
      <c r="AF67" s="91"/>
      <c r="AG67" s="37"/>
      <c r="AH67" s="90"/>
      <c r="AI67" s="37"/>
      <c r="AJ67" s="36"/>
      <c r="AK67" s="37"/>
      <c r="AL67" s="88"/>
      <c r="AM67" s="37"/>
      <c r="AN67" s="88"/>
      <c r="AO67" s="37"/>
      <c r="AP67" s="88"/>
      <c r="AQ67" s="37"/>
      <c r="AHB67" s="38"/>
      <c r="AHC67" s="38"/>
      <c r="AHD67" s="38"/>
      <c r="AHE67" s="38"/>
      <c r="AHF67" s="38"/>
      <c r="AHG67" s="38"/>
      <c r="AHH67" s="38"/>
      <c r="AHI67" s="38"/>
      <c r="AHJ67" s="38"/>
      <c r="AHK67" s="38"/>
      <c r="AHL67" s="38"/>
      <c r="AHM67" s="38"/>
      <c r="AHN67" s="38"/>
      <c r="AHO67" s="38"/>
      <c r="AHP67" s="38"/>
      <c r="AHQ67" s="38"/>
      <c r="AHR67" s="38"/>
      <c r="AHS67" s="38"/>
      <c r="AHT67" s="38"/>
      <c r="AHU67" s="38"/>
      <c r="AHV67" s="38"/>
      <c r="AHW67" s="38"/>
      <c r="AHX67" s="38"/>
      <c r="AHY67" s="38"/>
      <c r="AHZ67" s="38"/>
      <c r="AIA67" s="38"/>
      <c r="AIB67" s="38"/>
      <c r="AIC67" s="38"/>
      <c r="AID67" s="38"/>
      <c r="AIE67" s="38"/>
      <c r="AIF67" s="38"/>
      <c r="AIG67" s="38"/>
      <c r="AIH67" s="38"/>
      <c r="AII67" s="38"/>
      <c r="AIJ67" s="38"/>
      <c r="AIK67" s="38"/>
      <c r="AIL67" s="38"/>
      <c r="AIM67" s="38"/>
      <c r="AIN67" s="38"/>
      <c r="AIO67" s="38"/>
      <c r="AIP67" s="38"/>
      <c r="AIQ67" s="38"/>
      <c r="AIR67" s="38"/>
      <c r="AIS67" s="38"/>
      <c r="AIT67" s="38"/>
      <c r="AIU67" s="38"/>
      <c r="AIV67" s="38"/>
      <c r="AIW67" s="38"/>
      <c r="AIX67" s="38"/>
      <c r="AIY67" s="38"/>
      <c r="AIZ67" s="38"/>
      <c r="AJA67" s="38"/>
      <c r="AJB67" s="38"/>
      <c r="AJC67" s="38"/>
      <c r="AJD67" s="38"/>
      <c r="AJE67" s="38"/>
      <c r="AJF67" s="38"/>
      <c r="AJG67" s="38"/>
      <c r="AJH67" s="38"/>
      <c r="AJI67" s="38"/>
      <c r="AJJ67" s="38"/>
      <c r="AJK67" s="38"/>
      <c r="AJL67" s="38"/>
      <c r="AJM67" s="38"/>
      <c r="AJN67" s="38"/>
      <c r="AJO67" s="38"/>
      <c r="AJP67" s="38"/>
      <c r="AJQ67" s="38"/>
      <c r="AJR67" s="38"/>
      <c r="AJS67" s="38"/>
      <c r="AJT67" s="38"/>
      <c r="AJU67" s="38"/>
      <c r="AJV67" s="38"/>
      <c r="AJW67" s="38"/>
      <c r="AJX67" s="38"/>
      <c r="AJY67" s="38"/>
      <c r="AJZ67" s="38"/>
      <c r="AKA67" s="38"/>
      <c r="AKB67" s="38"/>
      <c r="AKC67" s="38"/>
      <c r="AKD67" s="38"/>
      <c r="AKE67" s="38"/>
      <c r="AKF67" s="38"/>
      <c r="AKG67" s="38"/>
      <c r="AKH67" s="38"/>
      <c r="AKI67" s="38"/>
      <c r="AKJ67" s="38"/>
      <c r="AKK67" s="38"/>
      <c r="AKL67" s="38"/>
      <c r="AKM67" s="38"/>
      <c r="AKN67" s="38"/>
      <c r="AKO67" s="38"/>
      <c r="AKP67" s="38"/>
      <c r="AKQ67" s="38"/>
      <c r="AKR67" s="38"/>
      <c r="AKS67" s="38"/>
      <c r="AKT67" s="38"/>
      <c r="AKU67" s="38"/>
      <c r="AKV67" s="38"/>
      <c r="AKW67" s="38"/>
      <c r="AKX67" s="38"/>
      <c r="AKY67" s="38"/>
      <c r="AKZ67" s="38"/>
      <c r="ALA67" s="38"/>
      <c r="ALB67" s="38"/>
      <c r="ALC67" s="38"/>
      <c r="ALD67" s="38"/>
      <c r="ALE67" s="38"/>
      <c r="ALF67" s="38"/>
      <c r="ALG67" s="38"/>
      <c r="ALH67" s="38"/>
      <c r="ALI67" s="38"/>
      <c r="ALJ67" s="38"/>
      <c r="ALK67" s="38"/>
      <c r="ALL67" s="38"/>
      <c r="ALM67" s="38"/>
      <c r="ALN67" s="38"/>
      <c r="ALO67" s="38"/>
      <c r="ALP67" s="38"/>
      <c r="ALQ67" s="38"/>
      <c r="ALR67" s="38"/>
      <c r="ALS67" s="38"/>
      <c r="ALT67" s="38"/>
      <c r="ALU67" s="38"/>
      <c r="ALV67" s="38"/>
      <c r="ALW67" s="38"/>
      <c r="ALX67" s="38"/>
      <c r="ALY67" s="38"/>
      <c r="ALZ67" s="38"/>
      <c r="AMA67" s="38"/>
      <c r="AMB67" s="38"/>
      <c r="AMC67" s="38"/>
      <c r="AMD67" s="38"/>
      <c r="AME67" s="38"/>
      <c r="AMF67" s="38"/>
    </row>
    <row r="68" spans="3:1020" s="35" customFormat="1">
      <c r="C68" s="86"/>
      <c r="D68" s="86"/>
      <c r="E68" s="86"/>
      <c r="F68" s="87"/>
      <c r="G68" s="86"/>
      <c r="I68" s="87"/>
      <c r="O68" s="89"/>
      <c r="P68" s="89"/>
      <c r="Q68" s="89"/>
      <c r="R68" s="89"/>
      <c r="S68" s="89"/>
      <c r="T68" s="37"/>
      <c r="U68" s="37"/>
      <c r="V68" s="37"/>
      <c r="W68" s="37"/>
      <c r="X68" s="37"/>
      <c r="Y68" s="37"/>
      <c r="Z68" s="90"/>
      <c r="AA68" s="37"/>
      <c r="AB68" s="91"/>
      <c r="AC68" s="37"/>
      <c r="AD68" s="90"/>
      <c r="AE68" s="37"/>
      <c r="AF68" s="91"/>
      <c r="AG68" s="37"/>
      <c r="AH68" s="90"/>
      <c r="AI68" s="37"/>
      <c r="AJ68" s="36"/>
      <c r="AK68" s="37"/>
      <c r="AL68" s="88"/>
      <c r="AM68" s="37"/>
      <c r="AN68" s="88"/>
      <c r="AO68" s="37"/>
      <c r="AP68" s="88"/>
      <c r="AQ68" s="37"/>
      <c r="AHB68" s="38"/>
      <c r="AHC68" s="38"/>
      <c r="AHD68" s="38"/>
      <c r="AHE68" s="38"/>
      <c r="AHF68" s="38"/>
      <c r="AHG68" s="38"/>
      <c r="AHH68" s="38"/>
      <c r="AHI68" s="38"/>
      <c r="AHJ68" s="38"/>
      <c r="AHK68" s="38"/>
      <c r="AHL68" s="38"/>
      <c r="AHM68" s="38"/>
      <c r="AHN68" s="38"/>
      <c r="AHO68" s="38"/>
      <c r="AHP68" s="38"/>
      <c r="AHQ68" s="38"/>
      <c r="AHR68" s="38"/>
      <c r="AHS68" s="38"/>
      <c r="AHT68" s="38"/>
      <c r="AHU68" s="38"/>
      <c r="AHV68" s="38"/>
      <c r="AHW68" s="38"/>
      <c r="AHX68" s="38"/>
      <c r="AHY68" s="38"/>
      <c r="AHZ68" s="38"/>
      <c r="AIA68" s="38"/>
      <c r="AIB68" s="38"/>
      <c r="AIC68" s="38"/>
      <c r="AID68" s="38"/>
      <c r="AIE68" s="38"/>
      <c r="AIF68" s="38"/>
      <c r="AIG68" s="38"/>
      <c r="AIH68" s="38"/>
      <c r="AII68" s="38"/>
      <c r="AIJ68" s="38"/>
      <c r="AIK68" s="38"/>
      <c r="AIL68" s="38"/>
      <c r="AIM68" s="38"/>
      <c r="AIN68" s="38"/>
      <c r="AIO68" s="38"/>
      <c r="AIP68" s="38"/>
      <c r="AIQ68" s="38"/>
      <c r="AIR68" s="38"/>
      <c r="AIS68" s="38"/>
      <c r="AIT68" s="38"/>
      <c r="AIU68" s="38"/>
      <c r="AIV68" s="38"/>
      <c r="AIW68" s="38"/>
      <c r="AIX68" s="38"/>
      <c r="AIY68" s="38"/>
      <c r="AIZ68" s="38"/>
      <c r="AJA68" s="38"/>
      <c r="AJB68" s="38"/>
      <c r="AJC68" s="38"/>
      <c r="AJD68" s="38"/>
      <c r="AJE68" s="38"/>
      <c r="AJF68" s="38"/>
      <c r="AJG68" s="38"/>
      <c r="AJH68" s="38"/>
      <c r="AJI68" s="38"/>
      <c r="AJJ68" s="38"/>
      <c r="AJK68" s="38"/>
      <c r="AJL68" s="38"/>
      <c r="AJM68" s="38"/>
      <c r="AJN68" s="38"/>
      <c r="AJO68" s="38"/>
      <c r="AJP68" s="38"/>
      <c r="AJQ68" s="38"/>
      <c r="AJR68" s="38"/>
      <c r="AJS68" s="38"/>
      <c r="AJT68" s="38"/>
      <c r="AJU68" s="38"/>
      <c r="AJV68" s="38"/>
      <c r="AJW68" s="38"/>
      <c r="AJX68" s="38"/>
      <c r="AJY68" s="38"/>
      <c r="AJZ68" s="38"/>
      <c r="AKA68" s="38"/>
      <c r="AKB68" s="38"/>
      <c r="AKC68" s="38"/>
      <c r="AKD68" s="38"/>
      <c r="AKE68" s="38"/>
      <c r="AKF68" s="38"/>
      <c r="AKG68" s="38"/>
      <c r="AKH68" s="38"/>
      <c r="AKI68" s="38"/>
      <c r="AKJ68" s="38"/>
      <c r="AKK68" s="38"/>
      <c r="AKL68" s="38"/>
      <c r="AKM68" s="38"/>
      <c r="AKN68" s="38"/>
      <c r="AKO68" s="38"/>
      <c r="AKP68" s="38"/>
      <c r="AKQ68" s="38"/>
      <c r="AKR68" s="38"/>
      <c r="AKS68" s="38"/>
      <c r="AKT68" s="38"/>
      <c r="AKU68" s="38"/>
      <c r="AKV68" s="38"/>
      <c r="AKW68" s="38"/>
      <c r="AKX68" s="38"/>
      <c r="AKY68" s="38"/>
      <c r="AKZ68" s="38"/>
      <c r="ALA68" s="38"/>
      <c r="ALB68" s="38"/>
      <c r="ALC68" s="38"/>
      <c r="ALD68" s="38"/>
      <c r="ALE68" s="38"/>
      <c r="ALF68" s="38"/>
      <c r="ALG68" s="38"/>
      <c r="ALH68" s="38"/>
      <c r="ALI68" s="38"/>
      <c r="ALJ68" s="38"/>
      <c r="ALK68" s="38"/>
      <c r="ALL68" s="38"/>
      <c r="ALM68" s="38"/>
      <c r="ALN68" s="38"/>
      <c r="ALO68" s="38"/>
      <c r="ALP68" s="38"/>
      <c r="ALQ68" s="38"/>
      <c r="ALR68" s="38"/>
      <c r="ALS68" s="38"/>
      <c r="ALT68" s="38"/>
      <c r="ALU68" s="38"/>
      <c r="ALV68" s="38"/>
      <c r="ALW68" s="38"/>
      <c r="ALX68" s="38"/>
      <c r="ALY68" s="38"/>
      <c r="ALZ68" s="38"/>
      <c r="AMA68" s="38"/>
      <c r="AMB68" s="38"/>
      <c r="AMC68" s="38"/>
      <c r="AMD68" s="38"/>
      <c r="AME68" s="38"/>
      <c r="AMF68" s="38"/>
    </row>
    <row r="69" spans="3:1020" s="35" customFormat="1">
      <c r="C69" s="86"/>
      <c r="D69" s="86"/>
      <c r="E69" s="86"/>
      <c r="F69" s="87"/>
      <c r="G69" s="86"/>
      <c r="I69" s="87"/>
      <c r="O69" s="89"/>
      <c r="P69" s="89"/>
      <c r="Q69" s="89"/>
      <c r="R69" s="89"/>
      <c r="S69" s="89"/>
      <c r="T69" s="37"/>
      <c r="U69" s="37"/>
      <c r="V69" s="37"/>
      <c r="W69" s="37"/>
      <c r="X69" s="37"/>
      <c r="Y69" s="37"/>
      <c r="Z69" s="90"/>
      <c r="AA69" s="37"/>
      <c r="AB69" s="91"/>
      <c r="AC69" s="37"/>
      <c r="AD69" s="90"/>
      <c r="AE69" s="37"/>
      <c r="AF69" s="91"/>
      <c r="AG69" s="37"/>
      <c r="AH69" s="90"/>
      <c r="AI69" s="37"/>
      <c r="AJ69" s="36"/>
      <c r="AK69" s="37"/>
      <c r="AL69" s="88"/>
      <c r="AM69" s="37"/>
      <c r="AN69" s="88"/>
      <c r="AO69" s="37"/>
      <c r="AP69" s="88"/>
      <c r="AQ69" s="37"/>
      <c r="AHB69" s="38"/>
      <c r="AHC69" s="38"/>
      <c r="AHD69" s="38"/>
      <c r="AHE69" s="38"/>
      <c r="AHF69" s="38"/>
      <c r="AHG69" s="38"/>
      <c r="AHH69" s="38"/>
      <c r="AHI69" s="38"/>
      <c r="AHJ69" s="38"/>
      <c r="AHK69" s="38"/>
      <c r="AHL69" s="38"/>
      <c r="AHM69" s="38"/>
      <c r="AHN69" s="38"/>
      <c r="AHO69" s="38"/>
      <c r="AHP69" s="38"/>
      <c r="AHQ69" s="38"/>
      <c r="AHR69" s="38"/>
      <c r="AHS69" s="38"/>
      <c r="AHT69" s="38"/>
      <c r="AHU69" s="38"/>
      <c r="AHV69" s="38"/>
      <c r="AHW69" s="38"/>
      <c r="AHX69" s="38"/>
      <c r="AHY69" s="38"/>
      <c r="AHZ69" s="38"/>
      <c r="AIA69" s="38"/>
      <c r="AIB69" s="38"/>
      <c r="AIC69" s="38"/>
      <c r="AID69" s="38"/>
      <c r="AIE69" s="38"/>
      <c r="AIF69" s="38"/>
      <c r="AIG69" s="38"/>
      <c r="AIH69" s="38"/>
      <c r="AII69" s="38"/>
      <c r="AIJ69" s="38"/>
      <c r="AIK69" s="38"/>
      <c r="AIL69" s="38"/>
      <c r="AIM69" s="38"/>
      <c r="AIN69" s="38"/>
      <c r="AIO69" s="38"/>
      <c r="AIP69" s="38"/>
      <c r="AIQ69" s="38"/>
      <c r="AIR69" s="38"/>
      <c r="AIS69" s="38"/>
      <c r="AIT69" s="38"/>
      <c r="AIU69" s="38"/>
      <c r="AIV69" s="38"/>
      <c r="AIW69" s="38"/>
      <c r="AIX69" s="38"/>
      <c r="AIY69" s="38"/>
      <c r="AIZ69" s="38"/>
      <c r="AJA69" s="38"/>
      <c r="AJB69" s="38"/>
      <c r="AJC69" s="38"/>
      <c r="AJD69" s="38"/>
      <c r="AJE69" s="38"/>
      <c r="AJF69" s="38"/>
      <c r="AJG69" s="38"/>
      <c r="AJH69" s="38"/>
      <c r="AJI69" s="38"/>
      <c r="AJJ69" s="38"/>
      <c r="AJK69" s="38"/>
      <c r="AJL69" s="38"/>
      <c r="AJM69" s="38"/>
      <c r="AJN69" s="38"/>
      <c r="AJO69" s="38"/>
      <c r="AJP69" s="38"/>
      <c r="AJQ69" s="38"/>
      <c r="AJR69" s="38"/>
      <c r="AJS69" s="38"/>
      <c r="AJT69" s="38"/>
      <c r="AJU69" s="38"/>
      <c r="AJV69" s="38"/>
      <c r="AJW69" s="38"/>
      <c r="AJX69" s="38"/>
      <c r="AJY69" s="38"/>
      <c r="AJZ69" s="38"/>
      <c r="AKA69" s="38"/>
      <c r="AKB69" s="38"/>
      <c r="AKC69" s="38"/>
      <c r="AKD69" s="38"/>
      <c r="AKE69" s="38"/>
      <c r="AKF69" s="38"/>
      <c r="AKG69" s="38"/>
      <c r="AKH69" s="38"/>
      <c r="AKI69" s="38"/>
      <c r="AKJ69" s="38"/>
      <c r="AKK69" s="38"/>
      <c r="AKL69" s="38"/>
      <c r="AKM69" s="38"/>
      <c r="AKN69" s="38"/>
      <c r="AKO69" s="38"/>
      <c r="AKP69" s="38"/>
      <c r="AKQ69" s="38"/>
      <c r="AKR69" s="38"/>
      <c r="AKS69" s="38"/>
      <c r="AKT69" s="38"/>
      <c r="AKU69" s="38"/>
      <c r="AKV69" s="38"/>
      <c r="AKW69" s="38"/>
      <c r="AKX69" s="38"/>
      <c r="AKY69" s="38"/>
      <c r="AKZ69" s="38"/>
      <c r="ALA69" s="38"/>
      <c r="ALB69" s="38"/>
      <c r="ALC69" s="38"/>
      <c r="ALD69" s="38"/>
      <c r="ALE69" s="38"/>
      <c r="ALF69" s="38"/>
      <c r="ALG69" s="38"/>
      <c r="ALH69" s="38"/>
      <c r="ALI69" s="38"/>
      <c r="ALJ69" s="38"/>
      <c r="ALK69" s="38"/>
      <c r="ALL69" s="38"/>
      <c r="ALM69" s="38"/>
      <c r="ALN69" s="38"/>
      <c r="ALO69" s="38"/>
      <c r="ALP69" s="38"/>
      <c r="ALQ69" s="38"/>
      <c r="ALR69" s="38"/>
      <c r="ALS69" s="38"/>
      <c r="ALT69" s="38"/>
      <c r="ALU69" s="38"/>
      <c r="ALV69" s="38"/>
      <c r="ALW69" s="38"/>
      <c r="ALX69" s="38"/>
      <c r="ALY69" s="38"/>
      <c r="ALZ69" s="38"/>
      <c r="AMA69" s="38"/>
      <c r="AMB69" s="38"/>
      <c r="AMC69" s="38"/>
      <c r="AMD69" s="38"/>
      <c r="AME69" s="38"/>
      <c r="AMF69" s="38"/>
    </row>
    <row r="70" spans="3:1020" s="35" customFormat="1">
      <c r="C70" s="86"/>
      <c r="D70" s="86"/>
      <c r="E70" s="86"/>
      <c r="F70" s="87"/>
      <c r="G70" s="86"/>
      <c r="I70" s="87"/>
      <c r="O70" s="89"/>
      <c r="P70" s="89"/>
      <c r="Q70" s="89"/>
      <c r="R70" s="89"/>
      <c r="S70" s="89"/>
      <c r="T70" s="37"/>
      <c r="U70" s="37"/>
      <c r="V70" s="37"/>
      <c r="W70" s="37"/>
      <c r="X70" s="37"/>
      <c r="Y70" s="37"/>
      <c r="Z70" s="90"/>
      <c r="AA70" s="37"/>
      <c r="AB70" s="91"/>
      <c r="AC70" s="37"/>
      <c r="AD70" s="90"/>
      <c r="AE70" s="37"/>
      <c r="AF70" s="91"/>
      <c r="AG70" s="37"/>
      <c r="AH70" s="90"/>
      <c r="AI70" s="37"/>
      <c r="AJ70" s="36"/>
      <c r="AK70" s="37"/>
      <c r="AL70" s="88"/>
      <c r="AM70" s="37"/>
      <c r="AN70" s="88"/>
      <c r="AO70" s="37"/>
      <c r="AP70" s="88"/>
      <c r="AQ70" s="37"/>
      <c r="AHB70" s="38"/>
      <c r="AHC70" s="38"/>
      <c r="AHD70" s="38"/>
      <c r="AHE70" s="38"/>
      <c r="AHF70" s="38"/>
      <c r="AHG70" s="38"/>
      <c r="AHH70" s="38"/>
      <c r="AHI70" s="38"/>
      <c r="AHJ70" s="38"/>
      <c r="AHK70" s="38"/>
      <c r="AHL70" s="38"/>
      <c r="AHM70" s="38"/>
      <c r="AHN70" s="38"/>
      <c r="AHO70" s="38"/>
      <c r="AHP70" s="38"/>
      <c r="AHQ70" s="38"/>
      <c r="AHR70" s="38"/>
      <c r="AHS70" s="38"/>
      <c r="AHT70" s="38"/>
      <c r="AHU70" s="38"/>
      <c r="AHV70" s="38"/>
      <c r="AHW70" s="38"/>
      <c r="AHX70" s="38"/>
      <c r="AHY70" s="38"/>
      <c r="AHZ70" s="38"/>
      <c r="AIA70" s="38"/>
      <c r="AIB70" s="38"/>
      <c r="AIC70" s="38"/>
      <c r="AID70" s="38"/>
      <c r="AIE70" s="38"/>
      <c r="AIF70" s="38"/>
      <c r="AIG70" s="38"/>
      <c r="AIH70" s="38"/>
      <c r="AII70" s="38"/>
      <c r="AIJ70" s="38"/>
      <c r="AIK70" s="38"/>
      <c r="AIL70" s="38"/>
      <c r="AIM70" s="38"/>
      <c r="AIN70" s="38"/>
      <c r="AIO70" s="38"/>
      <c r="AIP70" s="38"/>
      <c r="AIQ70" s="38"/>
      <c r="AIR70" s="38"/>
      <c r="AIS70" s="38"/>
      <c r="AIT70" s="38"/>
      <c r="AIU70" s="38"/>
      <c r="AIV70" s="38"/>
      <c r="AIW70" s="38"/>
      <c r="AIX70" s="38"/>
      <c r="AIY70" s="38"/>
      <c r="AIZ70" s="38"/>
      <c r="AJA70" s="38"/>
      <c r="AJB70" s="38"/>
      <c r="AJC70" s="38"/>
      <c r="AJD70" s="38"/>
      <c r="AJE70" s="38"/>
      <c r="AJF70" s="38"/>
      <c r="AJG70" s="38"/>
      <c r="AJH70" s="38"/>
      <c r="AJI70" s="38"/>
      <c r="AJJ70" s="38"/>
      <c r="AJK70" s="38"/>
      <c r="AJL70" s="38"/>
      <c r="AJM70" s="38"/>
      <c r="AJN70" s="38"/>
      <c r="AJO70" s="38"/>
      <c r="AJP70" s="38"/>
      <c r="AJQ70" s="38"/>
      <c r="AJR70" s="38"/>
      <c r="AJS70" s="38"/>
      <c r="AJT70" s="38"/>
      <c r="AJU70" s="38"/>
      <c r="AJV70" s="38"/>
      <c r="AJW70" s="38"/>
      <c r="AJX70" s="38"/>
      <c r="AJY70" s="38"/>
      <c r="AJZ70" s="38"/>
      <c r="AKA70" s="38"/>
      <c r="AKB70" s="38"/>
      <c r="AKC70" s="38"/>
      <c r="AKD70" s="38"/>
      <c r="AKE70" s="38"/>
      <c r="AKF70" s="38"/>
      <c r="AKG70" s="38"/>
      <c r="AKH70" s="38"/>
      <c r="AKI70" s="38"/>
      <c r="AKJ70" s="38"/>
      <c r="AKK70" s="38"/>
      <c r="AKL70" s="38"/>
      <c r="AKM70" s="38"/>
      <c r="AKN70" s="38"/>
      <c r="AKO70" s="38"/>
      <c r="AKP70" s="38"/>
      <c r="AKQ70" s="38"/>
      <c r="AKR70" s="38"/>
      <c r="AKS70" s="38"/>
      <c r="AKT70" s="38"/>
      <c r="AKU70" s="38"/>
      <c r="AKV70" s="38"/>
      <c r="AKW70" s="38"/>
      <c r="AKX70" s="38"/>
      <c r="AKY70" s="38"/>
      <c r="AKZ70" s="38"/>
      <c r="ALA70" s="38"/>
      <c r="ALB70" s="38"/>
      <c r="ALC70" s="38"/>
      <c r="ALD70" s="38"/>
      <c r="ALE70" s="38"/>
      <c r="ALF70" s="38"/>
      <c r="ALG70" s="38"/>
      <c r="ALH70" s="38"/>
      <c r="ALI70" s="38"/>
      <c r="ALJ70" s="38"/>
      <c r="ALK70" s="38"/>
      <c r="ALL70" s="38"/>
      <c r="ALM70" s="38"/>
      <c r="ALN70" s="38"/>
      <c r="ALO70" s="38"/>
      <c r="ALP70" s="38"/>
      <c r="ALQ70" s="38"/>
      <c r="ALR70" s="38"/>
      <c r="ALS70" s="38"/>
      <c r="ALT70" s="38"/>
      <c r="ALU70" s="38"/>
      <c r="ALV70" s="38"/>
      <c r="ALW70" s="38"/>
      <c r="ALX70" s="38"/>
      <c r="ALY70" s="38"/>
      <c r="ALZ70" s="38"/>
      <c r="AMA70" s="38"/>
      <c r="AMB70" s="38"/>
      <c r="AMC70" s="38"/>
      <c r="AMD70" s="38"/>
      <c r="AME70" s="38"/>
      <c r="AMF70" s="38"/>
    </row>
    <row r="71" spans="3:1020" s="35" customFormat="1">
      <c r="C71" s="86"/>
      <c r="D71" s="86"/>
      <c r="E71" s="86"/>
      <c r="F71" s="87"/>
      <c r="G71" s="86"/>
      <c r="I71" s="87"/>
      <c r="O71" s="89"/>
      <c r="P71" s="89"/>
      <c r="Q71" s="89"/>
      <c r="R71" s="89"/>
      <c r="S71" s="89"/>
      <c r="T71" s="37"/>
      <c r="U71" s="37"/>
      <c r="V71" s="37"/>
      <c r="W71" s="37"/>
      <c r="X71" s="37"/>
      <c r="Y71" s="37"/>
      <c r="Z71" s="90"/>
      <c r="AA71" s="37"/>
      <c r="AB71" s="91"/>
      <c r="AC71" s="37"/>
      <c r="AD71" s="90"/>
      <c r="AE71" s="37"/>
      <c r="AF71" s="91"/>
      <c r="AG71" s="37"/>
      <c r="AH71" s="90"/>
      <c r="AI71" s="37"/>
      <c r="AJ71" s="36"/>
      <c r="AK71" s="37"/>
      <c r="AL71" s="88"/>
      <c r="AM71" s="37"/>
      <c r="AN71" s="88"/>
      <c r="AO71" s="37"/>
      <c r="AP71" s="88"/>
      <c r="AQ71" s="37"/>
      <c r="AHB71" s="38"/>
      <c r="AHC71" s="38"/>
      <c r="AHD71" s="38"/>
      <c r="AHE71" s="38"/>
      <c r="AHF71" s="38"/>
      <c r="AHG71" s="38"/>
      <c r="AHH71" s="38"/>
      <c r="AHI71" s="38"/>
      <c r="AHJ71" s="38"/>
      <c r="AHK71" s="38"/>
      <c r="AHL71" s="38"/>
      <c r="AHM71" s="38"/>
      <c r="AHN71" s="38"/>
      <c r="AHO71" s="38"/>
      <c r="AHP71" s="38"/>
      <c r="AHQ71" s="38"/>
      <c r="AHR71" s="38"/>
      <c r="AHS71" s="38"/>
      <c r="AHT71" s="38"/>
      <c r="AHU71" s="38"/>
      <c r="AHV71" s="38"/>
      <c r="AHW71" s="38"/>
      <c r="AHX71" s="38"/>
      <c r="AHY71" s="38"/>
      <c r="AHZ71" s="38"/>
      <c r="AIA71" s="38"/>
      <c r="AIB71" s="38"/>
      <c r="AIC71" s="38"/>
      <c r="AID71" s="38"/>
      <c r="AIE71" s="38"/>
      <c r="AIF71" s="38"/>
      <c r="AIG71" s="38"/>
      <c r="AIH71" s="38"/>
      <c r="AII71" s="38"/>
      <c r="AIJ71" s="38"/>
      <c r="AIK71" s="38"/>
      <c r="AIL71" s="38"/>
      <c r="AIM71" s="38"/>
      <c r="AIN71" s="38"/>
      <c r="AIO71" s="38"/>
      <c r="AIP71" s="38"/>
      <c r="AIQ71" s="38"/>
      <c r="AIR71" s="38"/>
      <c r="AIS71" s="38"/>
      <c r="AIT71" s="38"/>
      <c r="AIU71" s="38"/>
      <c r="AIV71" s="38"/>
      <c r="AIW71" s="38"/>
      <c r="AIX71" s="38"/>
      <c r="AIY71" s="38"/>
      <c r="AIZ71" s="38"/>
      <c r="AJA71" s="38"/>
      <c r="AJB71" s="38"/>
      <c r="AJC71" s="38"/>
      <c r="AJD71" s="38"/>
      <c r="AJE71" s="38"/>
      <c r="AJF71" s="38"/>
      <c r="AJG71" s="38"/>
      <c r="AJH71" s="38"/>
      <c r="AJI71" s="38"/>
      <c r="AJJ71" s="38"/>
      <c r="AJK71" s="38"/>
      <c r="AJL71" s="38"/>
      <c r="AJM71" s="38"/>
      <c r="AJN71" s="38"/>
      <c r="AJO71" s="38"/>
      <c r="AJP71" s="38"/>
      <c r="AJQ71" s="38"/>
      <c r="AJR71" s="38"/>
      <c r="AJS71" s="38"/>
      <c r="AJT71" s="38"/>
      <c r="AJU71" s="38"/>
      <c r="AJV71" s="38"/>
      <c r="AJW71" s="38"/>
      <c r="AJX71" s="38"/>
      <c r="AJY71" s="38"/>
      <c r="AJZ71" s="38"/>
      <c r="AKA71" s="38"/>
      <c r="AKB71" s="38"/>
      <c r="AKC71" s="38"/>
      <c r="AKD71" s="38"/>
      <c r="AKE71" s="38"/>
      <c r="AKF71" s="38"/>
      <c r="AKG71" s="38"/>
      <c r="AKH71" s="38"/>
      <c r="AKI71" s="38"/>
      <c r="AKJ71" s="38"/>
      <c r="AKK71" s="38"/>
      <c r="AKL71" s="38"/>
      <c r="AKM71" s="38"/>
      <c r="AKN71" s="38"/>
      <c r="AKO71" s="38"/>
      <c r="AKP71" s="38"/>
      <c r="AKQ71" s="38"/>
      <c r="AKR71" s="38"/>
      <c r="AKS71" s="38"/>
      <c r="AKT71" s="38"/>
      <c r="AKU71" s="38"/>
      <c r="AKV71" s="38"/>
      <c r="AKW71" s="38"/>
      <c r="AKX71" s="38"/>
      <c r="AKY71" s="38"/>
      <c r="AKZ71" s="38"/>
      <c r="ALA71" s="38"/>
      <c r="ALB71" s="38"/>
      <c r="ALC71" s="38"/>
      <c r="ALD71" s="38"/>
      <c r="ALE71" s="38"/>
      <c r="ALF71" s="38"/>
      <c r="ALG71" s="38"/>
      <c r="ALH71" s="38"/>
      <c r="ALI71" s="38"/>
      <c r="ALJ71" s="38"/>
      <c r="ALK71" s="38"/>
      <c r="ALL71" s="38"/>
      <c r="ALM71" s="38"/>
      <c r="ALN71" s="38"/>
      <c r="ALO71" s="38"/>
      <c r="ALP71" s="38"/>
      <c r="ALQ71" s="38"/>
      <c r="ALR71" s="38"/>
      <c r="ALS71" s="38"/>
      <c r="ALT71" s="38"/>
      <c r="ALU71" s="38"/>
      <c r="ALV71" s="38"/>
      <c r="ALW71" s="38"/>
      <c r="ALX71" s="38"/>
      <c r="ALY71" s="38"/>
      <c r="ALZ71" s="38"/>
      <c r="AMA71" s="38"/>
      <c r="AMB71" s="38"/>
      <c r="AMC71" s="38"/>
      <c r="AMD71" s="38"/>
      <c r="AME71" s="38"/>
      <c r="AMF71" s="38"/>
    </row>
    <row r="72" spans="3:1020" s="35" customFormat="1">
      <c r="C72" s="86"/>
      <c r="D72" s="86"/>
      <c r="E72" s="86"/>
      <c r="F72" s="87"/>
      <c r="G72" s="86"/>
      <c r="I72" s="87"/>
      <c r="O72" s="89"/>
      <c r="P72" s="89"/>
      <c r="Q72" s="89"/>
      <c r="R72" s="89"/>
      <c r="S72" s="89"/>
      <c r="T72" s="37"/>
      <c r="U72" s="37"/>
      <c r="V72" s="37"/>
      <c r="W72" s="37"/>
      <c r="X72" s="37"/>
      <c r="Y72" s="37"/>
      <c r="Z72" s="90"/>
      <c r="AA72" s="37"/>
      <c r="AB72" s="91"/>
      <c r="AC72" s="37"/>
      <c r="AD72" s="90"/>
      <c r="AE72" s="37"/>
      <c r="AF72" s="91"/>
      <c r="AG72" s="37"/>
      <c r="AH72" s="90"/>
      <c r="AI72" s="37"/>
      <c r="AJ72" s="36"/>
      <c r="AK72" s="37"/>
      <c r="AL72" s="88"/>
      <c r="AM72" s="37"/>
      <c r="AN72" s="88"/>
      <c r="AO72" s="37"/>
      <c r="AP72" s="88"/>
      <c r="AQ72" s="37"/>
      <c r="AHB72" s="38"/>
      <c r="AHC72" s="38"/>
      <c r="AHD72" s="38"/>
      <c r="AHE72" s="38"/>
      <c r="AHF72" s="38"/>
      <c r="AHG72" s="38"/>
      <c r="AHH72" s="38"/>
      <c r="AHI72" s="38"/>
      <c r="AHJ72" s="38"/>
      <c r="AHK72" s="38"/>
      <c r="AHL72" s="38"/>
      <c r="AHM72" s="38"/>
      <c r="AHN72" s="38"/>
      <c r="AHO72" s="38"/>
      <c r="AHP72" s="38"/>
      <c r="AHQ72" s="38"/>
      <c r="AHR72" s="38"/>
      <c r="AHS72" s="38"/>
      <c r="AHT72" s="38"/>
      <c r="AHU72" s="38"/>
      <c r="AHV72" s="38"/>
      <c r="AHW72" s="38"/>
      <c r="AHX72" s="38"/>
      <c r="AHY72" s="38"/>
      <c r="AHZ72" s="38"/>
      <c r="AIA72" s="38"/>
      <c r="AIB72" s="38"/>
      <c r="AIC72" s="38"/>
      <c r="AID72" s="38"/>
      <c r="AIE72" s="38"/>
      <c r="AIF72" s="38"/>
      <c r="AIG72" s="38"/>
      <c r="AIH72" s="38"/>
      <c r="AII72" s="38"/>
      <c r="AIJ72" s="38"/>
      <c r="AIK72" s="38"/>
      <c r="AIL72" s="38"/>
      <c r="AIM72" s="38"/>
      <c r="AIN72" s="38"/>
      <c r="AIO72" s="38"/>
      <c r="AIP72" s="38"/>
      <c r="AIQ72" s="38"/>
      <c r="AIR72" s="38"/>
      <c r="AIS72" s="38"/>
      <c r="AIT72" s="38"/>
      <c r="AIU72" s="38"/>
      <c r="AIV72" s="38"/>
      <c r="AIW72" s="38"/>
      <c r="AIX72" s="38"/>
      <c r="AIY72" s="38"/>
      <c r="AIZ72" s="38"/>
      <c r="AJA72" s="38"/>
      <c r="AJB72" s="38"/>
      <c r="AJC72" s="38"/>
      <c r="AJD72" s="38"/>
      <c r="AJE72" s="38"/>
      <c r="AJF72" s="38"/>
      <c r="AJG72" s="38"/>
      <c r="AJH72" s="38"/>
      <c r="AJI72" s="38"/>
      <c r="AJJ72" s="38"/>
      <c r="AJK72" s="38"/>
      <c r="AJL72" s="38"/>
      <c r="AJM72" s="38"/>
      <c r="AJN72" s="38"/>
      <c r="AJO72" s="38"/>
      <c r="AJP72" s="38"/>
      <c r="AJQ72" s="38"/>
      <c r="AJR72" s="38"/>
      <c r="AJS72" s="38"/>
      <c r="AJT72" s="38"/>
      <c r="AJU72" s="38"/>
      <c r="AJV72" s="38"/>
      <c r="AJW72" s="38"/>
      <c r="AJX72" s="38"/>
      <c r="AJY72" s="38"/>
      <c r="AJZ72" s="38"/>
      <c r="AKA72" s="38"/>
      <c r="AKB72" s="38"/>
      <c r="AKC72" s="38"/>
      <c r="AKD72" s="38"/>
      <c r="AKE72" s="38"/>
      <c r="AKF72" s="38"/>
      <c r="AKG72" s="38"/>
      <c r="AKH72" s="38"/>
      <c r="AKI72" s="38"/>
      <c r="AKJ72" s="38"/>
      <c r="AKK72" s="38"/>
      <c r="AKL72" s="38"/>
      <c r="AKM72" s="38"/>
      <c r="AKN72" s="38"/>
      <c r="AKO72" s="38"/>
      <c r="AKP72" s="38"/>
      <c r="AKQ72" s="38"/>
      <c r="AKR72" s="38"/>
      <c r="AKS72" s="38"/>
      <c r="AKT72" s="38"/>
      <c r="AKU72" s="38"/>
      <c r="AKV72" s="38"/>
      <c r="AKW72" s="38"/>
      <c r="AKX72" s="38"/>
      <c r="AKY72" s="38"/>
      <c r="AKZ72" s="38"/>
      <c r="ALA72" s="38"/>
      <c r="ALB72" s="38"/>
      <c r="ALC72" s="38"/>
      <c r="ALD72" s="38"/>
      <c r="ALE72" s="38"/>
      <c r="ALF72" s="38"/>
      <c r="ALG72" s="38"/>
      <c r="ALH72" s="38"/>
      <c r="ALI72" s="38"/>
      <c r="ALJ72" s="38"/>
      <c r="ALK72" s="38"/>
      <c r="ALL72" s="38"/>
      <c r="ALM72" s="38"/>
      <c r="ALN72" s="38"/>
      <c r="ALO72" s="38"/>
      <c r="ALP72" s="38"/>
      <c r="ALQ72" s="38"/>
      <c r="ALR72" s="38"/>
      <c r="ALS72" s="38"/>
      <c r="ALT72" s="38"/>
      <c r="ALU72" s="38"/>
      <c r="ALV72" s="38"/>
      <c r="ALW72" s="38"/>
      <c r="ALX72" s="38"/>
      <c r="ALY72" s="38"/>
      <c r="ALZ72" s="38"/>
      <c r="AMA72" s="38"/>
      <c r="AMB72" s="38"/>
      <c r="AMC72" s="38"/>
      <c r="AMD72" s="38"/>
      <c r="AME72" s="38"/>
      <c r="AMF72" s="38"/>
    </row>
    <row r="73" spans="3:1020" s="35" customFormat="1">
      <c r="C73" s="86"/>
      <c r="D73" s="86"/>
      <c r="E73" s="86"/>
      <c r="F73" s="87"/>
      <c r="G73" s="86"/>
      <c r="I73" s="87"/>
      <c r="O73" s="89"/>
      <c r="P73" s="89"/>
      <c r="Q73" s="89"/>
      <c r="R73" s="89"/>
      <c r="S73" s="89"/>
      <c r="T73" s="37"/>
      <c r="U73" s="37"/>
      <c r="V73" s="37"/>
      <c r="W73" s="37"/>
      <c r="X73" s="37"/>
      <c r="Y73" s="37"/>
      <c r="Z73" s="90"/>
      <c r="AA73" s="37"/>
      <c r="AB73" s="91"/>
      <c r="AC73" s="37"/>
      <c r="AD73" s="90"/>
      <c r="AE73" s="37"/>
      <c r="AF73" s="91"/>
      <c r="AG73" s="37"/>
      <c r="AH73" s="90"/>
      <c r="AI73" s="37"/>
      <c r="AJ73" s="36"/>
      <c r="AK73" s="37"/>
      <c r="AL73" s="88"/>
      <c r="AM73" s="37"/>
      <c r="AN73" s="88"/>
      <c r="AO73" s="37"/>
      <c r="AP73" s="88"/>
      <c r="AQ73" s="37"/>
      <c r="AHB73" s="38"/>
      <c r="AHC73" s="38"/>
      <c r="AHD73" s="38"/>
      <c r="AHE73" s="38"/>
      <c r="AHF73" s="38"/>
      <c r="AHG73" s="38"/>
      <c r="AHH73" s="38"/>
      <c r="AHI73" s="38"/>
      <c r="AHJ73" s="38"/>
      <c r="AHK73" s="38"/>
      <c r="AHL73" s="38"/>
      <c r="AHM73" s="38"/>
      <c r="AHN73" s="38"/>
      <c r="AHO73" s="38"/>
      <c r="AHP73" s="38"/>
      <c r="AHQ73" s="38"/>
      <c r="AHR73" s="38"/>
      <c r="AHS73" s="38"/>
      <c r="AHT73" s="38"/>
      <c r="AHU73" s="38"/>
      <c r="AHV73" s="38"/>
      <c r="AHW73" s="38"/>
      <c r="AHX73" s="38"/>
      <c r="AHY73" s="38"/>
      <c r="AHZ73" s="38"/>
      <c r="AIA73" s="38"/>
      <c r="AIB73" s="38"/>
      <c r="AIC73" s="38"/>
      <c r="AID73" s="38"/>
      <c r="AIE73" s="38"/>
      <c r="AIF73" s="38"/>
      <c r="AIG73" s="38"/>
      <c r="AIH73" s="38"/>
      <c r="AII73" s="38"/>
      <c r="AIJ73" s="38"/>
      <c r="AIK73" s="38"/>
      <c r="AIL73" s="38"/>
      <c r="AIM73" s="38"/>
      <c r="AIN73" s="38"/>
      <c r="AIO73" s="38"/>
      <c r="AIP73" s="38"/>
      <c r="AIQ73" s="38"/>
      <c r="AIR73" s="38"/>
      <c r="AIS73" s="38"/>
      <c r="AIT73" s="38"/>
      <c r="AIU73" s="38"/>
      <c r="AIV73" s="38"/>
      <c r="AIW73" s="38"/>
      <c r="AIX73" s="38"/>
      <c r="AIY73" s="38"/>
      <c r="AIZ73" s="38"/>
      <c r="AJA73" s="38"/>
      <c r="AJB73" s="38"/>
      <c r="AJC73" s="38"/>
      <c r="AJD73" s="38"/>
      <c r="AJE73" s="38"/>
      <c r="AJF73" s="38"/>
      <c r="AJG73" s="38"/>
      <c r="AJH73" s="38"/>
      <c r="AJI73" s="38"/>
      <c r="AJJ73" s="38"/>
      <c r="AJK73" s="38"/>
      <c r="AJL73" s="38"/>
      <c r="AJM73" s="38"/>
      <c r="AJN73" s="38"/>
      <c r="AJO73" s="38"/>
      <c r="AJP73" s="38"/>
      <c r="AJQ73" s="38"/>
      <c r="AJR73" s="38"/>
      <c r="AJS73" s="38"/>
      <c r="AJT73" s="38"/>
      <c r="AJU73" s="38"/>
      <c r="AJV73" s="38"/>
      <c r="AJW73" s="38"/>
      <c r="AJX73" s="38"/>
      <c r="AJY73" s="38"/>
      <c r="AJZ73" s="38"/>
      <c r="AKA73" s="38"/>
      <c r="AKB73" s="38"/>
      <c r="AKC73" s="38"/>
      <c r="AKD73" s="38"/>
      <c r="AKE73" s="38"/>
      <c r="AKF73" s="38"/>
      <c r="AKG73" s="38"/>
      <c r="AKH73" s="38"/>
      <c r="AKI73" s="38"/>
      <c r="AKJ73" s="38"/>
      <c r="AKK73" s="38"/>
      <c r="AKL73" s="38"/>
      <c r="AKM73" s="38"/>
      <c r="AKN73" s="38"/>
      <c r="AKO73" s="38"/>
      <c r="AKP73" s="38"/>
      <c r="AKQ73" s="38"/>
      <c r="AKR73" s="38"/>
      <c r="AKS73" s="38"/>
      <c r="AKT73" s="38"/>
      <c r="AKU73" s="38"/>
      <c r="AKV73" s="38"/>
      <c r="AKW73" s="38"/>
      <c r="AKX73" s="38"/>
      <c r="AKY73" s="38"/>
      <c r="AKZ73" s="38"/>
      <c r="ALA73" s="38"/>
      <c r="ALB73" s="38"/>
      <c r="ALC73" s="38"/>
      <c r="ALD73" s="38"/>
      <c r="ALE73" s="38"/>
      <c r="ALF73" s="38"/>
      <c r="ALG73" s="38"/>
      <c r="ALH73" s="38"/>
      <c r="ALI73" s="38"/>
      <c r="ALJ73" s="38"/>
      <c r="ALK73" s="38"/>
      <c r="ALL73" s="38"/>
      <c r="ALM73" s="38"/>
      <c r="ALN73" s="38"/>
      <c r="ALO73" s="38"/>
      <c r="ALP73" s="38"/>
      <c r="ALQ73" s="38"/>
      <c r="ALR73" s="38"/>
      <c r="ALS73" s="38"/>
      <c r="ALT73" s="38"/>
      <c r="ALU73" s="38"/>
      <c r="ALV73" s="38"/>
      <c r="ALW73" s="38"/>
      <c r="ALX73" s="38"/>
      <c r="ALY73" s="38"/>
      <c r="ALZ73" s="38"/>
      <c r="AMA73" s="38"/>
      <c r="AMB73" s="38"/>
      <c r="AMC73" s="38"/>
      <c r="AMD73" s="38"/>
      <c r="AME73" s="38"/>
      <c r="AMF73" s="38"/>
    </row>
    <row r="74" spans="3:1020" s="35" customFormat="1">
      <c r="C74" s="86"/>
      <c r="D74" s="86"/>
      <c r="E74" s="86"/>
      <c r="F74" s="87"/>
      <c r="G74" s="86"/>
      <c r="I74" s="87"/>
      <c r="O74" s="89"/>
      <c r="P74" s="89"/>
      <c r="Q74" s="89"/>
      <c r="R74" s="89"/>
      <c r="S74" s="89"/>
      <c r="T74" s="37"/>
      <c r="U74" s="37"/>
      <c r="V74" s="37"/>
      <c r="W74" s="37"/>
      <c r="X74" s="37"/>
      <c r="Y74" s="37"/>
      <c r="Z74" s="90"/>
      <c r="AA74" s="37"/>
      <c r="AB74" s="91"/>
      <c r="AC74" s="37"/>
      <c r="AD74" s="90"/>
      <c r="AE74" s="37"/>
      <c r="AF74" s="91"/>
      <c r="AG74" s="37"/>
      <c r="AH74" s="90"/>
      <c r="AI74" s="37"/>
      <c r="AJ74" s="36"/>
      <c r="AK74" s="37"/>
      <c r="AL74" s="88"/>
      <c r="AM74" s="37"/>
      <c r="AN74" s="88"/>
      <c r="AO74" s="37"/>
      <c r="AP74" s="88"/>
      <c r="AQ74" s="37"/>
      <c r="AHB74" s="38"/>
      <c r="AHC74" s="38"/>
      <c r="AHD74" s="38"/>
      <c r="AHE74" s="38"/>
      <c r="AHF74" s="38"/>
      <c r="AHG74" s="38"/>
      <c r="AHH74" s="38"/>
      <c r="AHI74" s="38"/>
      <c r="AHJ74" s="38"/>
      <c r="AHK74" s="38"/>
      <c r="AHL74" s="38"/>
      <c r="AHM74" s="38"/>
      <c r="AHN74" s="38"/>
      <c r="AHO74" s="38"/>
      <c r="AHP74" s="38"/>
      <c r="AHQ74" s="38"/>
      <c r="AHR74" s="38"/>
      <c r="AHS74" s="38"/>
      <c r="AHT74" s="38"/>
      <c r="AHU74" s="38"/>
      <c r="AHV74" s="38"/>
      <c r="AHW74" s="38"/>
      <c r="AHX74" s="38"/>
      <c r="AHY74" s="38"/>
      <c r="AHZ74" s="38"/>
      <c r="AIA74" s="38"/>
      <c r="AIB74" s="38"/>
      <c r="AIC74" s="38"/>
      <c r="AID74" s="38"/>
      <c r="AIE74" s="38"/>
      <c r="AIF74" s="38"/>
      <c r="AIG74" s="38"/>
      <c r="AIH74" s="38"/>
      <c r="AII74" s="38"/>
      <c r="AIJ74" s="38"/>
      <c r="AIK74" s="38"/>
      <c r="AIL74" s="38"/>
      <c r="AIM74" s="38"/>
      <c r="AIN74" s="38"/>
      <c r="AIO74" s="38"/>
      <c r="AIP74" s="38"/>
      <c r="AIQ74" s="38"/>
      <c r="AIR74" s="38"/>
      <c r="AIS74" s="38"/>
      <c r="AIT74" s="38"/>
      <c r="AIU74" s="38"/>
      <c r="AIV74" s="38"/>
      <c r="AIW74" s="38"/>
      <c r="AIX74" s="38"/>
      <c r="AIY74" s="38"/>
      <c r="AIZ74" s="38"/>
      <c r="AJA74" s="38"/>
      <c r="AJB74" s="38"/>
      <c r="AJC74" s="38"/>
      <c r="AJD74" s="38"/>
      <c r="AJE74" s="38"/>
      <c r="AJF74" s="38"/>
      <c r="AJG74" s="38"/>
      <c r="AJH74" s="38"/>
      <c r="AJI74" s="38"/>
      <c r="AJJ74" s="38"/>
      <c r="AJK74" s="38"/>
      <c r="AJL74" s="38"/>
      <c r="AJM74" s="38"/>
      <c r="AJN74" s="38"/>
      <c r="AJO74" s="38"/>
      <c r="AJP74" s="38"/>
      <c r="AJQ74" s="38"/>
      <c r="AJR74" s="38"/>
      <c r="AJS74" s="38"/>
      <c r="AJT74" s="38"/>
      <c r="AJU74" s="38"/>
      <c r="AJV74" s="38"/>
      <c r="AJW74" s="38"/>
      <c r="AJX74" s="38"/>
      <c r="AJY74" s="38"/>
      <c r="AJZ74" s="38"/>
      <c r="AKA74" s="38"/>
      <c r="AKB74" s="38"/>
      <c r="AKC74" s="38"/>
      <c r="AKD74" s="38"/>
      <c r="AKE74" s="38"/>
      <c r="AKF74" s="38"/>
      <c r="AKG74" s="38"/>
      <c r="AKH74" s="38"/>
      <c r="AKI74" s="38"/>
      <c r="AKJ74" s="38"/>
      <c r="AKK74" s="38"/>
      <c r="AKL74" s="38"/>
      <c r="AKM74" s="38"/>
      <c r="AKN74" s="38"/>
      <c r="AKO74" s="38"/>
      <c r="AKP74" s="38"/>
      <c r="AKQ74" s="38"/>
      <c r="AKR74" s="38"/>
      <c r="AKS74" s="38"/>
      <c r="AKT74" s="38"/>
      <c r="AKU74" s="38"/>
      <c r="AKV74" s="38"/>
      <c r="AKW74" s="38"/>
      <c r="AKX74" s="38"/>
      <c r="AKY74" s="38"/>
      <c r="AKZ74" s="38"/>
      <c r="ALA74" s="38"/>
      <c r="ALB74" s="38"/>
      <c r="ALC74" s="38"/>
      <c r="ALD74" s="38"/>
      <c r="ALE74" s="38"/>
      <c r="ALF74" s="38"/>
      <c r="ALG74" s="38"/>
      <c r="ALH74" s="38"/>
      <c r="ALI74" s="38"/>
      <c r="ALJ74" s="38"/>
      <c r="ALK74" s="38"/>
      <c r="ALL74" s="38"/>
      <c r="ALM74" s="38"/>
      <c r="ALN74" s="38"/>
      <c r="ALO74" s="38"/>
      <c r="ALP74" s="38"/>
      <c r="ALQ74" s="38"/>
      <c r="ALR74" s="38"/>
      <c r="ALS74" s="38"/>
      <c r="ALT74" s="38"/>
      <c r="ALU74" s="38"/>
      <c r="ALV74" s="38"/>
      <c r="ALW74" s="38"/>
      <c r="ALX74" s="38"/>
      <c r="ALY74" s="38"/>
      <c r="ALZ74" s="38"/>
      <c r="AMA74" s="38"/>
      <c r="AMB74" s="38"/>
      <c r="AMC74" s="38"/>
      <c r="AMD74" s="38"/>
      <c r="AME74" s="38"/>
      <c r="AMF74" s="38"/>
    </row>
    <row r="75" spans="3:1020" s="35" customFormat="1">
      <c r="C75" s="86"/>
      <c r="D75" s="86"/>
      <c r="E75" s="86"/>
      <c r="F75" s="87"/>
      <c r="G75" s="86"/>
      <c r="I75" s="87"/>
      <c r="O75" s="89"/>
      <c r="P75" s="89"/>
      <c r="Q75" s="89"/>
      <c r="R75" s="89"/>
      <c r="S75" s="89"/>
      <c r="T75" s="37"/>
      <c r="U75" s="37"/>
      <c r="V75" s="37"/>
      <c r="W75" s="37"/>
      <c r="X75" s="37"/>
      <c r="Y75" s="37"/>
      <c r="Z75" s="90"/>
      <c r="AA75" s="37"/>
      <c r="AB75" s="91"/>
      <c r="AC75" s="37"/>
      <c r="AD75" s="90"/>
      <c r="AE75" s="37"/>
      <c r="AF75" s="91"/>
      <c r="AG75" s="37"/>
      <c r="AH75" s="90"/>
      <c r="AI75" s="37"/>
      <c r="AJ75" s="36"/>
      <c r="AK75" s="37"/>
      <c r="AL75" s="88"/>
      <c r="AM75" s="37"/>
      <c r="AN75" s="88"/>
      <c r="AO75" s="37"/>
      <c r="AP75" s="88"/>
      <c r="AQ75" s="37"/>
      <c r="AHB75" s="38"/>
      <c r="AHC75" s="38"/>
      <c r="AHD75" s="38"/>
      <c r="AHE75" s="38"/>
      <c r="AHF75" s="38"/>
      <c r="AHG75" s="38"/>
      <c r="AHH75" s="38"/>
      <c r="AHI75" s="38"/>
      <c r="AHJ75" s="38"/>
      <c r="AHK75" s="38"/>
      <c r="AHL75" s="38"/>
      <c r="AHM75" s="38"/>
      <c r="AHN75" s="38"/>
      <c r="AHO75" s="38"/>
      <c r="AHP75" s="38"/>
      <c r="AHQ75" s="38"/>
      <c r="AHR75" s="38"/>
      <c r="AHS75" s="38"/>
      <c r="AHT75" s="38"/>
      <c r="AHU75" s="38"/>
      <c r="AHV75" s="38"/>
      <c r="AHW75" s="38"/>
      <c r="AHX75" s="38"/>
      <c r="AHY75" s="38"/>
      <c r="AHZ75" s="38"/>
      <c r="AIA75" s="38"/>
      <c r="AIB75" s="38"/>
      <c r="AIC75" s="38"/>
      <c r="AID75" s="38"/>
      <c r="AIE75" s="38"/>
      <c r="AIF75" s="38"/>
      <c r="AIG75" s="38"/>
      <c r="AIH75" s="38"/>
      <c r="AII75" s="38"/>
      <c r="AIJ75" s="38"/>
      <c r="AIK75" s="38"/>
      <c r="AIL75" s="38"/>
      <c r="AIM75" s="38"/>
      <c r="AIN75" s="38"/>
      <c r="AIO75" s="38"/>
      <c r="AIP75" s="38"/>
      <c r="AIQ75" s="38"/>
      <c r="AIR75" s="38"/>
      <c r="AIS75" s="38"/>
      <c r="AIT75" s="38"/>
      <c r="AIU75" s="38"/>
      <c r="AIV75" s="38"/>
      <c r="AIW75" s="38"/>
      <c r="AIX75" s="38"/>
      <c r="AIY75" s="38"/>
      <c r="AIZ75" s="38"/>
      <c r="AJA75" s="38"/>
      <c r="AJB75" s="38"/>
      <c r="AJC75" s="38"/>
      <c r="AJD75" s="38"/>
      <c r="AJE75" s="38"/>
      <c r="AJF75" s="38"/>
      <c r="AJG75" s="38"/>
      <c r="AJH75" s="38"/>
      <c r="AJI75" s="38"/>
      <c r="AJJ75" s="38"/>
      <c r="AJK75" s="38"/>
      <c r="AJL75" s="38"/>
      <c r="AJM75" s="38"/>
      <c r="AJN75" s="38"/>
      <c r="AJO75" s="38"/>
      <c r="AJP75" s="38"/>
      <c r="AJQ75" s="38"/>
      <c r="AJR75" s="38"/>
      <c r="AJS75" s="38"/>
      <c r="AJT75" s="38"/>
      <c r="AJU75" s="38"/>
      <c r="AJV75" s="38"/>
      <c r="AJW75" s="38"/>
      <c r="AJX75" s="38"/>
      <c r="AJY75" s="38"/>
      <c r="AJZ75" s="38"/>
      <c r="AKA75" s="38"/>
      <c r="AKB75" s="38"/>
      <c r="AKC75" s="38"/>
      <c r="AKD75" s="38"/>
      <c r="AKE75" s="38"/>
      <c r="AKF75" s="38"/>
      <c r="AKG75" s="38"/>
      <c r="AKH75" s="38"/>
      <c r="AKI75" s="38"/>
      <c r="AKJ75" s="38"/>
      <c r="AKK75" s="38"/>
      <c r="AKL75" s="38"/>
      <c r="AKM75" s="38"/>
      <c r="AKN75" s="38"/>
      <c r="AKO75" s="38"/>
      <c r="AKP75" s="38"/>
      <c r="AKQ75" s="38"/>
      <c r="AKR75" s="38"/>
      <c r="AKS75" s="38"/>
      <c r="AKT75" s="38"/>
      <c r="AKU75" s="38"/>
      <c r="AKV75" s="38"/>
      <c r="AKW75" s="38"/>
      <c r="AKX75" s="38"/>
      <c r="AKY75" s="38"/>
      <c r="AKZ75" s="38"/>
      <c r="ALA75" s="38"/>
      <c r="ALB75" s="38"/>
      <c r="ALC75" s="38"/>
      <c r="ALD75" s="38"/>
      <c r="ALE75" s="38"/>
      <c r="ALF75" s="38"/>
      <c r="ALG75" s="38"/>
      <c r="ALH75" s="38"/>
      <c r="ALI75" s="38"/>
      <c r="ALJ75" s="38"/>
      <c r="ALK75" s="38"/>
      <c r="ALL75" s="38"/>
      <c r="ALM75" s="38"/>
      <c r="ALN75" s="38"/>
      <c r="ALO75" s="38"/>
      <c r="ALP75" s="38"/>
      <c r="ALQ75" s="38"/>
      <c r="ALR75" s="38"/>
      <c r="ALS75" s="38"/>
      <c r="ALT75" s="38"/>
      <c r="ALU75" s="38"/>
      <c r="ALV75" s="38"/>
      <c r="ALW75" s="38"/>
      <c r="ALX75" s="38"/>
      <c r="ALY75" s="38"/>
      <c r="ALZ75" s="38"/>
      <c r="AMA75" s="38"/>
      <c r="AMB75" s="38"/>
      <c r="AMC75" s="38"/>
      <c r="AMD75" s="38"/>
      <c r="AME75" s="38"/>
      <c r="AMF75" s="38"/>
    </row>
    <row r="76" spans="3:1020" s="35" customFormat="1">
      <c r="C76" s="86"/>
      <c r="D76" s="86"/>
      <c r="E76" s="86"/>
      <c r="F76" s="87"/>
      <c r="G76" s="86"/>
      <c r="I76" s="87"/>
      <c r="O76" s="89"/>
      <c r="P76" s="89"/>
      <c r="Q76" s="89"/>
      <c r="R76" s="89"/>
      <c r="S76" s="89"/>
      <c r="T76" s="37"/>
      <c r="U76" s="37"/>
      <c r="V76" s="37"/>
      <c r="W76" s="37"/>
      <c r="X76" s="37"/>
      <c r="Y76" s="37"/>
      <c r="Z76" s="90"/>
      <c r="AA76" s="37"/>
      <c r="AB76" s="91"/>
      <c r="AC76" s="37"/>
      <c r="AD76" s="90"/>
      <c r="AE76" s="37"/>
      <c r="AF76" s="91"/>
      <c r="AG76" s="37"/>
      <c r="AH76" s="90"/>
      <c r="AI76" s="37"/>
      <c r="AJ76" s="36"/>
      <c r="AK76" s="37"/>
      <c r="AL76" s="88"/>
      <c r="AM76" s="37"/>
      <c r="AN76" s="88"/>
      <c r="AO76" s="37"/>
      <c r="AP76" s="88"/>
      <c r="AQ76" s="37"/>
      <c r="AHB76" s="38"/>
      <c r="AHC76" s="38"/>
      <c r="AHD76" s="38"/>
      <c r="AHE76" s="38"/>
      <c r="AHF76" s="38"/>
      <c r="AHG76" s="38"/>
      <c r="AHH76" s="38"/>
      <c r="AHI76" s="38"/>
      <c r="AHJ76" s="38"/>
      <c r="AHK76" s="38"/>
      <c r="AHL76" s="38"/>
      <c r="AHM76" s="38"/>
      <c r="AHN76" s="38"/>
      <c r="AHO76" s="38"/>
      <c r="AHP76" s="38"/>
      <c r="AHQ76" s="38"/>
      <c r="AHR76" s="38"/>
      <c r="AHS76" s="38"/>
      <c r="AHT76" s="38"/>
      <c r="AHU76" s="38"/>
      <c r="AHV76" s="38"/>
      <c r="AHW76" s="38"/>
      <c r="AHX76" s="38"/>
      <c r="AHY76" s="38"/>
      <c r="AHZ76" s="38"/>
      <c r="AIA76" s="38"/>
      <c r="AIB76" s="38"/>
      <c r="AIC76" s="38"/>
      <c r="AID76" s="38"/>
      <c r="AIE76" s="38"/>
      <c r="AIF76" s="38"/>
      <c r="AIG76" s="38"/>
      <c r="AIH76" s="38"/>
      <c r="AII76" s="38"/>
      <c r="AIJ76" s="38"/>
      <c r="AIK76" s="38"/>
      <c r="AIL76" s="38"/>
      <c r="AIM76" s="38"/>
      <c r="AIN76" s="38"/>
      <c r="AIO76" s="38"/>
      <c r="AIP76" s="38"/>
      <c r="AIQ76" s="38"/>
      <c r="AIR76" s="38"/>
      <c r="AIS76" s="38"/>
      <c r="AIT76" s="38"/>
      <c r="AIU76" s="38"/>
      <c r="AIV76" s="38"/>
      <c r="AIW76" s="38"/>
      <c r="AIX76" s="38"/>
      <c r="AIY76" s="38"/>
      <c r="AIZ76" s="38"/>
      <c r="AJA76" s="38"/>
      <c r="AJB76" s="38"/>
      <c r="AJC76" s="38"/>
      <c r="AJD76" s="38"/>
      <c r="AJE76" s="38"/>
      <c r="AJF76" s="38"/>
      <c r="AJG76" s="38"/>
      <c r="AJH76" s="38"/>
      <c r="AJI76" s="38"/>
      <c r="AJJ76" s="38"/>
      <c r="AJK76" s="38"/>
      <c r="AJL76" s="38"/>
      <c r="AJM76" s="38"/>
      <c r="AJN76" s="38"/>
      <c r="AJO76" s="38"/>
      <c r="AJP76" s="38"/>
      <c r="AJQ76" s="38"/>
      <c r="AJR76" s="38"/>
      <c r="AJS76" s="38"/>
      <c r="AJT76" s="38"/>
      <c r="AJU76" s="38"/>
      <c r="AJV76" s="38"/>
      <c r="AJW76" s="38"/>
      <c r="AJX76" s="38"/>
      <c r="AJY76" s="38"/>
      <c r="AJZ76" s="38"/>
      <c r="AKA76" s="38"/>
      <c r="AKB76" s="38"/>
      <c r="AKC76" s="38"/>
      <c r="AKD76" s="38"/>
      <c r="AKE76" s="38"/>
      <c r="AKF76" s="38"/>
      <c r="AKG76" s="38"/>
      <c r="AKH76" s="38"/>
      <c r="AKI76" s="38"/>
      <c r="AKJ76" s="38"/>
      <c r="AKK76" s="38"/>
      <c r="AKL76" s="38"/>
      <c r="AKM76" s="38"/>
      <c r="AKN76" s="38"/>
      <c r="AKO76" s="38"/>
      <c r="AKP76" s="38"/>
      <c r="AKQ76" s="38"/>
      <c r="AKR76" s="38"/>
      <c r="AKS76" s="38"/>
      <c r="AKT76" s="38"/>
      <c r="AKU76" s="38"/>
      <c r="AKV76" s="38"/>
      <c r="AKW76" s="38"/>
      <c r="AKX76" s="38"/>
      <c r="AKY76" s="38"/>
      <c r="AKZ76" s="38"/>
      <c r="ALA76" s="38"/>
      <c r="ALB76" s="38"/>
      <c r="ALC76" s="38"/>
      <c r="ALD76" s="38"/>
      <c r="ALE76" s="38"/>
      <c r="ALF76" s="38"/>
      <c r="ALG76" s="38"/>
      <c r="ALH76" s="38"/>
      <c r="ALI76" s="38"/>
      <c r="ALJ76" s="38"/>
      <c r="ALK76" s="38"/>
      <c r="ALL76" s="38"/>
      <c r="ALM76" s="38"/>
      <c r="ALN76" s="38"/>
      <c r="ALO76" s="38"/>
      <c r="ALP76" s="38"/>
      <c r="ALQ76" s="38"/>
      <c r="ALR76" s="38"/>
      <c r="ALS76" s="38"/>
      <c r="ALT76" s="38"/>
      <c r="ALU76" s="38"/>
      <c r="ALV76" s="38"/>
      <c r="ALW76" s="38"/>
      <c r="ALX76" s="38"/>
      <c r="ALY76" s="38"/>
      <c r="ALZ76" s="38"/>
      <c r="AMA76" s="38"/>
      <c r="AMB76" s="38"/>
      <c r="AMC76" s="38"/>
      <c r="AMD76" s="38"/>
      <c r="AME76" s="38"/>
      <c r="AMF76" s="38"/>
    </row>
    <row r="77" spans="3:1020" s="35" customFormat="1">
      <c r="C77" s="86"/>
      <c r="D77" s="86"/>
      <c r="E77" s="86"/>
      <c r="F77" s="87"/>
      <c r="G77" s="86"/>
      <c r="I77" s="87"/>
      <c r="O77" s="89"/>
      <c r="P77" s="89"/>
      <c r="Q77" s="89"/>
      <c r="R77" s="89"/>
      <c r="S77" s="89"/>
      <c r="T77" s="37"/>
      <c r="U77" s="37"/>
      <c r="V77" s="37"/>
      <c r="W77" s="37"/>
      <c r="X77" s="37"/>
      <c r="Y77" s="37"/>
      <c r="Z77" s="90"/>
      <c r="AA77" s="37"/>
      <c r="AB77" s="91"/>
      <c r="AC77" s="37"/>
      <c r="AD77" s="90"/>
      <c r="AE77" s="37"/>
      <c r="AF77" s="91"/>
      <c r="AG77" s="37"/>
      <c r="AH77" s="90"/>
      <c r="AI77" s="37"/>
      <c r="AJ77" s="36"/>
      <c r="AK77" s="37"/>
      <c r="AL77" s="88"/>
      <c r="AM77" s="37"/>
      <c r="AN77" s="88"/>
      <c r="AO77" s="37"/>
      <c r="AP77" s="88"/>
      <c r="AQ77" s="37"/>
      <c r="AHB77" s="38"/>
      <c r="AHC77" s="38"/>
      <c r="AHD77" s="38"/>
      <c r="AHE77" s="38"/>
      <c r="AHF77" s="38"/>
      <c r="AHG77" s="38"/>
      <c r="AHH77" s="38"/>
      <c r="AHI77" s="38"/>
      <c r="AHJ77" s="38"/>
      <c r="AHK77" s="38"/>
      <c r="AHL77" s="38"/>
      <c r="AHM77" s="38"/>
      <c r="AHN77" s="38"/>
      <c r="AHO77" s="38"/>
      <c r="AHP77" s="38"/>
      <c r="AHQ77" s="38"/>
      <c r="AHR77" s="38"/>
      <c r="AHS77" s="38"/>
      <c r="AHT77" s="38"/>
      <c r="AHU77" s="38"/>
      <c r="AHV77" s="38"/>
      <c r="AHW77" s="38"/>
      <c r="AHX77" s="38"/>
      <c r="AHY77" s="38"/>
      <c r="AHZ77" s="38"/>
      <c r="AIA77" s="38"/>
      <c r="AIB77" s="38"/>
      <c r="AIC77" s="38"/>
      <c r="AID77" s="38"/>
      <c r="AIE77" s="38"/>
      <c r="AIF77" s="38"/>
      <c r="AIG77" s="38"/>
      <c r="AIH77" s="38"/>
      <c r="AII77" s="38"/>
      <c r="AIJ77" s="38"/>
      <c r="AIK77" s="38"/>
      <c r="AIL77" s="38"/>
      <c r="AIM77" s="38"/>
      <c r="AIN77" s="38"/>
      <c r="AIO77" s="38"/>
      <c r="AIP77" s="38"/>
      <c r="AIQ77" s="38"/>
      <c r="AIR77" s="38"/>
      <c r="AIS77" s="38"/>
      <c r="AIT77" s="38"/>
      <c r="AIU77" s="38"/>
      <c r="AIV77" s="38"/>
      <c r="AIW77" s="38"/>
      <c r="AIX77" s="38"/>
      <c r="AIY77" s="38"/>
      <c r="AIZ77" s="38"/>
      <c r="AJA77" s="38"/>
      <c r="AJB77" s="38"/>
      <c r="AJC77" s="38"/>
      <c r="AJD77" s="38"/>
      <c r="AJE77" s="38"/>
      <c r="AJF77" s="38"/>
      <c r="AJG77" s="38"/>
      <c r="AJH77" s="38"/>
      <c r="AJI77" s="38"/>
      <c r="AJJ77" s="38"/>
      <c r="AJK77" s="38"/>
      <c r="AJL77" s="38"/>
      <c r="AJM77" s="38"/>
      <c r="AJN77" s="38"/>
      <c r="AJO77" s="38"/>
      <c r="AJP77" s="38"/>
      <c r="AJQ77" s="38"/>
      <c r="AJR77" s="38"/>
      <c r="AJS77" s="38"/>
      <c r="AJT77" s="38"/>
      <c r="AJU77" s="38"/>
      <c r="AJV77" s="38"/>
      <c r="AJW77" s="38"/>
      <c r="AJX77" s="38"/>
      <c r="AJY77" s="38"/>
      <c r="AJZ77" s="38"/>
      <c r="AKA77" s="38"/>
      <c r="AKB77" s="38"/>
      <c r="AKC77" s="38"/>
      <c r="AKD77" s="38"/>
      <c r="AKE77" s="38"/>
      <c r="AKF77" s="38"/>
      <c r="AKG77" s="38"/>
      <c r="AKH77" s="38"/>
      <c r="AKI77" s="38"/>
      <c r="AKJ77" s="38"/>
      <c r="AKK77" s="38"/>
      <c r="AKL77" s="38"/>
      <c r="AKM77" s="38"/>
      <c r="AKN77" s="38"/>
      <c r="AKO77" s="38"/>
      <c r="AKP77" s="38"/>
      <c r="AKQ77" s="38"/>
      <c r="AKR77" s="38"/>
      <c r="AKS77" s="38"/>
      <c r="AKT77" s="38"/>
      <c r="AKU77" s="38"/>
      <c r="AKV77" s="38"/>
      <c r="AKW77" s="38"/>
      <c r="AKX77" s="38"/>
      <c r="AKY77" s="38"/>
      <c r="AKZ77" s="38"/>
      <c r="ALA77" s="38"/>
      <c r="ALB77" s="38"/>
      <c r="ALC77" s="38"/>
      <c r="ALD77" s="38"/>
      <c r="ALE77" s="38"/>
      <c r="ALF77" s="38"/>
      <c r="ALG77" s="38"/>
      <c r="ALH77" s="38"/>
      <c r="ALI77" s="38"/>
      <c r="ALJ77" s="38"/>
      <c r="ALK77" s="38"/>
      <c r="ALL77" s="38"/>
      <c r="ALM77" s="38"/>
      <c r="ALN77" s="38"/>
      <c r="ALO77" s="38"/>
      <c r="ALP77" s="38"/>
      <c r="ALQ77" s="38"/>
      <c r="ALR77" s="38"/>
      <c r="ALS77" s="38"/>
      <c r="ALT77" s="38"/>
      <c r="ALU77" s="38"/>
      <c r="ALV77" s="38"/>
      <c r="ALW77" s="38"/>
      <c r="ALX77" s="38"/>
      <c r="ALY77" s="38"/>
      <c r="ALZ77" s="38"/>
      <c r="AMA77" s="38"/>
      <c r="AMB77" s="38"/>
      <c r="AMC77" s="38"/>
      <c r="AMD77" s="38"/>
      <c r="AME77" s="38"/>
      <c r="AMF77" s="38"/>
    </row>
    <row r="78" spans="3:1020" s="35" customFormat="1">
      <c r="C78" s="86"/>
      <c r="D78" s="86"/>
      <c r="E78" s="86"/>
      <c r="F78" s="87"/>
      <c r="G78" s="86"/>
      <c r="I78" s="87"/>
      <c r="O78" s="89"/>
      <c r="P78" s="89"/>
      <c r="Q78" s="89"/>
      <c r="R78" s="89"/>
      <c r="S78" s="89"/>
      <c r="T78" s="37"/>
      <c r="U78" s="37"/>
      <c r="V78" s="37"/>
      <c r="W78" s="37"/>
      <c r="X78" s="37"/>
      <c r="Y78" s="37"/>
      <c r="Z78" s="90"/>
      <c r="AA78" s="37"/>
      <c r="AB78" s="91"/>
      <c r="AC78" s="37"/>
      <c r="AD78" s="90"/>
      <c r="AE78" s="37"/>
      <c r="AF78" s="91"/>
      <c r="AG78" s="37"/>
      <c r="AH78" s="90"/>
      <c r="AI78" s="37"/>
      <c r="AJ78" s="36"/>
      <c r="AK78" s="37"/>
      <c r="AL78" s="88"/>
      <c r="AM78" s="37"/>
      <c r="AN78" s="88"/>
      <c r="AO78" s="37"/>
      <c r="AP78" s="88"/>
      <c r="AQ78" s="37"/>
      <c r="AHB78" s="38"/>
      <c r="AHC78" s="38"/>
      <c r="AHD78" s="38"/>
      <c r="AHE78" s="38"/>
      <c r="AHF78" s="38"/>
      <c r="AHG78" s="38"/>
      <c r="AHH78" s="38"/>
      <c r="AHI78" s="38"/>
      <c r="AHJ78" s="38"/>
      <c r="AHK78" s="38"/>
      <c r="AHL78" s="38"/>
      <c r="AHM78" s="38"/>
      <c r="AHN78" s="38"/>
      <c r="AHO78" s="38"/>
      <c r="AHP78" s="38"/>
      <c r="AHQ78" s="38"/>
      <c r="AHR78" s="38"/>
      <c r="AHS78" s="38"/>
      <c r="AHT78" s="38"/>
      <c r="AHU78" s="38"/>
      <c r="AHV78" s="38"/>
      <c r="AHW78" s="38"/>
      <c r="AHX78" s="38"/>
      <c r="AHY78" s="38"/>
      <c r="AHZ78" s="38"/>
      <c r="AIA78" s="38"/>
      <c r="AIB78" s="38"/>
      <c r="AIC78" s="38"/>
      <c r="AID78" s="38"/>
      <c r="AIE78" s="38"/>
      <c r="AIF78" s="38"/>
      <c r="AIG78" s="38"/>
      <c r="AIH78" s="38"/>
      <c r="AII78" s="38"/>
      <c r="AIJ78" s="38"/>
      <c r="AIK78" s="38"/>
      <c r="AIL78" s="38"/>
      <c r="AIM78" s="38"/>
      <c r="AIN78" s="38"/>
      <c r="AIO78" s="38"/>
      <c r="AIP78" s="38"/>
      <c r="AIQ78" s="38"/>
      <c r="AIR78" s="38"/>
      <c r="AIS78" s="38"/>
      <c r="AIT78" s="38"/>
      <c r="AIU78" s="38"/>
      <c r="AIV78" s="38"/>
      <c r="AIW78" s="38"/>
      <c r="AIX78" s="38"/>
      <c r="AIY78" s="38"/>
      <c r="AIZ78" s="38"/>
      <c r="AJA78" s="38"/>
      <c r="AJB78" s="38"/>
      <c r="AJC78" s="38"/>
      <c r="AJD78" s="38"/>
      <c r="AJE78" s="38"/>
      <c r="AJF78" s="38"/>
      <c r="AJG78" s="38"/>
      <c r="AJH78" s="38"/>
      <c r="AJI78" s="38"/>
      <c r="AJJ78" s="38"/>
      <c r="AJK78" s="38"/>
      <c r="AJL78" s="38"/>
      <c r="AJM78" s="38"/>
      <c r="AJN78" s="38"/>
      <c r="AJO78" s="38"/>
      <c r="AJP78" s="38"/>
      <c r="AJQ78" s="38"/>
      <c r="AJR78" s="38"/>
      <c r="AJS78" s="38"/>
      <c r="AJT78" s="38"/>
      <c r="AJU78" s="38"/>
      <c r="AJV78" s="38"/>
      <c r="AJW78" s="38"/>
      <c r="AJX78" s="38"/>
      <c r="AJY78" s="38"/>
      <c r="AJZ78" s="38"/>
      <c r="AKA78" s="38"/>
      <c r="AKB78" s="38"/>
      <c r="AKC78" s="38"/>
      <c r="AKD78" s="38"/>
      <c r="AKE78" s="38"/>
      <c r="AKF78" s="38"/>
      <c r="AKG78" s="38"/>
      <c r="AKH78" s="38"/>
      <c r="AKI78" s="38"/>
      <c r="AKJ78" s="38"/>
      <c r="AKK78" s="38"/>
      <c r="AKL78" s="38"/>
      <c r="AKM78" s="38"/>
      <c r="AKN78" s="38"/>
      <c r="AKO78" s="38"/>
      <c r="AKP78" s="38"/>
      <c r="AKQ78" s="38"/>
      <c r="AKR78" s="38"/>
      <c r="AKS78" s="38"/>
      <c r="AKT78" s="38"/>
      <c r="AKU78" s="38"/>
      <c r="AKV78" s="38"/>
      <c r="AKW78" s="38"/>
      <c r="AKX78" s="38"/>
      <c r="AKY78" s="38"/>
      <c r="AKZ78" s="38"/>
      <c r="ALA78" s="38"/>
      <c r="ALB78" s="38"/>
      <c r="ALC78" s="38"/>
      <c r="ALD78" s="38"/>
      <c r="ALE78" s="38"/>
      <c r="ALF78" s="38"/>
      <c r="ALG78" s="38"/>
      <c r="ALH78" s="38"/>
      <c r="ALI78" s="38"/>
      <c r="ALJ78" s="38"/>
      <c r="ALK78" s="38"/>
      <c r="ALL78" s="38"/>
      <c r="ALM78" s="38"/>
      <c r="ALN78" s="38"/>
      <c r="ALO78" s="38"/>
      <c r="ALP78" s="38"/>
      <c r="ALQ78" s="38"/>
      <c r="ALR78" s="38"/>
      <c r="ALS78" s="38"/>
      <c r="ALT78" s="38"/>
      <c r="ALU78" s="38"/>
      <c r="ALV78" s="38"/>
      <c r="ALW78" s="38"/>
      <c r="ALX78" s="38"/>
      <c r="ALY78" s="38"/>
      <c r="ALZ78" s="38"/>
      <c r="AMA78" s="38"/>
      <c r="AMB78" s="38"/>
      <c r="AMC78" s="38"/>
      <c r="AMD78" s="38"/>
      <c r="AME78" s="38"/>
      <c r="AMF78" s="38"/>
    </row>
    <row r="79" spans="3:1020" s="35" customFormat="1">
      <c r="C79" s="86"/>
      <c r="D79" s="86"/>
      <c r="E79" s="86"/>
      <c r="F79" s="87"/>
      <c r="G79" s="86"/>
      <c r="I79" s="87"/>
      <c r="O79" s="89"/>
      <c r="P79" s="89"/>
      <c r="Q79" s="89"/>
      <c r="R79" s="89"/>
      <c r="S79" s="89"/>
      <c r="T79" s="37"/>
      <c r="U79" s="37"/>
      <c r="V79" s="37"/>
      <c r="W79" s="37"/>
      <c r="X79" s="37"/>
      <c r="Y79" s="37"/>
      <c r="Z79" s="90"/>
      <c r="AA79" s="37"/>
      <c r="AB79" s="91"/>
      <c r="AC79" s="37"/>
      <c r="AD79" s="90"/>
      <c r="AE79" s="37"/>
      <c r="AF79" s="91"/>
      <c r="AG79" s="37"/>
      <c r="AH79" s="90"/>
      <c r="AI79" s="37"/>
      <c r="AJ79" s="36"/>
      <c r="AK79" s="37"/>
      <c r="AL79" s="88"/>
      <c r="AM79" s="37"/>
      <c r="AN79" s="88"/>
      <c r="AO79" s="37"/>
      <c r="AP79" s="88"/>
      <c r="AQ79" s="37"/>
      <c r="AHB79" s="38"/>
      <c r="AHC79" s="38"/>
      <c r="AHD79" s="38"/>
      <c r="AHE79" s="38"/>
      <c r="AHF79" s="38"/>
      <c r="AHG79" s="38"/>
      <c r="AHH79" s="38"/>
      <c r="AHI79" s="38"/>
      <c r="AHJ79" s="38"/>
      <c r="AHK79" s="38"/>
      <c r="AHL79" s="38"/>
      <c r="AHM79" s="38"/>
      <c r="AHN79" s="38"/>
      <c r="AHO79" s="38"/>
      <c r="AHP79" s="38"/>
      <c r="AHQ79" s="38"/>
      <c r="AHR79" s="38"/>
      <c r="AHS79" s="38"/>
      <c r="AHT79" s="38"/>
      <c r="AHU79" s="38"/>
      <c r="AHV79" s="38"/>
      <c r="AHW79" s="38"/>
      <c r="AHX79" s="38"/>
      <c r="AHY79" s="38"/>
      <c r="AHZ79" s="38"/>
      <c r="AIA79" s="38"/>
      <c r="AIB79" s="38"/>
      <c r="AIC79" s="38"/>
      <c r="AID79" s="38"/>
      <c r="AIE79" s="38"/>
      <c r="AIF79" s="38"/>
      <c r="AIG79" s="38"/>
      <c r="AIH79" s="38"/>
      <c r="AII79" s="38"/>
      <c r="AIJ79" s="38"/>
      <c r="AIK79" s="38"/>
      <c r="AIL79" s="38"/>
      <c r="AIM79" s="38"/>
      <c r="AIN79" s="38"/>
      <c r="AIO79" s="38"/>
      <c r="AIP79" s="38"/>
      <c r="AIQ79" s="38"/>
      <c r="AIR79" s="38"/>
      <c r="AIS79" s="38"/>
      <c r="AIT79" s="38"/>
      <c r="AIU79" s="38"/>
      <c r="AIV79" s="38"/>
      <c r="AIW79" s="38"/>
      <c r="AIX79" s="38"/>
      <c r="AIY79" s="38"/>
      <c r="AIZ79" s="38"/>
      <c r="AJA79" s="38"/>
      <c r="AJB79" s="38"/>
      <c r="AJC79" s="38"/>
      <c r="AJD79" s="38"/>
      <c r="AJE79" s="38"/>
      <c r="AJF79" s="38"/>
      <c r="AJG79" s="38"/>
      <c r="AJH79" s="38"/>
      <c r="AJI79" s="38"/>
      <c r="AJJ79" s="38"/>
      <c r="AJK79" s="38"/>
      <c r="AJL79" s="38"/>
      <c r="AJM79" s="38"/>
      <c r="AJN79" s="38"/>
      <c r="AJO79" s="38"/>
      <c r="AJP79" s="38"/>
      <c r="AJQ79" s="38"/>
      <c r="AJR79" s="38"/>
      <c r="AJS79" s="38"/>
      <c r="AJT79" s="38"/>
      <c r="AJU79" s="38"/>
      <c r="AJV79" s="38"/>
      <c r="AJW79" s="38"/>
      <c r="AJX79" s="38"/>
      <c r="AJY79" s="38"/>
      <c r="AJZ79" s="38"/>
      <c r="AKA79" s="38"/>
      <c r="AKB79" s="38"/>
      <c r="AKC79" s="38"/>
      <c r="AKD79" s="38"/>
      <c r="AKE79" s="38"/>
      <c r="AKF79" s="38"/>
      <c r="AKG79" s="38"/>
      <c r="AKH79" s="38"/>
      <c r="AKI79" s="38"/>
      <c r="AKJ79" s="38"/>
      <c r="AKK79" s="38"/>
      <c r="AKL79" s="38"/>
      <c r="AKM79" s="38"/>
      <c r="AKN79" s="38"/>
      <c r="AKO79" s="38"/>
      <c r="AKP79" s="38"/>
      <c r="AKQ79" s="38"/>
      <c r="AKR79" s="38"/>
      <c r="AKS79" s="38"/>
      <c r="AKT79" s="38"/>
      <c r="AKU79" s="38"/>
      <c r="AKV79" s="38"/>
      <c r="AKW79" s="38"/>
      <c r="AKX79" s="38"/>
      <c r="AKY79" s="38"/>
      <c r="AKZ79" s="38"/>
      <c r="ALA79" s="38"/>
      <c r="ALB79" s="38"/>
      <c r="ALC79" s="38"/>
      <c r="ALD79" s="38"/>
      <c r="ALE79" s="38"/>
      <c r="ALF79" s="38"/>
      <c r="ALG79" s="38"/>
      <c r="ALH79" s="38"/>
      <c r="ALI79" s="38"/>
      <c r="ALJ79" s="38"/>
      <c r="ALK79" s="38"/>
      <c r="ALL79" s="38"/>
      <c r="ALM79" s="38"/>
      <c r="ALN79" s="38"/>
      <c r="ALO79" s="38"/>
      <c r="ALP79" s="38"/>
      <c r="ALQ79" s="38"/>
      <c r="ALR79" s="38"/>
      <c r="ALS79" s="38"/>
      <c r="ALT79" s="38"/>
      <c r="ALU79" s="38"/>
      <c r="ALV79" s="38"/>
      <c r="ALW79" s="38"/>
      <c r="ALX79" s="38"/>
      <c r="ALY79" s="38"/>
      <c r="ALZ79" s="38"/>
      <c r="AMA79" s="38"/>
      <c r="AMB79" s="38"/>
      <c r="AMC79" s="38"/>
      <c r="AMD79" s="38"/>
      <c r="AME79" s="38"/>
      <c r="AMF79" s="38"/>
    </row>
    <row r="80" spans="3:1020" s="35" customFormat="1">
      <c r="C80" s="86"/>
      <c r="D80" s="86"/>
      <c r="E80" s="86"/>
      <c r="F80" s="87"/>
      <c r="G80" s="86"/>
      <c r="I80" s="87"/>
      <c r="O80" s="89"/>
      <c r="P80" s="89"/>
      <c r="Q80" s="89"/>
      <c r="R80" s="89"/>
      <c r="S80" s="89"/>
      <c r="T80" s="37"/>
      <c r="U80" s="37"/>
      <c r="V80" s="37"/>
      <c r="W80" s="37"/>
      <c r="X80" s="37"/>
      <c r="Y80" s="37"/>
      <c r="Z80" s="90"/>
      <c r="AA80" s="37"/>
      <c r="AB80" s="91"/>
      <c r="AC80" s="37"/>
      <c r="AD80" s="90"/>
      <c r="AE80" s="37"/>
      <c r="AF80" s="91"/>
      <c r="AG80" s="37"/>
      <c r="AH80" s="90"/>
      <c r="AI80" s="37"/>
      <c r="AJ80" s="36"/>
      <c r="AK80" s="37"/>
      <c r="AL80" s="88"/>
      <c r="AM80" s="37"/>
      <c r="AN80" s="88"/>
      <c r="AO80" s="37"/>
      <c r="AP80" s="88"/>
      <c r="AQ80" s="37"/>
      <c r="AHB80" s="38"/>
      <c r="AHC80" s="38"/>
      <c r="AHD80" s="38"/>
      <c r="AHE80" s="38"/>
      <c r="AHF80" s="38"/>
      <c r="AHG80" s="38"/>
      <c r="AHH80" s="38"/>
      <c r="AHI80" s="38"/>
      <c r="AHJ80" s="38"/>
      <c r="AHK80" s="38"/>
      <c r="AHL80" s="38"/>
      <c r="AHM80" s="38"/>
      <c r="AHN80" s="38"/>
      <c r="AHO80" s="38"/>
      <c r="AHP80" s="38"/>
      <c r="AHQ80" s="38"/>
      <c r="AHR80" s="38"/>
      <c r="AHS80" s="38"/>
      <c r="AHT80" s="38"/>
      <c r="AHU80" s="38"/>
      <c r="AHV80" s="38"/>
      <c r="AHW80" s="38"/>
      <c r="AHX80" s="38"/>
      <c r="AHY80" s="38"/>
      <c r="AHZ80" s="38"/>
      <c r="AIA80" s="38"/>
      <c r="AIB80" s="38"/>
      <c r="AIC80" s="38"/>
      <c r="AID80" s="38"/>
      <c r="AIE80" s="38"/>
      <c r="AIF80" s="38"/>
      <c r="AIG80" s="38"/>
      <c r="AIH80" s="38"/>
      <c r="AII80" s="38"/>
      <c r="AIJ80" s="38"/>
      <c r="AIK80" s="38"/>
      <c r="AIL80" s="38"/>
      <c r="AIM80" s="38"/>
      <c r="AIN80" s="38"/>
      <c r="AIO80" s="38"/>
      <c r="AIP80" s="38"/>
      <c r="AIQ80" s="38"/>
      <c r="AIR80" s="38"/>
      <c r="AIS80" s="38"/>
      <c r="AIT80" s="38"/>
      <c r="AIU80" s="38"/>
      <c r="AIV80" s="38"/>
      <c r="AIW80" s="38"/>
      <c r="AIX80" s="38"/>
      <c r="AIY80" s="38"/>
      <c r="AIZ80" s="38"/>
      <c r="AJA80" s="38"/>
      <c r="AJB80" s="38"/>
      <c r="AJC80" s="38"/>
      <c r="AJD80" s="38"/>
      <c r="AJE80" s="38"/>
      <c r="AJF80" s="38"/>
      <c r="AJG80" s="38"/>
      <c r="AJH80" s="38"/>
      <c r="AJI80" s="38"/>
      <c r="AJJ80" s="38"/>
      <c r="AJK80" s="38"/>
      <c r="AJL80" s="38"/>
      <c r="AJM80" s="38"/>
      <c r="AJN80" s="38"/>
      <c r="AJO80" s="38"/>
      <c r="AJP80" s="38"/>
      <c r="AJQ80" s="38"/>
      <c r="AJR80" s="38"/>
      <c r="AJS80" s="38"/>
      <c r="AJT80" s="38"/>
      <c r="AJU80" s="38"/>
      <c r="AJV80" s="38"/>
      <c r="AJW80" s="38"/>
      <c r="AJX80" s="38"/>
      <c r="AJY80" s="38"/>
      <c r="AJZ80" s="38"/>
      <c r="AKA80" s="38"/>
      <c r="AKB80" s="38"/>
      <c r="AKC80" s="38"/>
      <c r="AKD80" s="38"/>
      <c r="AKE80" s="38"/>
      <c r="AKF80" s="38"/>
      <c r="AKG80" s="38"/>
      <c r="AKH80" s="38"/>
      <c r="AKI80" s="38"/>
      <c r="AKJ80" s="38"/>
      <c r="AKK80" s="38"/>
      <c r="AKL80" s="38"/>
      <c r="AKM80" s="38"/>
      <c r="AKN80" s="38"/>
      <c r="AKO80" s="38"/>
      <c r="AKP80" s="38"/>
      <c r="AKQ80" s="38"/>
      <c r="AKR80" s="38"/>
      <c r="AKS80" s="38"/>
      <c r="AKT80" s="38"/>
      <c r="AKU80" s="38"/>
      <c r="AKV80" s="38"/>
      <c r="AKW80" s="38"/>
      <c r="AKX80" s="38"/>
      <c r="AKY80" s="38"/>
      <c r="AKZ80" s="38"/>
      <c r="ALA80" s="38"/>
      <c r="ALB80" s="38"/>
      <c r="ALC80" s="38"/>
      <c r="ALD80" s="38"/>
      <c r="ALE80" s="38"/>
      <c r="ALF80" s="38"/>
      <c r="ALG80" s="38"/>
      <c r="ALH80" s="38"/>
      <c r="ALI80" s="38"/>
      <c r="ALJ80" s="38"/>
      <c r="ALK80" s="38"/>
      <c r="ALL80" s="38"/>
      <c r="ALM80" s="38"/>
      <c r="ALN80" s="38"/>
      <c r="ALO80" s="38"/>
      <c r="ALP80" s="38"/>
      <c r="ALQ80" s="38"/>
      <c r="ALR80" s="38"/>
      <c r="ALS80" s="38"/>
      <c r="ALT80" s="38"/>
      <c r="ALU80" s="38"/>
      <c r="ALV80" s="38"/>
      <c r="ALW80" s="38"/>
      <c r="ALX80" s="38"/>
      <c r="ALY80" s="38"/>
      <c r="ALZ80" s="38"/>
      <c r="AMA80" s="38"/>
      <c r="AMB80" s="38"/>
      <c r="AMC80" s="38"/>
      <c r="AMD80" s="38"/>
      <c r="AME80" s="38"/>
      <c r="AMF80" s="38"/>
    </row>
    <row r="81" spans="3:1020" s="35" customFormat="1">
      <c r="C81" s="86"/>
      <c r="D81" s="86"/>
      <c r="E81" s="86"/>
      <c r="F81" s="87"/>
      <c r="G81" s="86"/>
      <c r="I81" s="87"/>
      <c r="O81" s="89"/>
      <c r="P81" s="89"/>
      <c r="Q81" s="89"/>
      <c r="R81" s="89"/>
      <c r="S81" s="89"/>
      <c r="T81" s="37"/>
      <c r="U81" s="37"/>
      <c r="V81" s="37"/>
      <c r="W81" s="37"/>
      <c r="X81" s="37"/>
      <c r="Y81" s="37"/>
      <c r="Z81" s="90"/>
      <c r="AA81" s="37"/>
      <c r="AB81" s="91"/>
      <c r="AC81" s="37"/>
      <c r="AD81" s="90"/>
      <c r="AE81" s="37"/>
      <c r="AF81" s="91"/>
      <c r="AG81" s="37"/>
      <c r="AH81" s="90"/>
      <c r="AI81" s="37"/>
      <c r="AJ81" s="36"/>
      <c r="AK81" s="37"/>
      <c r="AL81" s="88"/>
      <c r="AM81" s="37"/>
      <c r="AN81" s="88"/>
      <c r="AO81" s="37"/>
      <c r="AP81" s="88"/>
      <c r="AQ81" s="37"/>
      <c r="AHB81" s="38"/>
      <c r="AHC81" s="38"/>
      <c r="AHD81" s="38"/>
      <c r="AHE81" s="38"/>
      <c r="AHF81" s="38"/>
      <c r="AHG81" s="38"/>
      <c r="AHH81" s="38"/>
      <c r="AHI81" s="38"/>
      <c r="AHJ81" s="38"/>
      <c r="AHK81" s="38"/>
      <c r="AHL81" s="38"/>
      <c r="AHM81" s="38"/>
      <c r="AHN81" s="38"/>
      <c r="AHO81" s="38"/>
      <c r="AHP81" s="38"/>
      <c r="AHQ81" s="38"/>
      <c r="AHR81" s="38"/>
      <c r="AHS81" s="38"/>
      <c r="AHT81" s="38"/>
      <c r="AHU81" s="38"/>
      <c r="AHV81" s="38"/>
      <c r="AHW81" s="38"/>
      <c r="AHX81" s="38"/>
      <c r="AHY81" s="38"/>
      <c r="AHZ81" s="38"/>
      <c r="AIA81" s="38"/>
      <c r="AIB81" s="38"/>
      <c r="AIC81" s="38"/>
      <c r="AID81" s="38"/>
      <c r="AIE81" s="38"/>
      <c r="AIF81" s="38"/>
      <c r="AIG81" s="38"/>
      <c r="AIH81" s="38"/>
      <c r="AII81" s="38"/>
      <c r="AIJ81" s="38"/>
      <c r="AIK81" s="38"/>
      <c r="AIL81" s="38"/>
      <c r="AIM81" s="38"/>
      <c r="AIN81" s="38"/>
      <c r="AIO81" s="38"/>
      <c r="AIP81" s="38"/>
      <c r="AIQ81" s="38"/>
      <c r="AIR81" s="38"/>
      <c r="AIS81" s="38"/>
      <c r="AIT81" s="38"/>
      <c r="AIU81" s="38"/>
      <c r="AIV81" s="38"/>
      <c r="AIW81" s="38"/>
      <c r="AIX81" s="38"/>
      <c r="AIY81" s="38"/>
      <c r="AIZ81" s="38"/>
      <c r="AJA81" s="38"/>
      <c r="AJB81" s="38"/>
      <c r="AJC81" s="38"/>
      <c r="AJD81" s="38"/>
      <c r="AJE81" s="38"/>
      <c r="AJF81" s="38"/>
      <c r="AJG81" s="38"/>
      <c r="AJH81" s="38"/>
      <c r="AJI81" s="38"/>
      <c r="AJJ81" s="38"/>
      <c r="AJK81" s="38"/>
      <c r="AJL81" s="38"/>
      <c r="AJM81" s="38"/>
      <c r="AJN81" s="38"/>
      <c r="AJO81" s="38"/>
      <c r="AJP81" s="38"/>
      <c r="AJQ81" s="38"/>
      <c r="AJR81" s="38"/>
      <c r="AJS81" s="38"/>
      <c r="AJT81" s="38"/>
      <c r="AJU81" s="38"/>
      <c r="AJV81" s="38"/>
      <c r="AJW81" s="38"/>
      <c r="AJX81" s="38"/>
      <c r="AJY81" s="38"/>
      <c r="AJZ81" s="38"/>
      <c r="AKA81" s="38"/>
      <c r="AKB81" s="38"/>
      <c r="AKC81" s="38"/>
      <c r="AKD81" s="38"/>
      <c r="AKE81" s="38"/>
      <c r="AKF81" s="38"/>
      <c r="AKG81" s="38"/>
      <c r="AKH81" s="38"/>
      <c r="AKI81" s="38"/>
      <c r="AKJ81" s="38"/>
      <c r="AKK81" s="38"/>
      <c r="AKL81" s="38"/>
      <c r="AKM81" s="38"/>
      <c r="AKN81" s="38"/>
      <c r="AKO81" s="38"/>
      <c r="AKP81" s="38"/>
      <c r="AKQ81" s="38"/>
      <c r="AKR81" s="38"/>
      <c r="AKS81" s="38"/>
      <c r="AKT81" s="38"/>
      <c r="AKU81" s="38"/>
      <c r="AKV81" s="38"/>
      <c r="AKW81" s="38"/>
      <c r="AKX81" s="38"/>
      <c r="AKY81" s="38"/>
      <c r="AKZ81" s="38"/>
      <c r="ALA81" s="38"/>
      <c r="ALB81" s="38"/>
      <c r="ALC81" s="38"/>
      <c r="ALD81" s="38"/>
      <c r="ALE81" s="38"/>
      <c r="ALF81" s="38"/>
      <c r="ALG81" s="38"/>
      <c r="ALH81" s="38"/>
      <c r="ALI81" s="38"/>
      <c r="ALJ81" s="38"/>
      <c r="ALK81" s="38"/>
      <c r="ALL81" s="38"/>
      <c r="ALM81" s="38"/>
      <c r="ALN81" s="38"/>
      <c r="ALO81" s="38"/>
      <c r="ALP81" s="38"/>
      <c r="ALQ81" s="38"/>
      <c r="ALR81" s="38"/>
      <c r="ALS81" s="38"/>
      <c r="ALT81" s="38"/>
      <c r="ALU81" s="38"/>
      <c r="ALV81" s="38"/>
      <c r="ALW81" s="38"/>
      <c r="ALX81" s="38"/>
      <c r="ALY81" s="38"/>
      <c r="ALZ81" s="38"/>
      <c r="AMA81" s="38"/>
      <c r="AMB81" s="38"/>
      <c r="AMC81" s="38"/>
      <c r="AMD81" s="38"/>
      <c r="AME81" s="38"/>
      <c r="AMF81" s="38"/>
    </row>
    <row r="82" spans="3:1020" s="35" customFormat="1">
      <c r="C82" s="86"/>
      <c r="D82" s="86"/>
      <c r="E82" s="86"/>
      <c r="F82" s="87"/>
      <c r="G82" s="86"/>
      <c r="I82" s="87"/>
      <c r="O82" s="89"/>
      <c r="P82" s="89"/>
      <c r="Q82" s="89"/>
      <c r="R82" s="89"/>
      <c r="S82" s="89"/>
      <c r="T82" s="37"/>
      <c r="U82" s="37"/>
      <c r="V82" s="37"/>
      <c r="W82" s="37"/>
      <c r="X82" s="37"/>
      <c r="Y82" s="37"/>
      <c r="Z82" s="90"/>
      <c r="AA82" s="37"/>
      <c r="AB82" s="91"/>
      <c r="AC82" s="37"/>
      <c r="AD82" s="90"/>
      <c r="AE82" s="37"/>
      <c r="AF82" s="91"/>
      <c r="AG82" s="37"/>
      <c r="AH82" s="90"/>
      <c r="AI82" s="37"/>
      <c r="AJ82" s="36"/>
      <c r="AK82" s="37"/>
      <c r="AL82" s="88"/>
      <c r="AM82" s="37"/>
      <c r="AN82" s="88"/>
      <c r="AO82" s="37"/>
      <c r="AP82" s="88"/>
      <c r="AQ82" s="37"/>
      <c r="AHB82" s="38"/>
      <c r="AHC82" s="38"/>
      <c r="AHD82" s="38"/>
      <c r="AHE82" s="38"/>
      <c r="AHF82" s="38"/>
      <c r="AHG82" s="38"/>
      <c r="AHH82" s="38"/>
      <c r="AHI82" s="38"/>
      <c r="AHJ82" s="38"/>
      <c r="AHK82" s="38"/>
      <c r="AHL82" s="38"/>
      <c r="AHM82" s="38"/>
      <c r="AHN82" s="38"/>
      <c r="AHO82" s="38"/>
      <c r="AHP82" s="38"/>
      <c r="AHQ82" s="38"/>
      <c r="AHR82" s="38"/>
      <c r="AHS82" s="38"/>
      <c r="AHT82" s="38"/>
      <c r="AHU82" s="38"/>
      <c r="AHV82" s="38"/>
      <c r="AHW82" s="38"/>
      <c r="AHX82" s="38"/>
      <c r="AHY82" s="38"/>
      <c r="AHZ82" s="38"/>
      <c r="AIA82" s="38"/>
      <c r="AIB82" s="38"/>
      <c r="AIC82" s="38"/>
      <c r="AID82" s="38"/>
      <c r="AIE82" s="38"/>
      <c r="AIF82" s="38"/>
      <c r="AIG82" s="38"/>
      <c r="AIH82" s="38"/>
      <c r="AII82" s="38"/>
      <c r="AIJ82" s="38"/>
      <c r="AIK82" s="38"/>
      <c r="AIL82" s="38"/>
      <c r="AIM82" s="38"/>
      <c r="AIN82" s="38"/>
      <c r="AIO82" s="38"/>
      <c r="AIP82" s="38"/>
      <c r="AIQ82" s="38"/>
      <c r="AIR82" s="38"/>
      <c r="AIS82" s="38"/>
      <c r="AIT82" s="38"/>
      <c r="AIU82" s="38"/>
      <c r="AIV82" s="38"/>
      <c r="AIW82" s="38"/>
      <c r="AIX82" s="38"/>
      <c r="AIY82" s="38"/>
      <c r="AIZ82" s="38"/>
      <c r="AJA82" s="38"/>
      <c r="AJB82" s="38"/>
      <c r="AJC82" s="38"/>
      <c r="AJD82" s="38"/>
      <c r="AJE82" s="38"/>
      <c r="AJF82" s="38"/>
      <c r="AJG82" s="38"/>
      <c r="AJH82" s="38"/>
      <c r="AJI82" s="38"/>
      <c r="AJJ82" s="38"/>
      <c r="AJK82" s="38"/>
      <c r="AJL82" s="38"/>
      <c r="AJM82" s="38"/>
      <c r="AJN82" s="38"/>
      <c r="AJO82" s="38"/>
      <c r="AJP82" s="38"/>
      <c r="AJQ82" s="38"/>
      <c r="AJR82" s="38"/>
      <c r="AJS82" s="38"/>
      <c r="AJT82" s="38"/>
      <c r="AJU82" s="38"/>
      <c r="AJV82" s="38"/>
      <c r="AJW82" s="38"/>
      <c r="AJX82" s="38"/>
      <c r="AJY82" s="38"/>
      <c r="AJZ82" s="38"/>
      <c r="AKA82" s="38"/>
      <c r="AKB82" s="38"/>
      <c r="AKC82" s="38"/>
      <c r="AKD82" s="38"/>
      <c r="AKE82" s="38"/>
      <c r="AKF82" s="38"/>
      <c r="AKG82" s="38"/>
      <c r="AKH82" s="38"/>
      <c r="AKI82" s="38"/>
      <c r="AKJ82" s="38"/>
      <c r="AKK82" s="38"/>
      <c r="AKL82" s="38"/>
      <c r="AKM82" s="38"/>
      <c r="AKN82" s="38"/>
      <c r="AKO82" s="38"/>
      <c r="AKP82" s="38"/>
      <c r="AKQ82" s="38"/>
      <c r="AKR82" s="38"/>
      <c r="AKS82" s="38"/>
      <c r="AKT82" s="38"/>
      <c r="AKU82" s="38"/>
      <c r="AKV82" s="38"/>
      <c r="AKW82" s="38"/>
      <c r="AKX82" s="38"/>
      <c r="AKY82" s="38"/>
      <c r="AKZ82" s="38"/>
      <c r="ALA82" s="38"/>
      <c r="ALB82" s="38"/>
      <c r="ALC82" s="38"/>
      <c r="ALD82" s="38"/>
      <c r="ALE82" s="38"/>
      <c r="ALF82" s="38"/>
      <c r="ALG82" s="38"/>
      <c r="ALH82" s="38"/>
      <c r="ALI82" s="38"/>
      <c r="ALJ82" s="38"/>
      <c r="ALK82" s="38"/>
      <c r="ALL82" s="38"/>
      <c r="ALM82" s="38"/>
      <c r="ALN82" s="38"/>
      <c r="ALO82" s="38"/>
      <c r="ALP82" s="38"/>
      <c r="ALQ82" s="38"/>
      <c r="ALR82" s="38"/>
      <c r="ALS82" s="38"/>
      <c r="ALT82" s="38"/>
      <c r="ALU82" s="38"/>
      <c r="ALV82" s="38"/>
      <c r="ALW82" s="38"/>
      <c r="ALX82" s="38"/>
      <c r="ALY82" s="38"/>
      <c r="ALZ82" s="38"/>
      <c r="AMA82" s="38"/>
      <c r="AMB82" s="38"/>
      <c r="AMC82" s="38"/>
      <c r="AMD82" s="38"/>
      <c r="AME82" s="38"/>
      <c r="AMF82" s="38"/>
    </row>
    <row r="83" spans="3:1020" s="35" customFormat="1">
      <c r="C83" s="86"/>
      <c r="D83" s="86"/>
      <c r="E83" s="86"/>
      <c r="F83" s="87"/>
      <c r="G83" s="86"/>
      <c r="I83" s="87"/>
      <c r="O83" s="89"/>
      <c r="P83" s="89"/>
      <c r="Q83" s="89"/>
      <c r="R83" s="89"/>
      <c r="S83" s="89"/>
      <c r="T83" s="37"/>
      <c r="U83" s="37"/>
      <c r="V83" s="37"/>
      <c r="W83" s="37"/>
      <c r="X83" s="37"/>
      <c r="Y83" s="37"/>
      <c r="Z83" s="90"/>
      <c r="AA83" s="37"/>
      <c r="AB83" s="91"/>
      <c r="AC83" s="37"/>
      <c r="AD83" s="90"/>
      <c r="AE83" s="37"/>
      <c r="AF83" s="91"/>
      <c r="AG83" s="37"/>
      <c r="AH83" s="90"/>
      <c r="AI83" s="37"/>
      <c r="AJ83" s="36"/>
      <c r="AK83" s="37"/>
      <c r="AL83" s="88"/>
      <c r="AM83" s="37"/>
      <c r="AN83" s="88"/>
      <c r="AO83" s="37"/>
      <c r="AP83" s="88"/>
      <c r="AQ83" s="37"/>
      <c r="AHB83" s="38"/>
      <c r="AHC83" s="38"/>
      <c r="AHD83" s="38"/>
      <c r="AHE83" s="38"/>
      <c r="AHF83" s="38"/>
      <c r="AHG83" s="38"/>
      <c r="AHH83" s="38"/>
      <c r="AHI83" s="38"/>
      <c r="AHJ83" s="38"/>
      <c r="AHK83" s="38"/>
      <c r="AHL83" s="38"/>
      <c r="AHM83" s="38"/>
      <c r="AHN83" s="38"/>
      <c r="AHO83" s="38"/>
      <c r="AHP83" s="38"/>
      <c r="AHQ83" s="38"/>
      <c r="AHR83" s="38"/>
      <c r="AHS83" s="38"/>
      <c r="AHT83" s="38"/>
      <c r="AHU83" s="38"/>
      <c r="AHV83" s="38"/>
      <c r="AHW83" s="38"/>
      <c r="AHX83" s="38"/>
      <c r="AHY83" s="38"/>
      <c r="AHZ83" s="38"/>
      <c r="AIA83" s="38"/>
      <c r="AIB83" s="38"/>
      <c r="AIC83" s="38"/>
      <c r="AID83" s="38"/>
      <c r="AIE83" s="38"/>
      <c r="AIF83" s="38"/>
      <c r="AIG83" s="38"/>
      <c r="AIH83" s="38"/>
      <c r="AII83" s="38"/>
      <c r="AIJ83" s="38"/>
      <c r="AIK83" s="38"/>
      <c r="AIL83" s="38"/>
      <c r="AIM83" s="38"/>
      <c r="AIN83" s="38"/>
      <c r="AIO83" s="38"/>
      <c r="AIP83" s="38"/>
      <c r="AIQ83" s="38"/>
      <c r="AIR83" s="38"/>
      <c r="AIS83" s="38"/>
      <c r="AIT83" s="38"/>
      <c r="AIU83" s="38"/>
      <c r="AIV83" s="38"/>
      <c r="AIW83" s="38"/>
      <c r="AIX83" s="38"/>
      <c r="AIY83" s="38"/>
      <c r="AIZ83" s="38"/>
      <c r="AJA83" s="38"/>
      <c r="AJB83" s="38"/>
      <c r="AJC83" s="38"/>
      <c r="AJD83" s="38"/>
      <c r="AJE83" s="38"/>
      <c r="AJF83" s="38"/>
      <c r="AJG83" s="38"/>
      <c r="AJH83" s="38"/>
      <c r="AJI83" s="38"/>
      <c r="AJJ83" s="38"/>
      <c r="AJK83" s="38"/>
      <c r="AJL83" s="38"/>
      <c r="AJM83" s="38"/>
      <c r="AJN83" s="38"/>
      <c r="AJO83" s="38"/>
      <c r="AJP83" s="38"/>
      <c r="AJQ83" s="38"/>
      <c r="AJR83" s="38"/>
      <c r="AJS83" s="38"/>
      <c r="AJT83" s="38"/>
      <c r="AJU83" s="38"/>
      <c r="AJV83" s="38"/>
      <c r="AJW83" s="38"/>
      <c r="AJX83" s="38"/>
      <c r="AJY83" s="38"/>
      <c r="AJZ83" s="38"/>
      <c r="AKA83" s="38"/>
      <c r="AKB83" s="38"/>
      <c r="AKC83" s="38"/>
      <c r="AKD83" s="38"/>
      <c r="AKE83" s="38"/>
      <c r="AKF83" s="38"/>
      <c r="AKG83" s="38"/>
      <c r="AKH83" s="38"/>
      <c r="AKI83" s="38"/>
      <c r="AKJ83" s="38"/>
      <c r="AKK83" s="38"/>
      <c r="AKL83" s="38"/>
      <c r="AKM83" s="38"/>
      <c r="AKN83" s="38"/>
      <c r="AKO83" s="38"/>
      <c r="AKP83" s="38"/>
      <c r="AKQ83" s="38"/>
      <c r="AKR83" s="38"/>
      <c r="AKS83" s="38"/>
      <c r="AKT83" s="38"/>
      <c r="AKU83" s="38"/>
      <c r="AKV83" s="38"/>
      <c r="AKW83" s="38"/>
      <c r="AKX83" s="38"/>
      <c r="AKY83" s="38"/>
      <c r="AKZ83" s="38"/>
      <c r="ALA83" s="38"/>
      <c r="ALB83" s="38"/>
      <c r="ALC83" s="38"/>
      <c r="ALD83" s="38"/>
      <c r="ALE83" s="38"/>
      <c r="ALF83" s="38"/>
      <c r="ALG83" s="38"/>
      <c r="ALH83" s="38"/>
      <c r="ALI83" s="38"/>
      <c r="ALJ83" s="38"/>
      <c r="ALK83" s="38"/>
      <c r="ALL83" s="38"/>
      <c r="ALM83" s="38"/>
      <c r="ALN83" s="38"/>
      <c r="ALO83" s="38"/>
      <c r="ALP83" s="38"/>
      <c r="ALQ83" s="38"/>
      <c r="ALR83" s="38"/>
      <c r="ALS83" s="38"/>
      <c r="ALT83" s="38"/>
      <c r="ALU83" s="38"/>
      <c r="ALV83" s="38"/>
      <c r="ALW83" s="38"/>
      <c r="ALX83" s="38"/>
      <c r="ALY83" s="38"/>
      <c r="ALZ83" s="38"/>
      <c r="AMA83" s="38"/>
      <c r="AMB83" s="38"/>
      <c r="AMC83" s="38"/>
      <c r="AMD83" s="38"/>
      <c r="AME83" s="38"/>
      <c r="AMF83" s="38"/>
    </row>
    <row r="84" spans="3:1020" s="35" customFormat="1">
      <c r="C84" s="86"/>
      <c r="D84" s="86"/>
      <c r="E84" s="86"/>
      <c r="F84" s="87"/>
      <c r="G84" s="86"/>
      <c r="I84" s="87"/>
      <c r="O84" s="89"/>
      <c r="P84" s="89"/>
      <c r="Q84" s="89"/>
      <c r="R84" s="89"/>
      <c r="S84" s="89"/>
      <c r="T84" s="37"/>
      <c r="U84" s="37"/>
      <c r="V84" s="37"/>
      <c r="W84" s="37"/>
      <c r="X84" s="37"/>
      <c r="Y84" s="37"/>
      <c r="Z84" s="90"/>
      <c r="AA84" s="37"/>
      <c r="AB84" s="91"/>
      <c r="AC84" s="37"/>
      <c r="AD84" s="90"/>
      <c r="AE84" s="37"/>
      <c r="AF84" s="91"/>
      <c r="AG84" s="37"/>
      <c r="AH84" s="90"/>
      <c r="AI84" s="37"/>
      <c r="AJ84" s="36"/>
      <c r="AK84" s="37"/>
      <c r="AL84" s="88"/>
      <c r="AM84" s="37"/>
      <c r="AN84" s="88"/>
      <c r="AO84" s="37"/>
      <c r="AP84" s="88"/>
      <c r="AQ84" s="37"/>
      <c r="AHB84" s="38"/>
      <c r="AHC84" s="38"/>
      <c r="AHD84" s="38"/>
      <c r="AHE84" s="38"/>
      <c r="AHF84" s="38"/>
      <c r="AHG84" s="38"/>
      <c r="AHH84" s="38"/>
      <c r="AHI84" s="38"/>
      <c r="AHJ84" s="38"/>
      <c r="AHK84" s="38"/>
      <c r="AHL84" s="38"/>
      <c r="AHM84" s="38"/>
      <c r="AHN84" s="38"/>
      <c r="AHO84" s="38"/>
      <c r="AHP84" s="38"/>
      <c r="AHQ84" s="38"/>
      <c r="AHR84" s="38"/>
      <c r="AHS84" s="38"/>
      <c r="AHT84" s="38"/>
      <c r="AHU84" s="38"/>
      <c r="AHV84" s="38"/>
      <c r="AHW84" s="38"/>
      <c r="AHX84" s="38"/>
      <c r="AHY84" s="38"/>
      <c r="AHZ84" s="38"/>
      <c r="AIA84" s="38"/>
      <c r="AIB84" s="38"/>
      <c r="AIC84" s="38"/>
      <c r="AID84" s="38"/>
      <c r="AIE84" s="38"/>
      <c r="AIF84" s="38"/>
      <c r="AIG84" s="38"/>
      <c r="AIH84" s="38"/>
      <c r="AII84" s="38"/>
      <c r="AIJ84" s="38"/>
      <c r="AIK84" s="38"/>
      <c r="AIL84" s="38"/>
      <c r="AIM84" s="38"/>
      <c r="AIN84" s="38"/>
      <c r="AIO84" s="38"/>
      <c r="AIP84" s="38"/>
      <c r="AIQ84" s="38"/>
      <c r="AIR84" s="38"/>
      <c r="AIS84" s="38"/>
      <c r="AIT84" s="38"/>
      <c r="AIU84" s="38"/>
      <c r="AIV84" s="38"/>
      <c r="AIW84" s="38"/>
      <c r="AIX84" s="38"/>
      <c r="AIY84" s="38"/>
      <c r="AIZ84" s="38"/>
      <c r="AJA84" s="38"/>
      <c r="AJB84" s="38"/>
      <c r="AJC84" s="38"/>
      <c r="AJD84" s="38"/>
      <c r="AJE84" s="38"/>
      <c r="AJF84" s="38"/>
      <c r="AJG84" s="38"/>
      <c r="AJH84" s="38"/>
      <c r="AJI84" s="38"/>
      <c r="AJJ84" s="38"/>
      <c r="AJK84" s="38"/>
      <c r="AJL84" s="38"/>
      <c r="AJM84" s="38"/>
      <c r="AJN84" s="38"/>
      <c r="AJO84" s="38"/>
      <c r="AJP84" s="38"/>
      <c r="AJQ84" s="38"/>
      <c r="AJR84" s="38"/>
      <c r="AJS84" s="38"/>
      <c r="AJT84" s="38"/>
      <c r="AJU84" s="38"/>
      <c r="AJV84" s="38"/>
      <c r="AJW84" s="38"/>
      <c r="AJX84" s="38"/>
      <c r="AJY84" s="38"/>
      <c r="AJZ84" s="38"/>
      <c r="AKA84" s="38"/>
      <c r="AKB84" s="38"/>
      <c r="AKC84" s="38"/>
      <c r="AKD84" s="38"/>
      <c r="AKE84" s="38"/>
      <c r="AKF84" s="38"/>
      <c r="AKG84" s="38"/>
      <c r="AKH84" s="38"/>
      <c r="AKI84" s="38"/>
      <c r="AKJ84" s="38"/>
      <c r="AKK84" s="38"/>
      <c r="AKL84" s="38"/>
      <c r="AKM84" s="38"/>
      <c r="AKN84" s="38"/>
      <c r="AKO84" s="38"/>
      <c r="AKP84" s="38"/>
      <c r="AKQ84" s="38"/>
      <c r="AKR84" s="38"/>
      <c r="AKS84" s="38"/>
      <c r="AKT84" s="38"/>
      <c r="AKU84" s="38"/>
      <c r="AKV84" s="38"/>
      <c r="AKW84" s="38"/>
      <c r="AKX84" s="38"/>
      <c r="AKY84" s="38"/>
      <c r="AKZ84" s="38"/>
      <c r="ALA84" s="38"/>
      <c r="ALB84" s="38"/>
      <c r="ALC84" s="38"/>
      <c r="ALD84" s="38"/>
      <c r="ALE84" s="38"/>
      <c r="ALF84" s="38"/>
      <c r="ALG84" s="38"/>
      <c r="ALH84" s="38"/>
      <c r="ALI84" s="38"/>
      <c r="ALJ84" s="38"/>
      <c r="ALK84" s="38"/>
      <c r="ALL84" s="38"/>
      <c r="ALM84" s="38"/>
      <c r="ALN84" s="38"/>
      <c r="ALO84" s="38"/>
      <c r="ALP84" s="38"/>
      <c r="ALQ84" s="38"/>
      <c r="ALR84" s="38"/>
      <c r="ALS84" s="38"/>
      <c r="ALT84" s="38"/>
      <c r="ALU84" s="38"/>
      <c r="ALV84" s="38"/>
      <c r="ALW84" s="38"/>
      <c r="ALX84" s="38"/>
      <c r="ALY84" s="38"/>
      <c r="ALZ84" s="38"/>
      <c r="AMA84" s="38"/>
      <c r="AMB84" s="38"/>
      <c r="AMC84" s="38"/>
      <c r="AMD84" s="38"/>
      <c r="AME84" s="38"/>
      <c r="AMF84" s="38"/>
    </row>
    <row r="85" spans="3:1020" s="35" customFormat="1">
      <c r="C85" s="86"/>
      <c r="D85" s="86"/>
      <c r="E85" s="86"/>
      <c r="F85" s="87"/>
      <c r="G85" s="86"/>
      <c r="I85" s="87"/>
      <c r="O85" s="89"/>
      <c r="P85" s="89"/>
      <c r="Q85" s="89"/>
      <c r="R85" s="89"/>
      <c r="S85" s="89"/>
      <c r="T85" s="37"/>
      <c r="U85" s="37"/>
      <c r="V85" s="37"/>
      <c r="W85" s="37"/>
      <c r="X85" s="37"/>
      <c r="Y85" s="37"/>
      <c r="Z85" s="90"/>
      <c r="AA85" s="37"/>
      <c r="AB85" s="91"/>
      <c r="AC85" s="37"/>
      <c r="AD85" s="90"/>
      <c r="AE85" s="37"/>
      <c r="AF85" s="91"/>
      <c r="AG85" s="37"/>
      <c r="AH85" s="90"/>
      <c r="AI85" s="37"/>
      <c r="AJ85" s="36"/>
      <c r="AK85" s="37"/>
      <c r="AL85" s="88"/>
      <c r="AM85" s="37"/>
      <c r="AN85" s="88"/>
      <c r="AO85" s="37"/>
      <c r="AP85" s="88"/>
      <c r="AQ85" s="37"/>
      <c r="AHB85" s="38"/>
      <c r="AHC85" s="38"/>
      <c r="AHD85" s="38"/>
      <c r="AHE85" s="38"/>
      <c r="AHF85" s="38"/>
      <c r="AHG85" s="38"/>
      <c r="AHH85" s="38"/>
      <c r="AHI85" s="38"/>
      <c r="AHJ85" s="38"/>
      <c r="AHK85" s="38"/>
      <c r="AHL85" s="38"/>
      <c r="AHM85" s="38"/>
      <c r="AHN85" s="38"/>
      <c r="AHO85" s="38"/>
      <c r="AHP85" s="38"/>
      <c r="AHQ85" s="38"/>
      <c r="AHR85" s="38"/>
      <c r="AHS85" s="38"/>
      <c r="AHT85" s="38"/>
      <c r="AHU85" s="38"/>
      <c r="AHV85" s="38"/>
      <c r="AHW85" s="38"/>
      <c r="AHX85" s="38"/>
      <c r="AHY85" s="38"/>
      <c r="AHZ85" s="38"/>
      <c r="AIA85" s="38"/>
      <c r="AIB85" s="38"/>
      <c r="AIC85" s="38"/>
      <c r="AID85" s="38"/>
      <c r="AIE85" s="38"/>
      <c r="AIF85" s="38"/>
      <c r="AIG85" s="38"/>
      <c r="AIH85" s="38"/>
      <c r="AII85" s="38"/>
      <c r="AIJ85" s="38"/>
      <c r="AIK85" s="38"/>
      <c r="AIL85" s="38"/>
      <c r="AIM85" s="38"/>
      <c r="AIN85" s="38"/>
      <c r="AIO85" s="38"/>
      <c r="AIP85" s="38"/>
      <c r="AIQ85" s="38"/>
      <c r="AIR85" s="38"/>
      <c r="AIS85" s="38"/>
      <c r="AIT85" s="38"/>
      <c r="AIU85" s="38"/>
      <c r="AIV85" s="38"/>
      <c r="AIW85" s="38"/>
      <c r="AIX85" s="38"/>
      <c r="AIY85" s="38"/>
      <c r="AIZ85" s="38"/>
      <c r="AJA85" s="38"/>
      <c r="AJB85" s="38"/>
      <c r="AJC85" s="38"/>
      <c r="AJD85" s="38"/>
      <c r="AJE85" s="38"/>
      <c r="AJF85" s="38"/>
      <c r="AJG85" s="38"/>
      <c r="AJH85" s="38"/>
      <c r="AJI85" s="38"/>
      <c r="AJJ85" s="38"/>
      <c r="AJK85" s="38"/>
      <c r="AJL85" s="38"/>
      <c r="AJM85" s="38"/>
      <c r="AJN85" s="38"/>
      <c r="AJO85" s="38"/>
      <c r="AJP85" s="38"/>
      <c r="AJQ85" s="38"/>
      <c r="AJR85" s="38"/>
      <c r="AJS85" s="38"/>
      <c r="AJT85" s="38"/>
      <c r="AJU85" s="38"/>
      <c r="AJV85" s="38"/>
      <c r="AJW85" s="38"/>
      <c r="AJX85" s="38"/>
      <c r="AJY85" s="38"/>
      <c r="AJZ85" s="38"/>
      <c r="AKA85" s="38"/>
      <c r="AKB85" s="38"/>
      <c r="AKC85" s="38"/>
      <c r="AKD85" s="38"/>
      <c r="AKE85" s="38"/>
      <c r="AKF85" s="38"/>
      <c r="AKG85" s="38"/>
      <c r="AKH85" s="38"/>
      <c r="AKI85" s="38"/>
      <c r="AKJ85" s="38"/>
      <c r="AKK85" s="38"/>
      <c r="AKL85" s="38"/>
      <c r="AKM85" s="38"/>
      <c r="AKN85" s="38"/>
      <c r="AKO85" s="38"/>
      <c r="AKP85" s="38"/>
      <c r="AKQ85" s="38"/>
      <c r="AKR85" s="38"/>
      <c r="AKS85" s="38"/>
      <c r="AKT85" s="38"/>
      <c r="AKU85" s="38"/>
      <c r="AKV85" s="38"/>
      <c r="AKW85" s="38"/>
      <c r="AKX85" s="38"/>
      <c r="AKY85" s="38"/>
      <c r="AKZ85" s="38"/>
      <c r="ALA85" s="38"/>
      <c r="ALB85" s="38"/>
      <c r="ALC85" s="38"/>
      <c r="ALD85" s="38"/>
      <c r="ALE85" s="38"/>
      <c r="ALF85" s="38"/>
      <c r="ALG85" s="38"/>
      <c r="ALH85" s="38"/>
      <c r="ALI85" s="38"/>
      <c r="ALJ85" s="38"/>
      <c r="ALK85" s="38"/>
      <c r="ALL85" s="38"/>
      <c r="ALM85" s="38"/>
      <c r="ALN85" s="38"/>
      <c r="ALO85" s="38"/>
      <c r="ALP85" s="38"/>
      <c r="ALQ85" s="38"/>
      <c r="ALR85" s="38"/>
      <c r="ALS85" s="38"/>
      <c r="ALT85" s="38"/>
      <c r="ALU85" s="38"/>
      <c r="ALV85" s="38"/>
      <c r="ALW85" s="38"/>
      <c r="ALX85" s="38"/>
      <c r="ALY85" s="38"/>
      <c r="ALZ85" s="38"/>
      <c r="AMA85" s="38"/>
      <c r="AMB85" s="38"/>
      <c r="AMC85" s="38"/>
      <c r="AMD85" s="38"/>
      <c r="AME85" s="38"/>
      <c r="AMF85" s="38"/>
    </row>
    <row r="86" spans="3:1020" s="35" customFormat="1">
      <c r="C86" s="86"/>
      <c r="D86" s="86"/>
      <c r="E86" s="86"/>
      <c r="F86" s="87"/>
      <c r="G86" s="86"/>
      <c r="I86" s="87"/>
      <c r="O86" s="89"/>
      <c r="P86" s="89"/>
      <c r="Q86" s="89"/>
      <c r="R86" s="89"/>
      <c r="S86" s="89"/>
      <c r="T86" s="37"/>
      <c r="U86" s="37"/>
      <c r="V86" s="37"/>
      <c r="W86" s="37"/>
      <c r="X86" s="37"/>
      <c r="Y86" s="37"/>
      <c r="Z86" s="90"/>
      <c r="AA86" s="37"/>
      <c r="AB86" s="91"/>
      <c r="AC86" s="37"/>
      <c r="AD86" s="90"/>
      <c r="AE86" s="37"/>
      <c r="AF86" s="91"/>
      <c r="AG86" s="37"/>
      <c r="AH86" s="90"/>
      <c r="AI86" s="37"/>
      <c r="AJ86" s="36"/>
      <c r="AK86" s="37"/>
      <c r="AL86" s="88"/>
      <c r="AM86" s="37"/>
      <c r="AN86" s="88"/>
      <c r="AO86" s="37"/>
      <c r="AP86" s="88"/>
      <c r="AQ86" s="37"/>
      <c r="AHB86" s="38"/>
      <c r="AHC86" s="38"/>
      <c r="AHD86" s="38"/>
      <c r="AHE86" s="38"/>
      <c r="AHF86" s="38"/>
      <c r="AHG86" s="38"/>
      <c r="AHH86" s="38"/>
      <c r="AHI86" s="38"/>
      <c r="AHJ86" s="38"/>
      <c r="AHK86" s="38"/>
      <c r="AHL86" s="38"/>
      <c r="AHM86" s="38"/>
      <c r="AHN86" s="38"/>
      <c r="AHO86" s="38"/>
      <c r="AHP86" s="38"/>
      <c r="AHQ86" s="38"/>
      <c r="AHR86" s="38"/>
      <c r="AHS86" s="38"/>
      <c r="AHT86" s="38"/>
      <c r="AHU86" s="38"/>
      <c r="AHV86" s="38"/>
      <c r="AHW86" s="38"/>
      <c r="AHX86" s="38"/>
      <c r="AHY86" s="38"/>
      <c r="AHZ86" s="38"/>
      <c r="AIA86" s="38"/>
      <c r="AIB86" s="38"/>
      <c r="AIC86" s="38"/>
      <c r="AID86" s="38"/>
      <c r="AIE86" s="38"/>
      <c r="AIF86" s="38"/>
      <c r="AIG86" s="38"/>
      <c r="AIH86" s="38"/>
      <c r="AII86" s="38"/>
      <c r="AIJ86" s="38"/>
      <c r="AIK86" s="38"/>
      <c r="AIL86" s="38"/>
      <c r="AIM86" s="38"/>
      <c r="AIN86" s="38"/>
      <c r="AIO86" s="38"/>
      <c r="AIP86" s="38"/>
      <c r="AIQ86" s="38"/>
      <c r="AIR86" s="38"/>
      <c r="AIS86" s="38"/>
      <c r="AIT86" s="38"/>
      <c r="AIU86" s="38"/>
      <c r="AIV86" s="38"/>
      <c r="AIW86" s="38"/>
      <c r="AIX86" s="38"/>
      <c r="AIY86" s="38"/>
      <c r="AIZ86" s="38"/>
      <c r="AJA86" s="38"/>
      <c r="AJB86" s="38"/>
      <c r="AJC86" s="38"/>
      <c r="AJD86" s="38"/>
      <c r="AJE86" s="38"/>
      <c r="AJF86" s="38"/>
      <c r="AJG86" s="38"/>
      <c r="AJH86" s="38"/>
      <c r="AJI86" s="38"/>
      <c r="AJJ86" s="38"/>
      <c r="AJK86" s="38"/>
      <c r="AJL86" s="38"/>
      <c r="AJM86" s="38"/>
      <c r="AJN86" s="38"/>
      <c r="AJO86" s="38"/>
      <c r="AJP86" s="38"/>
      <c r="AJQ86" s="38"/>
      <c r="AJR86" s="38"/>
      <c r="AJS86" s="38"/>
      <c r="AJT86" s="38"/>
      <c r="AJU86" s="38"/>
      <c r="AJV86" s="38"/>
      <c r="AJW86" s="38"/>
      <c r="AJX86" s="38"/>
      <c r="AJY86" s="38"/>
      <c r="AJZ86" s="38"/>
      <c r="AKA86" s="38"/>
      <c r="AKB86" s="38"/>
      <c r="AKC86" s="38"/>
      <c r="AKD86" s="38"/>
      <c r="AKE86" s="38"/>
      <c r="AKF86" s="38"/>
      <c r="AKG86" s="38"/>
      <c r="AKH86" s="38"/>
      <c r="AKI86" s="38"/>
      <c r="AKJ86" s="38"/>
      <c r="AKK86" s="38"/>
      <c r="AKL86" s="38"/>
      <c r="AKM86" s="38"/>
      <c r="AKN86" s="38"/>
      <c r="AKO86" s="38"/>
      <c r="AKP86" s="38"/>
      <c r="AKQ86" s="38"/>
      <c r="AKR86" s="38"/>
      <c r="AKS86" s="38"/>
      <c r="AKT86" s="38"/>
      <c r="AKU86" s="38"/>
      <c r="AKV86" s="38"/>
      <c r="AKW86" s="38"/>
      <c r="AKX86" s="38"/>
      <c r="AKY86" s="38"/>
      <c r="AKZ86" s="38"/>
      <c r="ALA86" s="38"/>
      <c r="ALB86" s="38"/>
      <c r="ALC86" s="38"/>
      <c r="ALD86" s="38"/>
      <c r="ALE86" s="38"/>
      <c r="ALF86" s="38"/>
      <c r="ALG86" s="38"/>
      <c r="ALH86" s="38"/>
      <c r="ALI86" s="38"/>
      <c r="ALJ86" s="38"/>
      <c r="ALK86" s="38"/>
      <c r="ALL86" s="38"/>
      <c r="ALM86" s="38"/>
      <c r="ALN86" s="38"/>
      <c r="ALO86" s="38"/>
      <c r="ALP86" s="38"/>
      <c r="ALQ86" s="38"/>
      <c r="ALR86" s="38"/>
      <c r="ALS86" s="38"/>
      <c r="ALT86" s="38"/>
      <c r="ALU86" s="38"/>
      <c r="ALV86" s="38"/>
      <c r="ALW86" s="38"/>
      <c r="ALX86" s="38"/>
      <c r="ALY86" s="38"/>
      <c r="ALZ86" s="38"/>
      <c r="AMA86" s="38"/>
      <c r="AMB86" s="38"/>
      <c r="AMC86" s="38"/>
      <c r="AMD86" s="38"/>
      <c r="AME86" s="38"/>
      <c r="AMF86" s="38"/>
    </row>
    <row r="87" spans="3:1020" s="35" customFormat="1">
      <c r="C87" s="86"/>
      <c r="D87" s="86"/>
      <c r="E87" s="86"/>
      <c r="F87" s="87"/>
      <c r="G87" s="86"/>
      <c r="I87" s="87"/>
      <c r="O87" s="89"/>
      <c r="P87" s="89"/>
      <c r="Q87" s="89"/>
      <c r="R87" s="89"/>
      <c r="S87" s="89"/>
      <c r="T87" s="37"/>
      <c r="U87" s="37"/>
      <c r="V87" s="37"/>
      <c r="W87" s="37"/>
      <c r="X87" s="37"/>
      <c r="Y87" s="37"/>
      <c r="Z87" s="90"/>
      <c r="AA87" s="37"/>
      <c r="AB87" s="91"/>
      <c r="AC87" s="37"/>
      <c r="AD87" s="90"/>
      <c r="AE87" s="37"/>
      <c r="AF87" s="91"/>
      <c r="AG87" s="37"/>
      <c r="AH87" s="90"/>
      <c r="AI87" s="37"/>
      <c r="AJ87" s="36"/>
      <c r="AK87" s="37"/>
      <c r="AL87" s="88"/>
      <c r="AM87" s="37"/>
      <c r="AN87" s="88"/>
      <c r="AO87" s="37"/>
      <c r="AP87" s="88"/>
      <c r="AQ87" s="37"/>
      <c r="AHB87" s="38"/>
      <c r="AHC87" s="38"/>
      <c r="AHD87" s="38"/>
      <c r="AHE87" s="38"/>
      <c r="AHF87" s="38"/>
      <c r="AHG87" s="38"/>
      <c r="AHH87" s="38"/>
      <c r="AHI87" s="38"/>
      <c r="AHJ87" s="38"/>
      <c r="AHK87" s="38"/>
      <c r="AHL87" s="38"/>
      <c r="AHM87" s="38"/>
      <c r="AHN87" s="38"/>
      <c r="AHO87" s="38"/>
      <c r="AHP87" s="38"/>
      <c r="AHQ87" s="38"/>
      <c r="AHR87" s="38"/>
      <c r="AHS87" s="38"/>
      <c r="AHT87" s="38"/>
      <c r="AHU87" s="38"/>
      <c r="AHV87" s="38"/>
      <c r="AHW87" s="38"/>
      <c r="AHX87" s="38"/>
      <c r="AHY87" s="38"/>
      <c r="AHZ87" s="38"/>
      <c r="AIA87" s="38"/>
      <c r="AIB87" s="38"/>
      <c r="AIC87" s="38"/>
      <c r="AID87" s="38"/>
      <c r="AIE87" s="38"/>
      <c r="AIF87" s="38"/>
      <c r="AIG87" s="38"/>
      <c r="AIH87" s="38"/>
      <c r="AII87" s="38"/>
      <c r="AIJ87" s="38"/>
      <c r="AIK87" s="38"/>
      <c r="AIL87" s="38"/>
      <c r="AIM87" s="38"/>
      <c r="AIN87" s="38"/>
      <c r="AIO87" s="38"/>
      <c r="AIP87" s="38"/>
      <c r="AIQ87" s="38"/>
      <c r="AIR87" s="38"/>
      <c r="AIS87" s="38"/>
      <c r="AIT87" s="38"/>
      <c r="AIU87" s="38"/>
      <c r="AIV87" s="38"/>
      <c r="AIW87" s="38"/>
      <c r="AIX87" s="38"/>
      <c r="AIY87" s="38"/>
      <c r="AIZ87" s="38"/>
      <c r="AJA87" s="38"/>
      <c r="AJB87" s="38"/>
      <c r="AJC87" s="38"/>
      <c r="AJD87" s="38"/>
      <c r="AJE87" s="38"/>
      <c r="AJF87" s="38"/>
      <c r="AJG87" s="38"/>
      <c r="AJH87" s="38"/>
      <c r="AJI87" s="38"/>
      <c r="AJJ87" s="38"/>
      <c r="AJK87" s="38"/>
      <c r="AJL87" s="38"/>
      <c r="AJM87" s="38"/>
      <c r="AJN87" s="38"/>
      <c r="AJO87" s="38"/>
      <c r="AJP87" s="38"/>
      <c r="AJQ87" s="38"/>
      <c r="AJR87" s="38"/>
      <c r="AJS87" s="38"/>
      <c r="AJT87" s="38"/>
      <c r="AJU87" s="38"/>
      <c r="AJV87" s="38"/>
      <c r="AJW87" s="38"/>
      <c r="AJX87" s="38"/>
      <c r="AJY87" s="38"/>
      <c r="AJZ87" s="38"/>
      <c r="AKA87" s="38"/>
      <c r="AKB87" s="38"/>
      <c r="AKC87" s="38"/>
      <c r="AKD87" s="38"/>
      <c r="AKE87" s="38"/>
      <c r="AKF87" s="38"/>
      <c r="AKG87" s="38"/>
      <c r="AKH87" s="38"/>
      <c r="AKI87" s="38"/>
      <c r="AKJ87" s="38"/>
      <c r="AKK87" s="38"/>
      <c r="AKL87" s="38"/>
      <c r="AKM87" s="38"/>
      <c r="AKN87" s="38"/>
      <c r="AKO87" s="38"/>
      <c r="AKP87" s="38"/>
      <c r="AKQ87" s="38"/>
      <c r="AKR87" s="38"/>
      <c r="AKS87" s="38"/>
      <c r="AKT87" s="38"/>
      <c r="AKU87" s="38"/>
      <c r="AKV87" s="38"/>
      <c r="AKW87" s="38"/>
      <c r="AKX87" s="38"/>
      <c r="AKY87" s="38"/>
      <c r="AKZ87" s="38"/>
      <c r="ALA87" s="38"/>
      <c r="ALB87" s="38"/>
      <c r="ALC87" s="38"/>
      <c r="ALD87" s="38"/>
      <c r="ALE87" s="38"/>
      <c r="ALF87" s="38"/>
      <c r="ALG87" s="38"/>
      <c r="ALH87" s="38"/>
      <c r="ALI87" s="38"/>
      <c r="ALJ87" s="38"/>
      <c r="ALK87" s="38"/>
      <c r="ALL87" s="38"/>
      <c r="ALM87" s="38"/>
      <c r="ALN87" s="38"/>
      <c r="ALO87" s="38"/>
      <c r="ALP87" s="38"/>
      <c r="ALQ87" s="38"/>
      <c r="ALR87" s="38"/>
      <c r="ALS87" s="38"/>
      <c r="ALT87" s="38"/>
      <c r="ALU87" s="38"/>
      <c r="ALV87" s="38"/>
      <c r="ALW87" s="38"/>
      <c r="ALX87" s="38"/>
      <c r="ALY87" s="38"/>
      <c r="ALZ87" s="38"/>
      <c r="AMA87" s="38"/>
      <c r="AMB87" s="38"/>
      <c r="AMC87" s="38"/>
      <c r="AMD87" s="38"/>
      <c r="AME87" s="38"/>
      <c r="AMF87" s="38"/>
    </row>
    <row r="88" spans="3:1020" s="35" customFormat="1">
      <c r="C88" s="86"/>
      <c r="D88" s="86"/>
      <c r="E88" s="86"/>
      <c r="F88" s="87"/>
      <c r="G88" s="86"/>
      <c r="I88" s="87"/>
      <c r="O88" s="89"/>
      <c r="P88" s="89"/>
      <c r="Q88" s="89"/>
      <c r="R88" s="89"/>
      <c r="S88" s="89"/>
      <c r="T88" s="37"/>
      <c r="U88" s="37"/>
      <c r="V88" s="37"/>
      <c r="W88" s="37"/>
      <c r="X88" s="37"/>
      <c r="Y88" s="37"/>
      <c r="Z88" s="90"/>
      <c r="AA88" s="37"/>
      <c r="AB88" s="91"/>
      <c r="AC88" s="37"/>
      <c r="AD88" s="90"/>
      <c r="AE88" s="37"/>
      <c r="AF88" s="91"/>
      <c r="AG88" s="37"/>
      <c r="AH88" s="90"/>
      <c r="AI88" s="37"/>
      <c r="AJ88" s="36"/>
      <c r="AK88" s="37"/>
      <c r="AL88" s="88"/>
      <c r="AM88" s="37"/>
      <c r="AN88" s="88"/>
      <c r="AO88" s="37"/>
      <c r="AP88" s="88"/>
      <c r="AQ88" s="37"/>
      <c r="AHB88" s="38"/>
      <c r="AHC88" s="38"/>
      <c r="AHD88" s="38"/>
      <c r="AHE88" s="38"/>
      <c r="AHF88" s="38"/>
      <c r="AHG88" s="38"/>
      <c r="AHH88" s="38"/>
      <c r="AHI88" s="38"/>
      <c r="AHJ88" s="38"/>
      <c r="AHK88" s="38"/>
      <c r="AHL88" s="38"/>
      <c r="AHM88" s="38"/>
      <c r="AHN88" s="38"/>
      <c r="AHO88" s="38"/>
      <c r="AHP88" s="38"/>
      <c r="AHQ88" s="38"/>
      <c r="AHR88" s="38"/>
      <c r="AHS88" s="38"/>
      <c r="AHT88" s="38"/>
      <c r="AHU88" s="38"/>
      <c r="AHV88" s="38"/>
      <c r="AHW88" s="38"/>
      <c r="AHX88" s="38"/>
      <c r="AHY88" s="38"/>
      <c r="AHZ88" s="38"/>
      <c r="AIA88" s="38"/>
      <c r="AIB88" s="38"/>
      <c r="AIC88" s="38"/>
      <c r="AID88" s="38"/>
      <c r="AIE88" s="38"/>
      <c r="AIF88" s="38"/>
      <c r="AIG88" s="38"/>
      <c r="AIH88" s="38"/>
      <c r="AII88" s="38"/>
      <c r="AIJ88" s="38"/>
      <c r="AIK88" s="38"/>
      <c r="AIL88" s="38"/>
      <c r="AIM88" s="38"/>
      <c r="AIN88" s="38"/>
      <c r="AIO88" s="38"/>
      <c r="AIP88" s="38"/>
      <c r="AIQ88" s="38"/>
      <c r="AIR88" s="38"/>
      <c r="AIS88" s="38"/>
      <c r="AIT88" s="38"/>
      <c r="AIU88" s="38"/>
      <c r="AIV88" s="38"/>
      <c r="AIW88" s="38"/>
      <c r="AIX88" s="38"/>
      <c r="AIY88" s="38"/>
      <c r="AIZ88" s="38"/>
      <c r="AJA88" s="38"/>
      <c r="AJB88" s="38"/>
      <c r="AJC88" s="38"/>
      <c r="AJD88" s="38"/>
      <c r="AJE88" s="38"/>
      <c r="AJF88" s="38"/>
      <c r="AJG88" s="38"/>
      <c r="AJH88" s="38"/>
      <c r="AJI88" s="38"/>
      <c r="AJJ88" s="38"/>
      <c r="AJK88" s="38"/>
      <c r="AJL88" s="38"/>
      <c r="AJM88" s="38"/>
      <c r="AJN88" s="38"/>
      <c r="AJO88" s="38"/>
      <c r="AJP88" s="38"/>
      <c r="AJQ88" s="38"/>
      <c r="AJR88" s="38"/>
      <c r="AJS88" s="38"/>
      <c r="AJT88" s="38"/>
      <c r="AJU88" s="38"/>
      <c r="AJV88" s="38"/>
      <c r="AJW88" s="38"/>
      <c r="AJX88" s="38"/>
      <c r="AJY88" s="38"/>
      <c r="AJZ88" s="38"/>
      <c r="AKA88" s="38"/>
      <c r="AKB88" s="38"/>
      <c r="AKC88" s="38"/>
      <c r="AKD88" s="38"/>
      <c r="AKE88" s="38"/>
      <c r="AKF88" s="38"/>
      <c r="AKG88" s="38"/>
      <c r="AKH88" s="38"/>
      <c r="AKI88" s="38"/>
      <c r="AKJ88" s="38"/>
      <c r="AKK88" s="38"/>
      <c r="AKL88" s="38"/>
      <c r="AKM88" s="38"/>
      <c r="AKN88" s="38"/>
      <c r="AKO88" s="38"/>
      <c r="AKP88" s="38"/>
      <c r="AKQ88" s="38"/>
      <c r="AKR88" s="38"/>
      <c r="AKS88" s="38"/>
      <c r="AKT88" s="38"/>
      <c r="AKU88" s="38"/>
      <c r="AKV88" s="38"/>
      <c r="AKW88" s="38"/>
      <c r="AKX88" s="38"/>
      <c r="AKY88" s="38"/>
      <c r="AKZ88" s="38"/>
      <c r="ALA88" s="38"/>
      <c r="ALB88" s="38"/>
      <c r="ALC88" s="38"/>
      <c r="ALD88" s="38"/>
      <c r="ALE88" s="38"/>
      <c r="ALF88" s="38"/>
      <c r="ALG88" s="38"/>
      <c r="ALH88" s="38"/>
      <c r="ALI88" s="38"/>
      <c r="ALJ88" s="38"/>
      <c r="ALK88" s="38"/>
      <c r="ALL88" s="38"/>
      <c r="ALM88" s="38"/>
      <c r="ALN88" s="38"/>
      <c r="ALO88" s="38"/>
      <c r="ALP88" s="38"/>
      <c r="ALQ88" s="38"/>
      <c r="ALR88" s="38"/>
      <c r="ALS88" s="38"/>
      <c r="ALT88" s="38"/>
      <c r="ALU88" s="38"/>
      <c r="ALV88" s="38"/>
      <c r="ALW88" s="38"/>
      <c r="ALX88" s="38"/>
      <c r="ALY88" s="38"/>
      <c r="ALZ88" s="38"/>
      <c r="AMA88" s="38"/>
      <c r="AMB88" s="38"/>
      <c r="AMC88" s="38"/>
      <c r="AMD88" s="38"/>
      <c r="AME88" s="38"/>
      <c r="AMF88" s="38"/>
    </row>
    <row r="89" spans="3:1020" s="35" customFormat="1">
      <c r="C89" s="86"/>
      <c r="D89" s="86"/>
      <c r="E89" s="86"/>
      <c r="F89" s="87"/>
      <c r="G89" s="86"/>
      <c r="I89" s="87"/>
      <c r="O89" s="89"/>
      <c r="P89" s="89"/>
      <c r="Q89" s="89"/>
      <c r="R89" s="89"/>
      <c r="S89" s="89"/>
      <c r="T89" s="37"/>
      <c r="U89" s="37"/>
      <c r="V89" s="37"/>
      <c r="W89" s="37"/>
      <c r="X89" s="37"/>
      <c r="Y89" s="37"/>
      <c r="Z89" s="90"/>
      <c r="AA89" s="37"/>
      <c r="AB89" s="91"/>
      <c r="AC89" s="37"/>
      <c r="AD89" s="90"/>
      <c r="AE89" s="37"/>
      <c r="AF89" s="91"/>
      <c r="AG89" s="37"/>
      <c r="AH89" s="90"/>
      <c r="AI89" s="37"/>
      <c r="AJ89" s="36"/>
      <c r="AK89" s="37"/>
      <c r="AL89" s="88"/>
      <c r="AM89" s="37"/>
      <c r="AN89" s="88"/>
      <c r="AO89" s="37"/>
      <c r="AP89" s="88"/>
      <c r="AQ89" s="37"/>
      <c r="AHB89" s="38"/>
      <c r="AHC89" s="38"/>
      <c r="AHD89" s="38"/>
      <c r="AHE89" s="38"/>
      <c r="AHF89" s="38"/>
      <c r="AHG89" s="38"/>
      <c r="AHH89" s="38"/>
      <c r="AHI89" s="38"/>
      <c r="AHJ89" s="38"/>
      <c r="AHK89" s="38"/>
      <c r="AHL89" s="38"/>
      <c r="AHM89" s="38"/>
      <c r="AHN89" s="38"/>
      <c r="AHO89" s="38"/>
      <c r="AHP89" s="38"/>
      <c r="AHQ89" s="38"/>
      <c r="AHR89" s="38"/>
      <c r="AHS89" s="38"/>
      <c r="AHT89" s="38"/>
      <c r="AHU89" s="38"/>
      <c r="AHV89" s="38"/>
      <c r="AHW89" s="38"/>
      <c r="AHX89" s="38"/>
      <c r="AHY89" s="38"/>
      <c r="AHZ89" s="38"/>
      <c r="AIA89" s="38"/>
      <c r="AIB89" s="38"/>
      <c r="AIC89" s="38"/>
      <c r="AID89" s="38"/>
      <c r="AIE89" s="38"/>
      <c r="AIF89" s="38"/>
      <c r="AIG89" s="38"/>
      <c r="AIH89" s="38"/>
      <c r="AII89" s="38"/>
      <c r="AIJ89" s="38"/>
      <c r="AIK89" s="38"/>
      <c r="AIL89" s="38"/>
      <c r="AIM89" s="38"/>
      <c r="AIN89" s="38"/>
      <c r="AIO89" s="38"/>
      <c r="AIP89" s="38"/>
      <c r="AIQ89" s="38"/>
      <c r="AIR89" s="38"/>
      <c r="AIS89" s="38"/>
      <c r="AIT89" s="38"/>
      <c r="AIU89" s="38"/>
      <c r="AIV89" s="38"/>
      <c r="AIW89" s="38"/>
      <c r="AIX89" s="38"/>
      <c r="AIY89" s="38"/>
      <c r="AIZ89" s="38"/>
      <c r="AJA89" s="38"/>
      <c r="AJB89" s="38"/>
      <c r="AJC89" s="38"/>
      <c r="AJD89" s="38"/>
      <c r="AJE89" s="38"/>
      <c r="AJF89" s="38"/>
      <c r="AJG89" s="38"/>
      <c r="AJH89" s="38"/>
      <c r="AJI89" s="38"/>
      <c r="AJJ89" s="38"/>
      <c r="AJK89" s="38"/>
      <c r="AJL89" s="38"/>
      <c r="AJM89" s="38"/>
      <c r="AJN89" s="38"/>
      <c r="AJO89" s="38"/>
      <c r="AJP89" s="38"/>
      <c r="AJQ89" s="38"/>
      <c r="AJR89" s="38"/>
      <c r="AJS89" s="38"/>
      <c r="AJT89" s="38"/>
      <c r="AJU89" s="38"/>
      <c r="AJV89" s="38"/>
      <c r="AJW89" s="38"/>
      <c r="AJX89" s="38"/>
      <c r="AJY89" s="38"/>
      <c r="AJZ89" s="38"/>
      <c r="AKA89" s="38"/>
      <c r="AKB89" s="38"/>
      <c r="AKC89" s="38"/>
      <c r="AKD89" s="38"/>
      <c r="AKE89" s="38"/>
      <c r="AKF89" s="38"/>
      <c r="AKG89" s="38"/>
      <c r="AKH89" s="38"/>
      <c r="AKI89" s="38"/>
      <c r="AKJ89" s="38"/>
      <c r="AKK89" s="38"/>
      <c r="AKL89" s="38"/>
      <c r="AKM89" s="38"/>
      <c r="AKN89" s="38"/>
      <c r="AKO89" s="38"/>
      <c r="AKP89" s="38"/>
      <c r="AKQ89" s="38"/>
      <c r="AKR89" s="38"/>
      <c r="AKS89" s="38"/>
      <c r="AKT89" s="38"/>
      <c r="AKU89" s="38"/>
      <c r="AKV89" s="38"/>
      <c r="AKW89" s="38"/>
      <c r="AKX89" s="38"/>
      <c r="AKY89" s="38"/>
      <c r="AKZ89" s="38"/>
      <c r="ALA89" s="38"/>
      <c r="ALB89" s="38"/>
      <c r="ALC89" s="38"/>
      <c r="ALD89" s="38"/>
      <c r="ALE89" s="38"/>
      <c r="ALF89" s="38"/>
      <c r="ALG89" s="38"/>
      <c r="ALH89" s="38"/>
      <c r="ALI89" s="38"/>
      <c r="ALJ89" s="38"/>
      <c r="ALK89" s="38"/>
      <c r="ALL89" s="38"/>
      <c r="ALM89" s="38"/>
      <c r="ALN89" s="38"/>
      <c r="ALO89" s="38"/>
      <c r="ALP89" s="38"/>
      <c r="ALQ89" s="38"/>
      <c r="ALR89" s="38"/>
      <c r="ALS89" s="38"/>
      <c r="ALT89" s="38"/>
      <c r="ALU89" s="38"/>
      <c r="ALV89" s="38"/>
      <c r="ALW89" s="38"/>
      <c r="ALX89" s="38"/>
      <c r="ALY89" s="38"/>
      <c r="ALZ89" s="38"/>
      <c r="AMA89" s="38"/>
      <c r="AMB89" s="38"/>
      <c r="AMC89" s="38"/>
      <c r="AMD89" s="38"/>
      <c r="AME89" s="38"/>
      <c r="AMF89" s="38"/>
    </row>
    <row r="90" spans="3:1020" s="35" customFormat="1">
      <c r="C90" s="86"/>
      <c r="D90" s="86"/>
      <c r="E90" s="86"/>
      <c r="F90" s="87"/>
      <c r="G90" s="86"/>
      <c r="I90" s="87"/>
      <c r="O90" s="89"/>
      <c r="P90" s="89"/>
      <c r="Q90" s="89"/>
      <c r="R90" s="89"/>
      <c r="S90" s="89"/>
      <c r="T90" s="37"/>
      <c r="U90" s="37"/>
      <c r="V90" s="37"/>
      <c r="W90" s="37"/>
      <c r="X90" s="37"/>
      <c r="Y90" s="37"/>
      <c r="Z90" s="90"/>
      <c r="AA90" s="37"/>
      <c r="AB90" s="91"/>
      <c r="AC90" s="37"/>
      <c r="AD90" s="90"/>
      <c r="AE90" s="37"/>
      <c r="AF90" s="91"/>
      <c r="AG90" s="37"/>
      <c r="AH90" s="90"/>
      <c r="AI90" s="37"/>
      <c r="AJ90" s="36"/>
      <c r="AK90" s="37"/>
      <c r="AL90" s="88"/>
      <c r="AM90" s="37"/>
      <c r="AN90" s="88"/>
      <c r="AO90" s="37"/>
      <c r="AP90" s="88"/>
      <c r="AQ90" s="37"/>
      <c r="AHB90" s="38"/>
      <c r="AHC90" s="38"/>
      <c r="AHD90" s="38"/>
      <c r="AHE90" s="38"/>
      <c r="AHF90" s="38"/>
      <c r="AHG90" s="38"/>
      <c r="AHH90" s="38"/>
      <c r="AHI90" s="38"/>
      <c r="AHJ90" s="38"/>
      <c r="AHK90" s="38"/>
      <c r="AHL90" s="38"/>
      <c r="AHM90" s="38"/>
      <c r="AHN90" s="38"/>
      <c r="AHO90" s="38"/>
      <c r="AHP90" s="38"/>
      <c r="AHQ90" s="38"/>
      <c r="AHR90" s="38"/>
      <c r="AHS90" s="38"/>
      <c r="AHT90" s="38"/>
      <c r="AHU90" s="38"/>
      <c r="AHV90" s="38"/>
      <c r="AHW90" s="38"/>
      <c r="AHX90" s="38"/>
      <c r="AHY90" s="38"/>
      <c r="AHZ90" s="38"/>
      <c r="AIA90" s="38"/>
      <c r="AIB90" s="38"/>
      <c r="AIC90" s="38"/>
      <c r="AID90" s="38"/>
      <c r="AIE90" s="38"/>
      <c r="AIF90" s="38"/>
      <c r="AIG90" s="38"/>
      <c r="AIH90" s="38"/>
      <c r="AII90" s="38"/>
      <c r="AIJ90" s="38"/>
      <c r="AIK90" s="38"/>
      <c r="AIL90" s="38"/>
      <c r="AIM90" s="38"/>
      <c r="AIN90" s="38"/>
      <c r="AIO90" s="38"/>
      <c r="AIP90" s="38"/>
      <c r="AIQ90" s="38"/>
      <c r="AIR90" s="38"/>
      <c r="AIS90" s="38"/>
      <c r="AIT90" s="38"/>
      <c r="AIU90" s="38"/>
      <c r="AIV90" s="38"/>
      <c r="AIW90" s="38"/>
      <c r="AIX90" s="38"/>
      <c r="AIY90" s="38"/>
      <c r="AIZ90" s="38"/>
      <c r="AJA90" s="38"/>
      <c r="AJB90" s="38"/>
      <c r="AJC90" s="38"/>
      <c r="AJD90" s="38"/>
      <c r="AJE90" s="38"/>
      <c r="AJF90" s="38"/>
      <c r="AJG90" s="38"/>
      <c r="AJH90" s="38"/>
      <c r="AJI90" s="38"/>
      <c r="AJJ90" s="38"/>
      <c r="AJK90" s="38"/>
      <c r="AJL90" s="38"/>
      <c r="AJM90" s="38"/>
      <c r="AJN90" s="38"/>
      <c r="AJO90" s="38"/>
      <c r="AJP90" s="38"/>
      <c r="AJQ90" s="38"/>
      <c r="AJR90" s="38"/>
      <c r="AJS90" s="38"/>
      <c r="AJT90" s="38"/>
      <c r="AJU90" s="38"/>
      <c r="AJV90" s="38"/>
      <c r="AJW90" s="38"/>
      <c r="AJX90" s="38"/>
      <c r="AJY90" s="38"/>
      <c r="AJZ90" s="38"/>
      <c r="AKA90" s="38"/>
      <c r="AKB90" s="38"/>
      <c r="AKC90" s="38"/>
      <c r="AKD90" s="38"/>
      <c r="AKE90" s="38"/>
      <c r="AKF90" s="38"/>
      <c r="AKG90" s="38"/>
      <c r="AKH90" s="38"/>
      <c r="AKI90" s="38"/>
      <c r="AKJ90" s="38"/>
      <c r="AKK90" s="38"/>
      <c r="AKL90" s="38"/>
      <c r="AKM90" s="38"/>
      <c r="AKN90" s="38"/>
      <c r="AKO90" s="38"/>
      <c r="AKP90" s="38"/>
      <c r="AKQ90" s="38"/>
      <c r="AKR90" s="38"/>
      <c r="AKS90" s="38"/>
      <c r="AKT90" s="38"/>
      <c r="AKU90" s="38"/>
      <c r="AKV90" s="38"/>
      <c r="AKW90" s="38"/>
      <c r="AKX90" s="38"/>
      <c r="AKY90" s="38"/>
      <c r="AKZ90" s="38"/>
      <c r="ALA90" s="38"/>
      <c r="ALB90" s="38"/>
      <c r="ALC90" s="38"/>
      <c r="ALD90" s="38"/>
      <c r="ALE90" s="38"/>
      <c r="ALF90" s="38"/>
      <c r="ALG90" s="38"/>
      <c r="ALH90" s="38"/>
      <c r="ALI90" s="38"/>
      <c r="ALJ90" s="38"/>
      <c r="ALK90" s="38"/>
      <c r="ALL90" s="38"/>
      <c r="ALM90" s="38"/>
      <c r="ALN90" s="38"/>
      <c r="ALO90" s="38"/>
      <c r="ALP90" s="38"/>
      <c r="ALQ90" s="38"/>
      <c r="ALR90" s="38"/>
      <c r="ALS90" s="38"/>
      <c r="ALT90" s="38"/>
      <c r="ALU90" s="38"/>
      <c r="ALV90" s="38"/>
      <c r="ALW90" s="38"/>
      <c r="ALX90" s="38"/>
      <c r="ALY90" s="38"/>
      <c r="ALZ90" s="38"/>
      <c r="AMA90" s="38"/>
      <c r="AMB90" s="38"/>
      <c r="AMC90" s="38"/>
      <c r="AMD90" s="38"/>
      <c r="AME90" s="38"/>
      <c r="AMF90" s="38"/>
    </row>
    <row r="91" spans="3:1020" s="35" customFormat="1">
      <c r="C91" s="86"/>
      <c r="D91" s="86"/>
      <c r="E91" s="86"/>
      <c r="F91" s="87"/>
      <c r="G91" s="86"/>
      <c r="I91" s="87"/>
      <c r="O91" s="89"/>
      <c r="P91" s="89"/>
      <c r="Q91" s="89"/>
      <c r="R91" s="89"/>
      <c r="S91" s="89"/>
      <c r="T91" s="37"/>
      <c r="U91" s="37"/>
      <c r="V91" s="37"/>
      <c r="W91" s="37"/>
      <c r="X91" s="37"/>
      <c r="Y91" s="37"/>
      <c r="Z91" s="90"/>
      <c r="AA91" s="37"/>
      <c r="AB91" s="91"/>
      <c r="AC91" s="37"/>
      <c r="AD91" s="90"/>
      <c r="AE91" s="37"/>
      <c r="AF91" s="91"/>
      <c r="AG91" s="37"/>
      <c r="AH91" s="90"/>
      <c r="AI91" s="37"/>
      <c r="AJ91" s="36"/>
      <c r="AK91" s="37"/>
      <c r="AL91" s="88"/>
      <c r="AM91" s="37"/>
      <c r="AN91" s="88"/>
      <c r="AO91" s="37"/>
      <c r="AP91" s="88"/>
      <c r="AQ91" s="37"/>
      <c r="AHB91" s="38"/>
      <c r="AHC91" s="38"/>
      <c r="AHD91" s="38"/>
      <c r="AHE91" s="38"/>
      <c r="AHF91" s="38"/>
      <c r="AHG91" s="38"/>
      <c r="AHH91" s="38"/>
      <c r="AHI91" s="38"/>
      <c r="AHJ91" s="38"/>
      <c r="AHK91" s="38"/>
      <c r="AHL91" s="38"/>
      <c r="AHM91" s="38"/>
      <c r="AHN91" s="38"/>
      <c r="AHO91" s="38"/>
      <c r="AHP91" s="38"/>
      <c r="AHQ91" s="38"/>
      <c r="AHR91" s="38"/>
      <c r="AHS91" s="38"/>
      <c r="AHT91" s="38"/>
      <c r="AHU91" s="38"/>
      <c r="AHV91" s="38"/>
      <c r="AHW91" s="38"/>
      <c r="AHX91" s="38"/>
      <c r="AHY91" s="38"/>
      <c r="AHZ91" s="38"/>
      <c r="AIA91" s="38"/>
      <c r="AIB91" s="38"/>
      <c r="AIC91" s="38"/>
      <c r="AID91" s="38"/>
      <c r="AIE91" s="38"/>
      <c r="AIF91" s="38"/>
      <c r="AIG91" s="38"/>
      <c r="AIH91" s="38"/>
      <c r="AII91" s="38"/>
      <c r="AIJ91" s="38"/>
      <c r="AIK91" s="38"/>
      <c r="AIL91" s="38"/>
      <c r="AIM91" s="38"/>
      <c r="AIN91" s="38"/>
      <c r="AIO91" s="38"/>
      <c r="AIP91" s="38"/>
      <c r="AIQ91" s="38"/>
      <c r="AIR91" s="38"/>
      <c r="AIS91" s="38"/>
      <c r="AIT91" s="38"/>
      <c r="AIU91" s="38"/>
      <c r="AIV91" s="38"/>
      <c r="AIW91" s="38"/>
      <c r="AIX91" s="38"/>
      <c r="AIY91" s="38"/>
      <c r="AIZ91" s="38"/>
      <c r="AJA91" s="38"/>
      <c r="AJB91" s="38"/>
      <c r="AJC91" s="38"/>
      <c r="AJD91" s="38"/>
      <c r="AJE91" s="38"/>
      <c r="AJF91" s="38"/>
      <c r="AJG91" s="38"/>
      <c r="AJH91" s="38"/>
      <c r="AJI91" s="38"/>
      <c r="AJJ91" s="38"/>
      <c r="AJK91" s="38"/>
      <c r="AJL91" s="38"/>
      <c r="AJM91" s="38"/>
      <c r="AJN91" s="38"/>
      <c r="AJO91" s="38"/>
      <c r="AJP91" s="38"/>
      <c r="AJQ91" s="38"/>
      <c r="AJR91" s="38"/>
      <c r="AJS91" s="38"/>
      <c r="AJT91" s="38"/>
      <c r="AJU91" s="38"/>
      <c r="AJV91" s="38"/>
      <c r="AJW91" s="38"/>
      <c r="AJX91" s="38"/>
      <c r="AJY91" s="38"/>
      <c r="AJZ91" s="38"/>
      <c r="AKA91" s="38"/>
      <c r="AKB91" s="38"/>
      <c r="AKC91" s="38"/>
      <c r="AKD91" s="38"/>
      <c r="AKE91" s="38"/>
      <c r="AKF91" s="38"/>
      <c r="AKG91" s="38"/>
      <c r="AKH91" s="38"/>
      <c r="AKI91" s="38"/>
      <c r="AKJ91" s="38"/>
      <c r="AKK91" s="38"/>
      <c r="AKL91" s="38"/>
      <c r="AKM91" s="38"/>
      <c r="AKN91" s="38"/>
      <c r="AKO91" s="38"/>
      <c r="AKP91" s="38"/>
      <c r="AKQ91" s="38"/>
      <c r="AKR91" s="38"/>
      <c r="AKS91" s="38"/>
      <c r="AKT91" s="38"/>
      <c r="AKU91" s="38"/>
      <c r="AKV91" s="38"/>
      <c r="AKW91" s="38"/>
      <c r="AKX91" s="38"/>
      <c r="AKY91" s="38"/>
      <c r="AKZ91" s="38"/>
      <c r="ALA91" s="38"/>
      <c r="ALB91" s="38"/>
      <c r="ALC91" s="38"/>
      <c r="ALD91" s="38"/>
      <c r="ALE91" s="38"/>
      <c r="ALF91" s="38"/>
      <c r="ALG91" s="38"/>
      <c r="ALH91" s="38"/>
      <c r="ALI91" s="38"/>
      <c r="ALJ91" s="38"/>
      <c r="ALK91" s="38"/>
      <c r="ALL91" s="38"/>
      <c r="ALM91" s="38"/>
      <c r="ALN91" s="38"/>
      <c r="ALO91" s="38"/>
      <c r="ALP91" s="38"/>
      <c r="ALQ91" s="38"/>
      <c r="ALR91" s="38"/>
      <c r="ALS91" s="38"/>
      <c r="ALT91" s="38"/>
      <c r="ALU91" s="38"/>
      <c r="ALV91" s="38"/>
      <c r="ALW91" s="38"/>
      <c r="ALX91" s="38"/>
      <c r="ALY91" s="38"/>
      <c r="ALZ91" s="38"/>
      <c r="AMA91" s="38"/>
      <c r="AMB91" s="38"/>
      <c r="AMC91" s="38"/>
      <c r="AMD91" s="38"/>
      <c r="AME91" s="38"/>
      <c r="AMF91" s="38"/>
    </row>
    <row r="92" spans="3:1020" s="35" customFormat="1">
      <c r="C92" s="86"/>
      <c r="D92" s="86"/>
      <c r="E92" s="86"/>
      <c r="F92" s="87"/>
      <c r="G92" s="86"/>
      <c r="I92" s="87"/>
      <c r="O92" s="89"/>
      <c r="P92" s="89"/>
      <c r="Q92" s="89"/>
      <c r="R92" s="89"/>
      <c r="S92" s="89"/>
      <c r="T92" s="37"/>
      <c r="U92" s="37"/>
      <c r="V92" s="37"/>
      <c r="W92" s="37"/>
      <c r="X92" s="37"/>
      <c r="Y92" s="37"/>
      <c r="Z92" s="90"/>
      <c r="AA92" s="37"/>
      <c r="AB92" s="91"/>
      <c r="AC92" s="37"/>
      <c r="AD92" s="90"/>
      <c r="AE92" s="37"/>
      <c r="AF92" s="91"/>
      <c r="AG92" s="37"/>
      <c r="AH92" s="90"/>
      <c r="AI92" s="37"/>
      <c r="AJ92" s="36"/>
      <c r="AK92" s="37"/>
      <c r="AL92" s="88"/>
      <c r="AM92" s="37"/>
      <c r="AN92" s="88"/>
      <c r="AO92" s="37"/>
      <c r="AP92" s="88"/>
      <c r="AQ92" s="37"/>
      <c r="AHB92" s="38"/>
      <c r="AHC92" s="38"/>
      <c r="AHD92" s="38"/>
      <c r="AHE92" s="38"/>
      <c r="AHF92" s="38"/>
      <c r="AHG92" s="38"/>
      <c r="AHH92" s="38"/>
      <c r="AHI92" s="38"/>
      <c r="AHJ92" s="38"/>
      <c r="AHK92" s="38"/>
      <c r="AHL92" s="38"/>
      <c r="AHM92" s="38"/>
      <c r="AHN92" s="38"/>
      <c r="AHO92" s="38"/>
      <c r="AHP92" s="38"/>
      <c r="AHQ92" s="38"/>
      <c r="AHR92" s="38"/>
      <c r="AHS92" s="38"/>
      <c r="AHT92" s="38"/>
      <c r="AHU92" s="38"/>
      <c r="AHV92" s="38"/>
      <c r="AHW92" s="38"/>
      <c r="AHX92" s="38"/>
      <c r="AHY92" s="38"/>
      <c r="AHZ92" s="38"/>
      <c r="AIA92" s="38"/>
      <c r="AIB92" s="38"/>
      <c r="AIC92" s="38"/>
      <c r="AID92" s="38"/>
      <c r="AIE92" s="38"/>
      <c r="AIF92" s="38"/>
      <c r="AIG92" s="38"/>
      <c r="AIH92" s="38"/>
      <c r="AII92" s="38"/>
      <c r="AIJ92" s="38"/>
      <c r="AIK92" s="38"/>
      <c r="AIL92" s="38"/>
      <c r="AIM92" s="38"/>
      <c r="AIN92" s="38"/>
      <c r="AIO92" s="38"/>
      <c r="AIP92" s="38"/>
      <c r="AIQ92" s="38"/>
      <c r="AIR92" s="38"/>
      <c r="AIS92" s="38"/>
      <c r="AIT92" s="38"/>
      <c r="AIU92" s="38"/>
      <c r="AIV92" s="38"/>
      <c r="AIW92" s="38"/>
      <c r="AIX92" s="38"/>
      <c r="AIY92" s="38"/>
      <c r="AIZ92" s="38"/>
      <c r="AJA92" s="38"/>
      <c r="AJB92" s="38"/>
      <c r="AJC92" s="38"/>
      <c r="AJD92" s="38"/>
      <c r="AJE92" s="38"/>
      <c r="AJF92" s="38"/>
      <c r="AJG92" s="38"/>
      <c r="AJH92" s="38"/>
      <c r="AJI92" s="38"/>
      <c r="AJJ92" s="38"/>
      <c r="AJK92" s="38"/>
      <c r="AJL92" s="38"/>
      <c r="AJM92" s="38"/>
      <c r="AJN92" s="38"/>
      <c r="AJO92" s="38"/>
      <c r="AJP92" s="38"/>
      <c r="AJQ92" s="38"/>
      <c r="AJR92" s="38"/>
      <c r="AJS92" s="38"/>
      <c r="AJT92" s="38"/>
      <c r="AJU92" s="38"/>
      <c r="AJV92" s="38"/>
      <c r="AJW92" s="38"/>
      <c r="AJX92" s="38"/>
      <c r="AJY92" s="38"/>
      <c r="AJZ92" s="38"/>
      <c r="AKA92" s="38"/>
      <c r="AKB92" s="38"/>
      <c r="AKC92" s="38"/>
      <c r="AKD92" s="38"/>
      <c r="AKE92" s="38"/>
      <c r="AKF92" s="38"/>
      <c r="AKG92" s="38"/>
      <c r="AKH92" s="38"/>
      <c r="AKI92" s="38"/>
      <c r="AKJ92" s="38"/>
      <c r="AKK92" s="38"/>
      <c r="AKL92" s="38"/>
      <c r="AKM92" s="38"/>
      <c r="AKN92" s="38"/>
      <c r="AKO92" s="38"/>
      <c r="AKP92" s="38"/>
      <c r="AKQ92" s="38"/>
      <c r="AKR92" s="38"/>
      <c r="AKS92" s="38"/>
      <c r="AKT92" s="38"/>
      <c r="AKU92" s="38"/>
      <c r="AKV92" s="38"/>
      <c r="AKW92" s="38"/>
      <c r="AKX92" s="38"/>
      <c r="AKY92" s="38"/>
      <c r="AKZ92" s="38"/>
      <c r="ALA92" s="38"/>
      <c r="ALB92" s="38"/>
      <c r="ALC92" s="38"/>
      <c r="ALD92" s="38"/>
      <c r="ALE92" s="38"/>
      <c r="ALF92" s="38"/>
      <c r="ALG92" s="38"/>
      <c r="ALH92" s="38"/>
      <c r="ALI92" s="38"/>
      <c r="ALJ92" s="38"/>
      <c r="ALK92" s="38"/>
      <c r="ALL92" s="38"/>
      <c r="ALM92" s="38"/>
      <c r="ALN92" s="38"/>
      <c r="ALO92" s="38"/>
      <c r="ALP92" s="38"/>
      <c r="ALQ92" s="38"/>
      <c r="ALR92" s="38"/>
      <c r="ALS92" s="38"/>
      <c r="ALT92" s="38"/>
      <c r="ALU92" s="38"/>
      <c r="ALV92" s="38"/>
      <c r="ALW92" s="38"/>
      <c r="ALX92" s="38"/>
      <c r="ALY92" s="38"/>
      <c r="ALZ92" s="38"/>
      <c r="AMA92" s="38"/>
      <c r="AMB92" s="38"/>
      <c r="AMC92" s="38"/>
      <c r="AMD92" s="38"/>
      <c r="AME92" s="38"/>
      <c r="AMF92" s="38"/>
    </row>
    <row r="93" spans="3:1020" s="35" customFormat="1">
      <c r="C93" s="86"/>
      <c r="D93" s="86"/>
      <c r="E93" s="86"/>
      <c r="F93" s="87"/>
      <c r="G93" s="86"/>
      <c r="I93" s="87"/>
      <c r="O93" s="89"/>
      <c r="P93" s="89"/>
      <c r="Q93" s="89"/>
      <c r="R93" s="89"/>
      <c r="S93" s="89"/>
      <c r="T93" s="37"/>
      <c r="U93" s="37"/>
      <c r="V93" s="37"/>
      <c r="W93" s="37"/>
      <c r="X93" s="37"/>
      <c r="Y93" s="37"/>
      <c r="Z93" s="90"/>
      <c r="AA93" s="37"/>
      <c r="AB93" s="91"/>
      <c r="AC93" s="37"/>
      <c r="AD93" s="90"/>
      <c r="AE93" s="37"/>
      <c r="AF93" s="91"/>
      <c r="AG93" s="37"/>
      <c r="AH93" s="90"/>
      <c r="AI93" s="37"/>
      <c r="AJ93" s="36"/>
      <c r="AK93" s="37"/>
      <c r="AL93" s="88"/>
      <c r="AM93" s="37"/>
      <c r="AN93" s="88"/>
      <c r="AO93" s="37"/>
      <c r="AP93" s="88"/>
      <c r="AQ93" s="37"/>
      <c r="AHB93" s="38"/>
      <c r="AHC93" s="38"/>
      <c r="AHD93" s="38"/>
      <c r="AHE93" s="38"/>
      <c r="AHF93" s="38"/>
      <c r="AHG93" s="38"/>
      <c r="AHH93" s="38"/>
      <c r="AHI93" s="38"/>
      <c r="AHJ93" s="38"/>
      <c r="AHK93" s="38"/>
      <c r="AHL93" s="38"/>
      <c r="AHM93" s="38"/>
      <c r="AHN93" s="38"/>
      <c r="AHO93" s="38"/>
      <c r="AHP93" s="38"/>
      <c r="AHQ93" s="38"/>
      <c r="AHR93" s="38"/>
      <c r="AHS93" s="38"/>
      <c r="AHT93" s="38"/>
      <c r="AHU93" s="38"/>
      <c r="AHV93" s="38"/>
      <c r="AHW93" s="38"/>
      <c r="AHX93" s="38"/>
      <c r="AHY93" s="38"/>
      <c r="AHZ93" s="38"/>
      <c r="AIA93" s="38"/>
      <c r="AIB93" s="38"/>
      <c r="AIC93" s="38"/>
      <c r="AID93" s="38"/>
      <c r="AIE93" s="38"/>
      <c r="AIF93" s="38"/>
      <c r="AIG93" s="38"/>
      <c r="AIH93" s="38"/>
      <c r="AII93" s="38"/>
      <c r="AIJ93" s="38"/>
      <c r="AIK93" s="38"/>
      <c r="AIL93" s="38"/>
      <c r="AIM93" s="38"/>
      <c r="AIN93" s="38"/>
      <c r="AIO93" s="38"/>
      <c r="AIP93" s="38"/>
      <c r="AIQ93" s="38"/>
      <c r="AIR93" s="38"/>
      <c r="AIS93" s="38"/>
      <c r="AIT93" s="38"/>
      <c r="AIU93" s="38"/>
      <c r="AIV93" s="38"/>
      <c r="AIW93" s="38"/>
      <c r="AIX93" s="38"/>
      <c r="AIY93" s="38"/>
      <c r="AIZ93" s="38"/>
      <c r="AJA93" s="38"/>
      <c r="AJB93" s="38"/>
      <c r="AJC93" s="38"/>
      <c r="AJD93" s="38"/>
      <c r="AJE93" s="38"/>
      <c r="AJF93" s="38"/>
      <c r="AJG93" s="38"/>
      <c r="AJH93" s="38"/>
      <c r="AJI93" s="38"/>
      <c r="AJJ93" s="38"/>
      <c r="AJK93" s="38"/>
      <c r="AJL93" s="38"/>
      <c r="AJM93" s="38"/>
      <c r="AJN93" s="38"/>
      <c r="AJO93" s="38"/>
      <c r="AJP93" s="38"/>
      <c r="AJQ93" s="38"/>
      <c r="AJR93" s="38"/>
      <c r="AJS93" s="38"/>
      <c r="AJT93" s="38"/>
      <c r="AJU93" s="38"/>
      <c r="AJV93" s="38"/>
      <c r="AJW93" s="38"/>
      <c r="AJX93" s="38"/>
      <c r="AJY93" s="38"/>
      <c r="AJZ93" s="38"/>
      <c r="AKA93" s="38"/>
      <c r="AKB93" s="38"/>
      <c r="AKC93" s="38"/>
      <c r="AKD93" s="38"/>
      <c r="AKE93" s="38"/>
      <c r="AKF93" s="38"/>
      <c r="AKG93" s="38"/>
      <c r="AKH93" s="38"/>
      <c r="AKI93" s="38"/>
      <c r="AKJ93" s="38"/>
      <c r="AKK93" s="38"/>
      <c r="AKL93" s="38"/>
      <c r="AKM93" s="38"/>
      <c r="AKN93" s="38"/>
      <c r="AKO93" s="38"/>
      <c r="AKP93" s="38"/>
      <c r="AKQ93" s="38"/>
      <c r="AKR93" s="38"/>
      <c r="AKS93" s="38"/>
      <c r="AKT93" s="38"/>
      <c r="AKU93" s="38"/>
      <c r="AKV93" s="38"/>
      <c r="AKW93" s="38"/>
      <c r="AKX93" s="38"/>
      <c r="AKY93" s="38"/>
      <c r="AKZ93" s="38"/>
      <c r="ALA93" s="38"/>
      <c r="ALB93" s="38"/>
      <c r="ALC93" s="38"/>
      <c r="ALD93" s="38"/>
      <c r="ALE93" s="38"/>
      <c r="ALF93" s="38"/>
      <c r="ALG93" s="38"/>
      <c r="ALH93" s="38"/>
      <c r="ALI93" s="38"/>
      <c r="ALJ93" s="38"/>
      <c r="ALK93" s="38"/>
      <c r="ALL93" s="38"/>
      <c r="ALM93" s="38"/>
      <c r="ALN93" s="38"/>
      <c r="ALO93" s="38"/>
      <c r="ALP93" s="38"/>
      <c r="ALQ93" s="38"/>
      <c r="ALR93" s="38"/>
      <c r="ALS93" s="38"/>
      <c r="ALT93" s="38"/>
      <c r="ALU93" s="38"/>
      <c r="ALV93" s="38"/>
      <c r="ALW93" s="38"/>
      <c r="ALX93" s="38"/>
      <c r="ALY93" s="38"/>
      <c r="ALZ93" s="38"/>
      <c r="AMA93" s="38"/>
      <c r="AMB93" s="38"/>
      <c r="AMC93" s="38"/>
      <c r="AMD93" s="38"/>
      <c r="AME93" s="38"/>
      <c r="AMF93" s="38"/>
    </row>
    <row r="94" spans="3:1020" s="35" customFormat="1">
      <c r="C94" s="86"/>
      <c r="D94" s="86"/>
      <c r="E94" s="86"/>
      <c r="F94" s="87"/>
      <c r="G94" s="86"/>
      <c r="I94" s="87"/>
      <c r="O94" s="89"/>
      <c r="P94" s="89"/>
      <c r="Q94" s="89"/>
      <c r="R94" s="89"/>
      <c r="S94" s="89"/>
      <c r="T94" s="37"/>
      <c r="U94" s="37"/>
      <c r="V94" s="37"/>
      <c r="W94" s="37"/>
      <c r="X94" s="37"/>
      <c r="Y94" s="37"/>
      <c r="Z94" s="90"/>
      <c r="AA94" s="37"/>
      <c r="AB94" s="91"/>
      <c r="AC94" s="37"/>
      <c r="AD94" s="90"/>
      <c r="AE94" s="37"/>
      <c r="AF94" s="91"/>
      <c r="AG94" s="37"/>
      <c r="AH94" s="90"/>
      <c r="AI94" s="37"/>
      <c r="AJ94" s="36"/>
      <c r="AK94" s="37"/>
      <c r="AL94" s="88"/>
      <c r="AM94" s="37"/>
      <c r="AN94" s="88"/>
      <c r="AO94" s="37"/>
      <c r="AP94" s="88"/>
      <c r="AQ94" s="37"/>
      <c r="AHB94" s="38"/>
      <c r="AHC94" s="38"/>
      <c r="AHD94" s="38"/>
      <c r="AHE94" s="38"/>
      <c r="AHF94" s="38"/>
      <c r="AHG94" s="38"/>
      <c r="AHH94" s="38"/>
      <c r="AHI94" s="38"/>
      <c r="AHJ94" s="38"/>
      <c r="AHK94" s="38"/>
      <c r="AHL94" s="38"/>
      <c r="AHM94" s="38"/>
      <c r="AHN94" s="38"/>
      <c r="AHO94" s="38"/>
      <c r="AHP94" s="38"/>
      <c r="AHQ94" s="38"/>
      <c r="AHR94" s="38"/>
      <c r="AHS94" s="38"/>
      <c r="AHT94" s="38"/>
      <c r="AHU94" s="38"/>
      <c r="AHV94" s="38"/>
      <c r="AHW94" s="38"/>
      <c r="AHX94" s="38"/>
      <c r="AHY94" s="38"/>
      <c r="AHZ94" s="38"/>
      <c r="AIA94" s="38"/>
      <c r="AIB94" s="38"/>
      <c r="AIC94" s="38"/>
      <c r="AID94" s="38"/>
      <c r="AIE94" s="38"/>
      <c r="AIF94" s="38"/>
      <c r="AIG94" s="38"/>
      <c r="AIH94" s="38"/>
      <c r="AII94" s="38"/>
      <c r="AIJ94" s="38"/>
      <c r="AIK94" s="38"/>
      <c r="AIL94" s="38"/>
      <c r="AIM94" s="38"/>
      <c r="AIN94" s="38"/>
      <c r="AIO94" s="38"/>
      <c r="AIP94" s="38"/>
      <c r="AIQ94" s="38"/>
      <c r="AIR94" s="38"/>
      <c r="AIS94" s="38"/>
      <c r="AIT94" s="38"/>
      <c r="AIU94" s="38"/>
      <c r="AIV94" s="38"/>
      <c r="AIW94" s="38"/>
      <c r="AIX94" s="38"/>
      <c r="AIY94" s="38"/>
      <c r="AIZ94" s="38"/>
      <c r="AJA94" s="38"/>
      <c r="AJB94" s="38"/>
      <c r="AJC94" s="38"/>
      <c r="AJD94" s="38"/>
      <c r="AJE94" s="38"/>
      <c r="AJF94" s="38"/>
      <c r="AJG94" s="38"/>
      <c r="AJH94" s="38"/>
      <c r="AJI94" s="38"/>
      <c r="AJJ94" s="38"/>
      <c r="AJK94" s="38"/>
      <c r="AJL94" s="38"/>
      <c r="AJM94" s="38"/>
      <c r="AJN94" s="38"/>
      <c r="AJO94" s="38"/>
      <c r="AJP94" s="38"/>
      <c r="AJQ94" s="38"/>
      <c r="AJR94" s="38"/>
      <c r="AJS94" s="38"/>
      <c r="AJT94" s="38"/>
      <c r="AJU94" s="38"/>
      <c r="AJV94" s="38"/>
      <c r="AJW94" s="38"/>
      <c r="AJX94" s="38"/>
      <c r="AJY94" s="38"/>
      <c r="AJZ94" s="38"/>
      <c r="AKA94" s="38"/>
      <c r="AKB94" s="38"/>
      <c r="AKC94" s="38"/>
      <c r="AKD94" s="38"/>
      <c r="AKE94" s="38"/>
      <c r="AKF94" s="38"/>
      <c r="AKG94" s="38"/>
      <c r="AKH94" s="38"/>
      <c r="AKI94" s="38"/>
      <c r="AKJ94" s="38"/>
      <c r="AKK94" s="38"/>
      <c r="AKL94" s="38"/>
      <c r="AKM94" s="38"/>
      <c r="AKN94" s="38"/>
      <c r="AKO94" s="38"/>
      <c r="AKP94" s="38"/>
      <c r="AKQ94" s="38"/>
      <c r="AKR94" s="38"/>
      <c r="AKS94" s="38"/>
      <c r="AKT94" s="38"/>
      <c r="AKU94" s="38"/>
      <c r="AKV94" s="38"/>
      <c r="AKW94" s="38"/>
      <c r="AKX94" s="38"/>
      <c r="AKY94" s="38"/>
      <c r="AKZ94" s="38"/>
      <c r="ALA94" s="38"/>
      <c r="ALB94" s="38"/>
      <c r="ALC94" s="38"/>
      <c r="ALD94" s="38"/>
      <c r="ALE94" s="38"/>
      <c r="ALF94" s="38"/>
      <c r="ALG94" s="38"/>
      <c r="ALH94" s="38"/>
      <c r="ALI94" s="38"/>
      <c r="ALJ94" s="38"/>
      <c r="ALK94" s="38"/>
      <c r="ALL94" s="38"/>
      <c r="ALM94" s="38"/>
      <c r="ALN94" s="38"/>
      <c r="ALO94" s="38"/>
      <c r="ALP94" s="38"/>
      <c r="ALQ94" s="38"/>
      <c r="ALR94" s="38"/>
      <c r="ALS94" s="38"/>
      <c r="ALT94" s="38"/>
      <c r="ALU94" s="38"/>
      <c r="ALV94" s="38"/>
      <c r="ALW94" s="38"/>
      <c r="ALX94" s="38"/>
      <c r="ALY94" s="38"/>
      <c r="ALZ94" s="38"/>
      <c r="AMA94" s="38"/>
      <c r="AMB94" s="38"/>
      <c r="AMC94" s="38"/>
      <c r="AMD94" s="38"/>
      <c r="AME94" s="38"/>
      <c r="AMF94" s="38"/>
    </row>
    <row r="95" spans="3:1020" s="35" customFormat="1">
      <c r="C95" s="86"/>
      <c r="D95" s="86"/>
      <c r="E95" s="86"/>
      <c r="F95" s="87"/>
      <c r="G95" s="86"/>
      <c r="I95" s="87"/>
      <c r="O95" s="89"/>
      <c r="P95" s="89"/>
      <c r="Q95" s="89"/>
      <c r="R95" s="89"/>
      <c r="S95" s="89"/>
      <c r="T95" s="37"/>
      <c r="U95" s="37"/>
      <c r="V95" s="37"/>
      <c r="W95" s="37"/>
      <c r="X95" s="37"/>
      <c r="Y95" s="37"/>
      <c r="Z95" s="90"/>
      <c r="AA95" s="37"/>
      <c r="AB95" s="91"/>
      <c r="AC95" s="37"/>
      <c r="AD95" s="90"/>
      <c r="AE95" s="37"/>
      <c r="AF95" s="91"/>
      <c r="AG95" s="37"/>
      <c r="AH95" s="90"/>
      <c r="AI95" s="37"/>
      <c r="AJ95" s="36"/>
      <c r="AK95" s="37"/>
      <c r="AL95" s="88"/>
      <c r="AM95" s="37"/>
      <c r="AN95" s="88"/>
      <c r="AO95" s="37"/>
      <c r="AP95" s="88"/>
      <c r="AQ95" s="37"/>
      <c r="AHB95" s="38"/>
      <c r="AHC95" s="38"/>
      <c r="AHD95" s="38"/>
      <c r="AHE95" s="38"/>
      <c r="AHF95" s="38"/>
      <c r="AHG95" s="38"/>
      <c r="AHH95" s="38"/>
      <c r="AHI95" s="38"/>
      <c r="AHJ95" s="38"/>
      <c r="AHK95" s="38"/>
      <c r="AHL95" s="38"/>
      <c r="AHM95" s="38"/>
      <c r="AHN95" s="38"/>
      <c r="AHO95" s="38"/>
      <c r="AHP95" s="38"/>
      <c r="AHQ95" s="38"/>
      <c r="AHR95" s="38"/>
      <c r="AHS95" s="38"/>
      <c r="AHT95" s="38"/>
      <c r="AHU95" s="38"/>
      <c r="AHV95" s="38"/>
      <c r="AHW95" s="38"/>
      <c r="AHX95" s="38"/>
      <c r="AHY95" s="38"/>
      <c r="AHZ95" s="38"/>
      <c r="AIA95" s="38"/>
      <c r="AIB95" s="38"/>
      <c r="AIC95" s="38"/>
      <c r="AID95" s="38"/>
      <c r="AIE95" s="38"/>
      <c r="AIF95" s="38"/>
      <c r="AIG95" s="38"/>
      <c r="AIH95" s="38"/>
      <c r="AII95" s="38"/>
      <c r="AIJ95" s="38"/>
      <c r="AIK95" s="38"/>
      <c r="AIL95" s="38"/>
      <c r="AIM95" s="38"/>
      <c r="AIN95" s="38"/>
      <c r="AIO95" s="38"/>
      <c r="AIP95" s="38"/>
      <c r="AIQ95" s="38"/>
      <c r="AIR95" s="38"/>
      <c r="AIS95" s="38"/>
      <c r="AIT95" s="38"/>
      <c r="AIU95" s="38"/>
      <c r="AIV95" s="38"/>
      <c r="AIW95" s="38"/>
      <c r="AIX95" s="38"/>
      <c r="AIY95" s="38"/>
      <c r="AIZ95" s="38"/>
      <c r="AJA95" s="38"/>
      <c r="AJB95" s="38"/>
      <c r="AJC95" s="38"/>
      <c r="AJD95" s="38"/>
      <c r="AJE95" s="38"/>
      <c r="AJF95" s="38"/>
      <c r="AJG95" s="38"/>
      <c r="AJH95" s="38"/>
      <c r="AJI95" s="38"/>
      <c r="AJJ95" s="38"/>
      <c r="AJK95" s="38"/>
      <c r="AJL95" s="38"/>
      <c r="AJM95" s="38"/>
      <c r="AJN95" s="38"/>
      <c r="AJO95" s="38"/>
      <c r="AJP95" s="38"/>
      <c r="AJQ95" s="38"/>
      <c r="AJR95" s="38"/>
      <c r="AJS95" s="38"/>
      <c r="AJT95" s="38"/>
      <c r="AJU95" s="38"/>
      <c r="AJV95" s="38"/>
      <c r="AJW95" s="38"/>
      <c r="AJX95" s="38"/>
      <c r="AJY95" s="38"/>
      <c r="AJZ95" s="38"/>
      <c r="AKA95" s="38"/>
      <c r="AKB95" s="38"/>
      <c r="AKC95" s="38"/>
      <c r="AKD95" s="38"/>
      <c r="AKE95" s="38"/>
      <c r="AKF95" s="38"/>
      <c r="AKG95" s="38"/>
      <c r="AKH95" s="38"/>
      <c r="AKI95" s="38"/>
      <c r="AKJ95" s="38"/>
      <c r="AKK95" s="38"/>
      <c r="AKL95" s="38"/>
      <c r="AKM95" s="38"/>
      <c r="AKN95" s="38"/>
      <c r="AKO95" s="38"/>
      <c r="AKP95" s="38"/>
      <c r="AKQ95" s="38"/>
      <c r="AKR95" s="38"/>
      <c r="AKS95" s="38"/>
      <c r="AKT95" s="38"/>
      <c r="AKU95" s="38"/>
      <c r="AKV95" s="38"/>
      <c r="AKW95" s="38"/>
      <c r="AKX95" s="38"/>
      <c r="AKY95" s="38"/>
      <c r="AKZ95" s="38"/>
      <c r="ALA95" s="38"/>
      <c r="ALB95" s="38"/>
      <c r="ALC95" s="38"/>
      <c r="ALD95" s="38"/>
      <c r="ALE95" s="38"/>
      <c r="ALF95" s="38"/>
      <c r="ALG95" s="38"/>
      <c r="ALH95" s="38"/>
      <c r="ALI95" s="38"/>
      <c r="ALJ95" s="38"/>
      <c r="ALK95" s="38"/>
      <c r="ALL95" s="38"/>
      <c r="ALM95" s="38"/>
      <c r="ALN95" s="38"/>
      <c r="ALO95" s="38"/>
      <c r="ALP95" s="38"/>
      <c r="ALQ95" s="38"/>
      <c r="ALR95" s="38"/>
      <c r="ALS95" s="38"/>
      <c r="ALT95" s="38"/>
      <c r="ALU95" s="38"/>
      <c r="ALV95" s="38"/>
      <c r="ALW95" s="38"/>
      <c r="ALX95" s="38"/>
      <c r="ALY95" s="38"/>
      <c r="ALZ95" s="38"/>
      <c r="AMA95" s="38"/>
      <c r="AMB95" s="38"/>
      <c r="AMC95" s="38"/>
      <c r="AMD95" s="38"/>
      <c r="AME95" s="38"/>
      <c r="AMF95" s="38"/>
    </row>
    <row r="96" spans="3:1020" s="35" customFormat="1">
      <c r="C96" s="86"/>
      <c r="D96" s="86"/>
      <c r="E96" s="86"/>
      <c r="F96" s="87"/>
      <c r="G96" s="86"/>
      <c r="I96" s="87"/>
      <c r="O96" s="89"/>
      <c r="P96" s="89"/>
      <c r="Q96" s="89"/>
      <c r="R96" s="89"/>
      <c r="S96" s="89"/>
      <c r="T96" s="37"/>
      <c r="U96" s="37"/>
      <c r="V96" s="37"/>
      <c r="W96" s="37"/>
      <c r="X96" s="37"/>
      <c r="Y96" s="37"/>
      <c r="Z96" s="90"/>
      <c r="AA96" s="37"/>
      <c r="AB96" s="91"/>
      <c r="AC96" s="37"/>
      <c r="AD96" s="90"/>
      <c r="AE96" s="37"/>
      <c r="AF96" s="91"/>
      <c r="AG96" s="37"/>
      <c r="AH96" s="90"/>
      <c r="AI96" s="37"/>
      <c r="AJ96" s="36"/>
      <c r="AK96" s="37"/>
      <c r="AL96" s="88"/>
      <c r="AM96" s="37"/>
      <c r="AN96" s="88"/>
      <c r="AO96" s="37"/>
      <c r="AP96" s="88"/>
      <c r="AQ96" s="37"/>
      <c r="AHB96" s="38"/>
      <c r="AHC96" s="38"/>
      <c r="AHD96" s="38"/>
      <c r="AHE96" s="38"/>
      <c r="AHF96" s="38"/>
      <c r="AHG96" s="38"/>
      <c r="AHH96" s="38"/>
      <c r="AHI96" s="38"/>
      <c r="AHJ96" s="38"/>
      <c r="AHK96" s="38"/>
      <c r="AHL96" s="38"/>
      <c r="AHM96" s="38"/>
      <c r="AHN96" s="38"/>
      <c r="AHO96" s="38"/>
      <c r="AHP96" s="38"/>
      <c r="AHQ96" s="38"/>
      <c r="AHR96" s="38"/>
      <c r="AHS96" s="38"/>
      <c r="AHT96" s="38"/>
      <c r="AHU96" s="38"/>
      <c r="AHV96" s="38"/>
      <c r="AHW96" s="38"/>
      <c r="AHX96" s="38"/>
      <c r="AHY96" s="38"/>
      <c r="AHZ96" s="38"/>
      <c r="AIA96" s="38"/>
      <c r="AIB96" s="38"/>
      <c r="AIC96" s="38"/>
      <c r="AID96" s="38"/>
      <c r="AIE96" s="38"/>
      <c r="AIF96" s="38"/>
      <c r="AIG96" s="38"/>
      <c r="AIH96" s="38"/>
      <c r="AII96" s="38"/>
      <c r="AIJ96" s="38"/>
      <c r="AIK96" s="38"/>
      <c r="AIL96" s="38"/>
      <c r="AIM96" s="38"/>
      <c r="AIN96" s="38"/>
      <c r="AIO96" s="38"/>
      <c r="AIP96" s="38"/>
      <c r="AIQ96" s="38"/>
      <c r="AIR96" s="38"/>
      <c r="AIS96" s="38"/>
      <c r="AIT96" s="38"/>
      <c r="AIU96" s="38"/>
      <c r="AIV96" s="38"/>
      <c r="AIW96" s="38"/>
      <c r="AIX96" s="38"/>
      <c r="AIY96" s="38"/>
      <c r="AIZ96" s="38"/>
      <c r="AJA96" s="38"/>
      <c r="AJB96" s="38"/>
      <c r="AJC96" s="38"/>
      <c r="AJD96" s="38"/>
      <c r="AJE96" s="38"/>
      <c r="AJF96" s="38"/>
      <c r="AJG96" s="38"/>
      <c r="AJH96" s="38"/>
      <c r="AJI96" s="38"/>
      <c r="AJJ96" s="38"/>
      <c r="AJK96" s="38"/>
      <c r="AJL96" s="38"/>
      <c r="AJM96" s="38"/>
      <c r="AJN96" s="38"/>
      <c r="AJO96" s="38"/>
      <c r="AJP96" s="38"/>
      <c r="AJQ96" s="38"/>
      <c r="AJR96" s="38"/>
      <c r="AJS96" s="38"/>
      <c r="AJT96" s="38"/>
      <c r="AJU96" s="38"/>
      <c r="AJV96" s="38"/>
      <c r="AJW96" s="38"/>
      <c r="AJX96" s="38"/>
      <c r="AJY96" s="38"/>
      <c r="AJZ96" s="38"/>
      <c r="AKA96" s="38"/>
      <c r="AKB96" s="38"/>
      <c r="AKC96" s="38"/>
      <c r="AKD96" s="38"/>
      <c r="AKE96" s="38"/>
      <c r="AKF96" s="38"/>
      <c r="AKG96" s="38"/>
      <c r="AKH96" s="38"/>
      <c r="AKI96" s="38"/>
      <c r="AKJ96" s="38"/>
      <c r="AKK96" s="38"/>
      <c r="AKL96" s="38"/>
      <c r="AKM96" s="38"/>
      <c r="AKN96" s="38"/>
      <c r="AKO96" s="38"/>
      <c r="AKP96" s="38"/>
      <c r="AKQ96" s="38"/>
      <c r="AKR96" s="38"/>
      <c r="AKS96" s="38"/>
      <c r="AKT96" s="38"/>
      <c r="AKU96" s="38"/>
      <c r="AKV96" s="38"/>
      <c r="AKW96" s="38"/>
      <c r="AKX96" s="38"/>
      <c r="AKY96" s="38"/>
      <c r="AKZ96" s="38"/>
      <c r="ALA96" s="38"/>
      <c r="ALB96" s="38"/>
      <c r="ALC96" s="38"/>
      <c r="ALD96" s="38"/>
      <c r="ALE96" s="38"/>
      <c r="ALF96" s="38"/>
      <c r="ALG96" s="38"/>
      <c r="ALH96" s="38"/>
      <c r="ALI96" s="38"/>
      <c r="ALJ96" s="38"/>
      <c r="ALK96" s="38"/>
      <c r="ALL96" s="38"/>
      <c r="ALM96" s="38"/>
      <c r="ALN96" s="38"/>
      <c r="ALO96" s="38"/>
      <c r="ALP96" s="38"/>
      <c r="ALQ96" s="38"/>
      <c r="ALR96" s="38"/>
      <c r="ALS96" s="38"/>
      <c r="ALT96" s="38"/>
      <c r="ALU96" s="38"/>
      <c r="ALV96" s="38"/>
      <c r="ALW96" s="38"/>
      <c r="ALX96" s="38"/>
      <c r="ALY96" s="38"/>
      <c r="ALZ96" s="38"/>
      <c r="AMA96" s="38"/>
      <c r="AMB96" s="38"/>
      <c r="AMC96" s="38"/>
      <c r="AMD96" s="38"/>
      <c r="AME96" s="38"/>
      <c r="AMF96" s="38"/>
    </row>
    <row r="97" spans="3:1020" s="35" customFormat="1">
      <c r="C97" s="86"/>
      <c r="D97" s="86"/>
      <c r="E97" s="86"/>
      <c r="F97" s="87"/>
      <c r="G97" s="86"/>
      <c r="I97" s="87"/>
      <c r="O97" s="89"/>
      <c r="P97" s="89"/>
      <c r="Q97" s="89"/>
      <c r="R97" s="89"/>
      <c r="S97" s="89"/>
      <c r="T97" s="37"/>
      <c r="U97" s="37"/>
      <c r="V97" s="37"/>
      <c r="W97" s="37"/>
      <c r="X97" s="37"/>
      <c r="Y97" s="37"/>
      <c r="Z97" s="90"/>
      <c r="AA97" s="37"/>
      <c r="AB97" s="91"/>
      <c r="AC97" s="37"/>
      <c r="AD97" s="90"/>
      <c r="AE97" s="37"/>
      <c r="AF97" s="91"/>
      <c r="AG97" s="37"/>
      <c r="AH97" s="90"/>
      <c r="AI97" s="37"/>
      <c r="AJ97" s="36"/>
      <c r="AK97" s="37"/>
      <c r="AL97" s="88"/>
      <c r="AM97" s="37"/>
      <c r="AN97" s="88"/>
      <c r="AO97" s="37"/>
      <c r="AP97" s="88"/>
      <c r="AQ97" s="37"/>
      <c r="AHB97" s="38"/>
      <c r="AHC97" s="38"/>
      <c r="AHD97" s="38"/>
      <c r="AHE97" s="38"/>
      <c r="AHF97" s="38"/>
      <c r="AHG97" s="38"/>
      <c r="AHH97" s="38"/>
      <c r="AHI97" s="38"/>
      <c r="AHJ97" s="38"/>
      <c r="AHK97" s="38"/>
      <c r="AHL97" s="38"/>
      <c r="AHM97" s="38"/>
      <c r="AHN97" s="38"/>
      <c r="AHO97" s="38"/>
      <c r="AHP97" s="38"/>
      <c r="AHQ97" s="38"/>
      <c r="AHR97" s="38"/>
      <c r="AHS97" s="38"/>
      <c r="AHT97" s="38"/>
      <c r="AHU97" s="38"/>
      <c r="AHV97" s="38"/>
      <c r="AHW97" s="38"/>
      <c r="AHX97" s="38"/>
      <c r="AHY97" s="38"/>
      <c r="AHZ97" s="38"/>
      <c r="AIA97" s="38"/>
      <c r="AIB97" s="38"/>
      <c r="AIC97" s="38"/>
      <c r="AID97" s="38"/>
      <c r="AIE97" s="38"/>
      <c r="AIF97" s="38"/>
      <c r="AIG97" s="38"/>
      <c r="AIH97" s="38"/>
      <c r="AII97" s="38"/>
      <c r="AIJ97" s="38"/>
      <c r="AIK97" s="38"/>
      <c r="AIL97" s="38"/>
      <c r="AIM97" s="38"/>
      <c r="AIN97" s="38"/>
      <c r="AIO97" s="38"/>
      <c r="AIP97" s="38"/>
      <c r="AIQ97" s="38"/>
      <c r="AIR97" s="38"/>
      <c r="AIS97" s="38"/>
      <c r="AIT97" s="38"/>
      <c r="AIU97" s="38"/>
      <c r="AIV97" s="38"/>
      <c r="AIW97" s="38"/>
      <c r="AIX97" s="38"/>
      <c r="AIY97" s="38"/>
      <c r="AIZ97" s="38"/>
      <c r="AJA97" s="38"/>
      <c r="AJB97" s="38"/>
      <c r="AJC97" s="38"/>
      <c r="AJD97" s="38"/>
      <c r="AJE97" s="38"/>
      <c r="AJF97" s="38"/>
      <c r="AJG97" s="38"/>
      <c r="AJH97" s="38"/>
      <c r="AJI97" s="38"/>
      <c r="AJJ97" s="38"/>
      <c r="AJK97" s="38"/>
      <c r="AJL97" s="38"/>
      <c r="AJM97" s="38"/>
      <c r="AJN97" s="38"/>
      <c r="AJO97" s="38"/>
      <c r="AJP97" s="38"/>
      <c r="AJQ97" s="38"/>
      <c r="AJR97" s="38"/>
      <c r="AJS97" s="38"/>
      <c r="AJT97" s="38"/>
      <c r="AJU97" s="38"/>
      <c r="AJV97" s="38"/>
      <c r="AJW97" s="38"/>
      <c r="AJX97" s="38"/>
      <c r="AJY97" s="38"/>
      <c r="AJZ97" s="38"/>
      <c r="AKA97" s="38"/>
      <c r="AKB97" s="38"/>
      <c r="AKC97" s="38"/>
      <c r="AKD97" s="38"/>
      <c r="AKE97" s="38"/>
      <c r="AKF97" s="38"/>
      <c r="AKG97" s="38"/>
      <c r="AKH97" s="38"/>
      <c r="AKI97" s="38"/>
      <c r="AKJ97" s="38"/>
      <c r="AKK97" s="38"/>
      <c r="AKL97" s="38"/>
      <c r="AKM97" s="38"/>
      <c r="AKN97" s="38"/>
      <c r="AKO97" s="38"/>
      <c r="AKP97" s="38"/>
      <c r="AKQ97" s="38"/>
      <c r="AKR97" s="38"/>
      <c r="AKS97" s="38"/>
      <c r="AKT97" s="38"/>
      <c r="AKU97" s="38"/>
      <c r="AKV97" s="38"/>
      <c r="AKW97" s="38"/>
      <c r="AKX97" s="38"/>
      <c r="AKY97" s="38"/>
      <c r="AKZ97" s="38"/>
      <c r="ALA97" s="38"/>
      <c r="ALB97" s="38"/>
      <c r="ALC97" s="38"/>
      <c r="ALD97" s="38"/>
      <c r="ALE97" s="38"/>
      <c r="ALF97" s="38"/>
      <c r="ALG97" s="38"/>
      <c r="ALH97" s="38"/>
      <c r="ALI97" s="38"/>
      <c r="ALJ97" s="38"/>
      <c r="ALK97" s="38"/>
      <c r="ALL97" s="38"/>
      <c r="ALM97" s="38"/>
      <c r="ALN97" s="38"/>
      <c r="ALO97" s="38"/>
      <c r="ALP97" s="38"/>
      <c r="ALQ97" s="38"/>
      <c r="ALR97" s="38"/>
      <c r="ALS97" s="38"/>
      <c r="ALT97" s="38"/>
      <c r="ALU97" s="38"/>
      <c r="ALV97" s="38"/>
      <c r="ALW97" s="38"/>
      <c r="ALX97" s="38"/>
      <c r="ALY97" s="38"/>
      <c r="ALZ97" s="38"/>
      <c r="AMA97" s="38"/>
      <c r="AMB97" s="38"/>
      <c r="AMC97" s="38"/>
      <c r="AMD97" s="38"/>
      <c r="AME97" s="38"/>
      <c r="AMF97" s="38"/>
    </row>
    <row r="98" spans="3:1020" s="35" customFormat="1">
      <c r="C98" s="86"/>
      <c r="D98" s="86"/>
      <c r="E98" s="86"/>
      <c r="F98" s="87"/>
      <c r="G98" s="86"/>
      <c r="I98" s="87"/>
      <c r="O98" s="89"/>
      <c r="P98" s="89"/>
      <c r="Q98" s="89"/>
      <c r="R98" s="89"/>
      <c r="S98" s="89"/>
      <c r="T98" s="37"/>
      <c r="U98" s="37"/>
      <c r="V98" s="37"/>
      <c r="W98" s="37"/>
      <c r="X98" s="37"/>
      <c r="Y98" s="37"/>
      <c r="Z98" s="90"/>
      <c r="AA98" s="37"/>
      <c r="AB98" s="91"/>
      <c r="AC98" s="37"/>
      <c r="AD98" s="90"/>
      <c r="AE98" s="37"/>
      <c r="AF98" s="91"/>
      <c r="AG98" s="37"/>
      <c r="AH98" s="90"/>
      <c r="AI98" s="37"/>
      <c r="AJ98" s="36"/>
      <c r="AK98" s="37"/>
      <c r="AL98" s="88"/>
      <c r="AM98" s="37"/>
      <c r="AN98" s="88"/>
      <c r="AO98" s="37"/>
      <c r="AP98" s="88"/>
      <c r="AQ98" s="37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  <c r="AHW98" s="38"/>
      <c r="AHX98" s="38"/>
      <c r="AHY98" s="38"/>
      <c r="AHZ98" s="38"/>
      <c r="AIA98" s="38"/>
      <c r="AIB98" s="38"/>
      <c r="AIC98" s="38"/>
      <c r="AID98" s="38"/>
      <c r="AIE98" s="38"/>
      <c r="AIF98" s="38"/>
      <c r="AIG98" s="38"/>
      <c r="AIH98" s="38"/>
      <c r="AII98" s="38"/>
      <c r="AIJ98" s="38"/>
      <c r="AIK98" s="38"/>
      <c r="AIL98" s="38"/>
      <c r="AIM98" s="38"/>
      <c r="AIN98" s="38"/>
      <c r="AIO98" s="38"/>
      <c r="AIP98" s="38"/>
      <c r="AIQ98" s="38"/>
      <c r="AIR98" s="38"/>
      <c r="AIS98" s="38"/>
      <c r="AIT98" s="38"/>
      <c r="AIU98" s="38"/>
      <c r="AIV98" s="38"/>
      <c r="AIW98" s="38"/>
      <c r="AIX98" s="38"/>
      <c r="AIY98" s="38"/>
      <c r="AIZ98" s="38"/>
      <c r="AJA98" s="38"/>
      <c r="AJB98" s="38"/>
      <c r="AJC98" s="38"/>
      <c r="AJD98" s="38"/>
      <c r="AJE98" s="38"/>
      <c r="AJF98" s="38"/>
      <c r="AJG98" s="38"/>
      <c r="AJH98" s="38"/>
      <c r="AJI98" s="38"/>
      <c r="AJJ98" s="38"/>
      <c r="AJK98" s="38"/>
      <c r="AJL98" s="38"/>
      <c r="AJM98" s="38"/>
      <c r="AJN98" s="38"/>
      <c r="AJO98" s="38"/>
      <c r="AJP98" s="38"/>
      <c r="AJQ98" s="38"/>
      <c r="AJR98" s="38"/>
      <c r="AJS98" s="38"/>
      <c r="AJT98" s="38"/>
      <c r="AJU98" s="38"/>
      <c r="AJV98" s="38"/>
      <c r="AJW98" s="38"/>
      <c r="AJX98" s="38"/>
      <c r="AJY98" s="38"/>
      <c r="AJZ98" s="38"/>
      <c r="AKA98" s="38"/>
      <c r="AKB98" s="38"/>
      <c r="AKC98" s="38"/>
      <c r="AKD98" s="38"/>
      <c r="AKE98" s="38"/>
      <c r="AKF98" s="38"/>
      <c r="AKG98" s="38"/>
      <c r="AKH98" s="38"/>
      <c r="AKI98" s="38"/>
      <c r="AKJ98" s="38"/>
      <c r="AKK98" s="38"/>
      <c r="AKL98" s="38"/>
      <c r="AKM98" s="38"/>
      <c r="AKN98" s="38"/>
      <c r="AKO98" s="38"/>
      <c r="AKP98" s="38"/>
      <c r="AKQ98" s="38"/>
      <c r="AKR98" s="38"/>
      <c r="AKS98" s="38"/>
      <c r="AKT98" s="38"/>
      <c r="AKU98" s="38"/>
      <c r="AKV98" s="38"/>
      <c r="AKW98" s="38"/>
      <c r="AKX98" s="38"/>
      <c r="AKY98" s="38"/>
      <c r="AKZ98" s="38"/>
      <c r="ALA98" s="38"/>
      <c r="ALB98" s="38"/>
      <c r="ALC98" s="38"/>
      <c r="ALD98" s="38"/>
      <c r="ALE98" s="38"/>
      <c r="ALF98" s="38"/>
      <c r="ALG98" s="38"/>
      <c r="ALH98" s="38"/>
      <c r="ALI98" s="38"/>
      <c r="ALJ98" s="38"/>
      <c r="ALK98" s="38"/>
      <c r="ALL98" s="38"/>
      <c r="ALM98" s="38"/>
      <c r="ALN98" s="38"/>
      <c r="ALO98" s="38"/>
      <c r="ALP98" s="38"/>
      <c r="ALQ98" s="38"/>
      <c r="ALR98" s="38"/>
      <c r="ALS98" s="38"/>
      <c r="ALT98" s="38"/>
      <c r="ALU98" s="38"/>
      <c r="ALV98" s="38"/>
      <c r="ALW98" s="38"/>
      <c r="ALX98" s="38"/>
      <c r="ALY98" s="38"/>
      <c r="ALZ98" s="38"/>
      <c r="AMA98" s="38"/>
      <c r="AMB98" s="38"/>
      <c r="AMC98" s="38"/>
      <c r="AMD98" s="38"/>
      <c r="AME98" s="38"/>
      <c r="AMF98" s="38"/>
    </row>
    <row r="99" spans="3:1020" s="35" customFormat="1">
      <c r="C99" s="86"/>
      <c r="D99" s="86"/>
      <c r="E99" s="86"/>
      <c r="F99" s="87"/>
      <c r="G99" s="86"/>
      <c r="I99" s="87"/>
      <c r="O99" s="89"/>
      <c r="P99" s="89"/>
      <c r="Q99" s="89"/>
      <c r="R99" s="89"/>
      <c r="S99" s="89"/>
      <c r="T99" s="37"/>
      <c r="U99" s="37"/>
      <c r="V99" s="37"/>
      <c r="W99" s="37"/>
      <c r="X99" s="37"/>
      <c r="Y99" s="37"/>
      <c r="Z99" s="90"/>
      <c r="AA99" s="37"/>
      <c r="AB99" s="91"/>
      <c r="AC99" s="37"/>
      <c r="AD99" s="90"/>
      <c r="AE99" s="37"/>
      <c r="AF99" s="91"/>
      <c r="AG99" s="37"/>
      <c r="AH99" s="90"/>
      <c r="AI99" s="37"/>
      <c r="AJ99" s="36"/>
      <c r="AK99" s="37"/>
      <c r="AL99" s="88"/>
      <c r="AM99" s="37"/>
      <c r="AN99" s="88"/>
      <c r="AO99" s="37"/>
      <c r="AP99" s="88"/>
      <c r="AQ99" s="37"/>
      <c r="AHB99" s="38"/>
      <c r="AHC99" s="38"/>
      <c r="AHD99" s="38"/>
      <c r="AHE99" s="38"/>
      <c r="AHF99" s="38"/>
      <c r="AHG99" s="38"/>
      <c r="AHH99" s="38"/>
      <c r="AHI99" s="38"/>
      <c r="AHJ99" s="38"/>
      <c r="AHK99" s="38"/>
      <c r="AHL99" s="38"/>
      <c r="AHM99" s="38"/>
      <c r="AHN99" s="38"/>
      <c r="AHO99" s="38"/>
      <c r="AHP99" s="38"/>
      <c r="AHQ99" s="38"/>
      <c r="AHR99" s="38"/>
      <c r="AHS99" s="38"/>
      <c r="AHT99" s="38"/>
      <c r="AHU99" s="38"/>
      <c r="AHV99" s="38"/>
      <c r="AHW99" s="38"/>
      <c r="AHX99" s="38"/>
      <c r="AHY99" s="38"/>
      <c r="AHZ99" s="38"/>
      <c r="AIA99" s="38"/>
      <c r="AIB99" s="38"/>
      <c r="AIC99" s="38"/>
      <c r="AID99" s="38"/>
      <c r="AIE99" s="38"/>
      <c r="AIF99" s="38"/>
      <c r="AIG99" s="38"/>
      <c r="AIH99" s="38"/>
      <c r="AII99" s="38"/>
      <c r="AIJ99" s="38"/>
      <c r="AIK99" s="38"/>
      <c r="AIL99" s="38"/>
      <c r="AIM99" s="38"/>
      <c r="AIN99" s="38"/>
      <c r="AIO99" s="38"/>
      <c r="AIP99" s="38"/>
      <c r="AIQ99" s="38"/>
      <c r="AIR99" s="38"/>
      <c r="AIS99" s="38"/>
      <c r="AIT99" s="38"/>
      <c r="AIU99" s="38"/>
      <c r="AIV99" s="38"/>
      <c r="AIW99" s="38"/>
      <c r="AIX99" s="38"/>
      <c r="AIY99" s="38"/>
      <c r="AIZ99" s="38"/>
      <c r="AJA99" s="38"/>
      <c r="AJB99" s="38"/>
      <c r="AJC99" s="38"/>
      <c r="AJD99" s="38"/>
      <c r="AJE99" s="38"/>
      <c r="AJF99" s="38"/>
      <c r="AJG99" s="38"/>
      <c r="AJH99" s="38"/>
      <c r="AJI99" s="38"/>
      <c r="AJJ99" s="38"/>
      <c r="AJK99" s="38"/>
      <c r="AJL99" s="38"/>
      <c r="AJM99" s="38"/>
      <c r="AJN99" s="38"/>
      <c r="AJO99" s="38"/>
      <c r="AJP99" s="38"/>
      <c r="AJQ99" s="38"/>
      <c r="AJR99" s="38"/>
      <c r="AJS99" s="38"/>
      <c r="AJT99" s="38"/>
      <c r="AJU99" s="38"/>
      <c r="AJV99" s="38"/>
      <c r="AJW99" s="38"/>
      <c r="AJX99" s="38"/>
      <c r="AJY99" s="38"/>
      <c r="AJZ99" s="38"/>
      <c r="AKA99" s="38"/>
      <c r="AKB99" s="38"/>
      <c r="AKC99" s="38"/>
      <c r="AKD99" s="38"/>
      <c r="AKE99" s="38"/>
      <c r="AKF99" s="38"/>
      <c r="AKG99" s="38"/>
      <c r="AKH99" s="38"/>
      <c r="AKI99" s="38"/>
      <c r="AKJ99" s="38"/>
      <c r="AKK99" s="38"/>
      <c r="AKL99" s="38"/>
      <c r="AKM99" s="38"/>
      <c r="AKN99" s="38"/>
      <c r="AKO99" s="38"/>
      <c r="AKP99" s="38"/>
      <c r="AKQ99" s="38"/>
      <c r="AKR99" s="38"/>
      <c r="AKS99" s="38"/>
      <c r="AKT99" s="38"/>
      <c r="AKU99" s="38"/>
      <c r="AKV99" s="38"/>
      <c r="AKW99" s="38"/>
      <c r="AKX99" s="38"/>
      <c r="AKY99" s="38"/>
      <c r="AKZ99" s="38"/>
      <c r="ALA99" s="38"/>
      <c r="ALB99" s="38"/>
      <c r="ALC99" s="38"/>
      <c r="ALD99" s="38"/>
      <c r="ALE99" s="38"/>
      <c r="ALF99" s="38"/>
      <c r="ALG99" s="38"/>
      <c r="ALH99" s="38"/>
      <c r="ALI99" s="38"/>
      <c r="ALJ99" s="38"/>
      <c r="ALK99" s="38"/>
      <c r="ALL99" s="38"/>
      <c r="ALM99" s="38"/>
      <c r="ALN99" s="38"/>
      <c r="ALO99" s="38"/>
      <c r="ALP99" s="38"/>
      <c r="ALQ99" s="38"/>
      <c r="ALR99" s="38"/>
      <c r="ALS99" s="38"/>
      <c r="ALT99" s="38"/>
      <c r="ALU99" s="38"/>
      <c r="ALV99" s="38"/>
      <c r="ALW99" s="38"/>
      <c r="ALX99" s="38"/>
      <c r="ALY99" s="38"/>
      <c r="ALZ99" s="38"/>
      <c r="AMA99" s="38"/>
      <c r="AMB99" s="38"/>
      <c r="AMC99" s="38"/>
      <c r="AMD99" s="38"/>
      <c r="AME99" s="38"/>
      <c r="AMF99" s="38"/>
    </row>
    <row r="100" spans="3:1020" s="35" customFormat="1">
      <c r="C100" s="86"/>
      <c r="D100" s="86"/>
      <c r="E100" s="86"/>
      <c r="F100" s="87"/>
      <c r="G100" s="86"/>
      <c r="I100" s="87"/>
      <c r="O100" s="89"/>
      <c r="P100" s="89"/>
      <c r="Q100" s="89"/>
      <c r="R100" s="89"/>
      <c r="S100" s="89"/>
      <c r="T100" s="37"/>
      <c r="U100" s="37"/>
      <c r="V100" s="37"/>
      <c r="W100" s="37"/>
      <c r="X100" s="37"/>
      <c r="Y100" s="37"/>
      <c r="Z100" s="90"/>
      <c r="AA100" s="37"/>
      <c r="AB100" s="91"/>
      <c r="AC100" s="37"/>
      <c r="AD100" s="90"/>
      <c r="AE100" s="37"/>
      <c r="AF100" s="91"/>
      <c r="AG100" s="37"/>
      <c r="AH100" s="90"/>
      <c r="AI100" s="37"/>
      <c r="AJ100" s="36"/>
      <c r="AK100" s="37"/>
      <c r="AL100" s="88"/>
      <c r="AM100" s="37"/>
      <c r="AN100" s="88"/>
      <c r="AO100" s="37"/>
      <c r="AP100" s="88"/>
      <c r="AQ100" s="37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  <c r="AHW100" s="38"/>
      <c r="AHX100" s="38"/>
      <c r="AHY100" s="38"/>
      <c r="AHZ100" s="38"/>
      <c r="AIA100" s="38"/>
      <c r="AIB100" s="38"/>
      <c r="AIC100" s="38"/>
      <c r="AID100" s="38"/>
      <c r="AIE100" s="38"/>
      <c r="AIF100" s="38"/>
      <c r="AIG100" s="38"/>
      <c r="AIH100" s="38"/>
      <c r="AII100" s="38"/>
      <c r="AIJ100" s="38"/>
      <c r="AIK100" s="38"/>
      <c r="AIL100" s="38"/>
      <c r="AIM100" s="38"/>
      <c r="AIN100" s="38"/>
      <c r="AIO100" s="38"/>
      <c r="AIP100" s="38"/>
      <c r="AIQ100" s="38"/>
      <c r="AIR100" s="38"/>
      <c r="AIS100" s="38"/>
      <c r="AIT100" s="38"/>
      <c r="AIU100" s="38"/>
      <c r="AIV100" s="38"/>
      <c r="AIW100" s="38"/>
      <c r="AIX100" s="38"/>
      <c r="AIY100" s="38"/>
      <c r="AIZ100" s="38"/>
      <c r="AJA100" s="38"/>
      <c r="AJB100" s="38"/>
      <c r="AJC100" s="38"/>
      <c r="AJD100" s="38"/>
      <c r="AJE100" s="38"/>
      <c r="AJF100" s="38"/>
      <c r="AJG100" s="38"/>
      <c r="AJH100" s="38"/>
      <c r="AJI100" s="38"/>
      <c r="AJJ100" s="38"/>
      <c r="AJK100" s="38"/>
      <c r="AJL100" s="38"/>
      <c r="AJM100" s="38"/>
      <c r="AJN100" s="38"/>
      <c r="AJO100" s="38"/>
      <c r="AJP100" s="38"/>
      <c r="AJQ100" s="38"/>
      <c r="AJR100" s="38"/>
      <c r="AJS100" s="38"/>
      <c r="AJT100" s="38"/>
      <c r="AJU100" s="38"/>
      <c r="AJV100" s="38"/>
      <c r="AJW100" s="38"/>
      <c r="AJX100" s="38"/>
      <c r="AJY100" s="38"/>
      <c r="AJZ100" s="38"/>
      <c r="AKA100" s="38"/>
      <c r="AKB100" s="38"/>
      <c r="AKC100" s="38"/>
      <c r="AKD100" s="38"/>
      <c r="AKE100" s="38"/>
      <c r="AKF100" s="38"/>
      <c r="AKG100" s="38"/>
      <c r="AKH100" s="38"/>
      <c r="AKI100" s="38"/>
      <c r="AKJ100" s="38"/>
      <c r="AKK100" s="38"/>
      <c r="AKL100" s="38"/>
      <c r="AKM100" s="38"/>
      <c r="AKN100" s="38"/>
      <c r="AKO100" s="38"/>
      <c r="AKP100" s="38"/>
      <c r="AKQ100" s="38"/>
      <c r="AKR100" s="38"/>
      <c r="AKS100" s="38"/>
      <c r="AKT100" s="38"/>
      <c r="AKU100" s="38"/>
      <c r="AKV100" s="38"/>
      <c r="AKW100" s="38"/>
      <c r="AKX100" s="38"/>
      <c r="AKY100" s="38"/>
      <c r="AKZ100" s="38"/>
      <c r="ALA100" s="38"/>
      <c r="ALB100" s="38"/>
      <c r="ALC100" s="38"/>
      <c r="ALD100" s="38"/>
      <c r="ALE100" s="38"/>
      <c r="ALF100" s="38"/>
      <c r="ALG100" s="38"/>
      <c r="ALH100" s="38"/>
      <c r="ALI100" s="38"/>
      <c r="ALJ100" s="38"/>
      <c r="ALK100" s="38"/>
      <c r="ALL100" s="38"/>
      <c r="ALM100" s="38"/>
      <c r="ALN100" s="38"/>
      <c r="ALO100" s="38"/>
      <c r="ALP100" s="38"/>
      <c r="ALQ100" s="38"/>
      <c r="ALR100" s="38"/>
      <c r="ALS100" s="38"/>
      <c r="ALT100" s="38"/>
      <c r="ALU100" s="38"/>
      <c r="ALV100" s="38"/>
      <c r="ALW100" s="38"/>
      <c r="ALX100" s="38"/>
      <c r="ALY100" s="38"/>
      <c r="ALZ100" s="38"/>
      <c r="AMA100" s="38"/>
      <c r="AMB100" s="38"/>
      <c r="AMC100" s="38"/>
      <c r="AMD100" s="38"/>
      <c r="AME100" s="38"/>
      <c r="AMF100" s="38"/>
    </row>
    <row r="101" spans="3:1020" s="35" customFormat="1">
      <c r="C101" s="86"/>
      <c r="D101" s="86"/>
      <c r="E101" s="86"/>
      <c r="F101" s="87"/>
      <c r="G101" s="86"/>
      <c r="I101" s="87"/>
      <c r="O101" s="89"/>
      <c r="P101" s="89"/>
      <c r="Q101" s="89"/>
      <c r="R101" s="89"/>
      <c r="S101" s="89"/>
      <c r="T101" s="37"/>
      <c r="U101" s="37"/>
      <c r="V101" s="37"/>
      <c r="W101" s="37"/>
      <c r="X101" s="37"/>
      <c r="Y101" s="37"/>
      <c r="Z101" s="90"/>
      <c r="AA101" s="37"/>
      <c r="AB101" s="91"/>
      <c r="AC101" s="37"/>
      <c r="AD101" s="90"/>
      <c r="AE101" s="37"/>
      <c r="AF101" s="91"/>
      <c r="AG101" s="37"/>
      <c r="AH101" s="90"/>
      <c r="AI101" s="37"/>
      <c r="AJ101" s="36"/>
      <c r="AK101" s="37"/>
      <c r="AL101" s="88"/>
      <c r="AM101" s="37"/>
      <c r="AN101" s="88"/>
      <c r="AO101" s="37"/>
      <c r="AP101" s="88"/>
      <c r="AQ101" s="37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  <c r="AHW101" s="38"/>
      <c r="AHX101" s="38"/>
      <c r="AHY101" s="38"/>
      <c r="AHZ101" s="38"/>
      <c r="AIA101" s="38"/>
      <c r="AIB101" s="38"/>
      <c r="AIC101" s="38"/>
      <c r="AID101" s="38"/>
      <c r="AIE101" s="38"/>
      <c r="AIF101" s="38"/>
      <c r="AIG101" s="38"/>
      <c r="AIH101" s="38"/>
      <c r="AII101" s="38"/>
      <c r="AIJ101" s="38"/>
      <c r="AIK101" s="38"/>
      <c r="AIL101" s="38"/>
      <c r="AIM101" s="38"/>
      <c r="AIN101" s="38"/>
      <c r="AIO101" s="38"/>
      <c r="AIP101" s="38"/>
      <c r="AIQ101" s="38"/>
      <c r="AIR101" s="38"/>
      <c r="AIS101" s="38"/>
      <c r="AIT101" s="38"/>
      <c r="AIU101" s="38"/>
      <c r="AIV101" s="38"/>
      <c r="AIW101" s="38"/>
      <c r="AIX101" s="38"/>
      <c r="AIY101" s="38"/>
      <c r="AIZ101" s="38"/>
      <c r="AJA101" s="38"/>
      <c r="AJB101" s="38"/>
      <c r="AJC101" s="38"/>
      <c r="AJD101" s="38"/>
      <c r="AJE101" s="38"/>
      <c r="AJF101" s="38"/>
      <c r="AJG101" s="38"/>
      <c r="AJH101" s="38"/>
      <c r="AJI101" s="38"/>
      <c r="AJJ101" s="38"/>
      <c r="AJK101" s="38"/>
      <c r="AJL101" s="38"/>
      <c r="AJM101" s="38"/>
      <c r="AJN101" s="38"/>
      <c r="AJO101" s="38"/>
      <c r="AJP101" s="38"/>
      <c r="AJQ101" s="38"/>
      <c r="AJR101" s="38"/>
      <c r="AJS101" s="38"/>
      <c r="AJT101" s="38"/>
      <c r="AJU101" s="38"/>
      <c r="AJV101" s="38"/>
      <c r="AJW101" s="38"/>
      <c r="AJX101" s="38"/>
      <c r="AJY101" s="38"/>
      <c r="AJZ101" s="38"/>
      <c r="AKA101" s="38"/>
      <c r="AKB101" s="38"/>
      <c r="AKC101" s="38"/>
      <c r="AKD101" s="38"/>
      <c r="AKE101" s="38"/>
      <c r="AKF101" s="38"/>
      <c r="AKG101" s="38"/>
      <c r="AKH101" s="38"/>
      <c r="AKI101" s="38"/>
      <c r="AKJ101" s="38"/>
      <c r="AKK101" s="38"/>
      <c r="AKL101" s="38"/>
      <c r="AKM101" s="38"/>
      <c r="AKN101" s="38"/>
      <c r="AKO101" s="38"/>
      <c r="AKP101" s="38"/>
      <c r="AKQ101" s="38"/>
      <c r="AKR101" s="38"/>
      <c r="AKS101" s="38"/>
      <c r="AKT101" s="38"/>
      <c r="AKU101" s="38"/>
      <c r="AKV101" s="38"/>
      <c r="AKW101" s="38"/>
      <c r="AKX101" s="38"/>
      <c r="AKY101" s="38"/>
      <c r="AKZ101" s="38"/>
      <c r="ALA101" s="38"/>
      <c r="ALB101" s="38"/>
      <c r="ALC101" s="38"/>
      <c r="ALD101" s="38"/>
      <c r="ALE101" s="38"/>
      <c r="ALF101" s="38"/>
      <c r="ALG101" s="38"/>
      <c r="ALH101" s="38"/>
      <c r="ALI101" s="38"/>
      <c r="ALJ101" s="38"/>
      <c r="ALK101" s="38"/>
      <c r="ALL101" s="38"/>
      <c r="ALM101" s="38"/>
      <c r="ALN101" s="38"/>
      <c r="ALO101" s="38"/>
      <c r="ALP101" s="38"/>
      <c r="ALQ101" s="38"/>
      <c r="ALR101" s="38"/>
      <c r="ALS101" s="38"/>
      <c r="ALT101" s="38"/>
      <c r="ALU101" s="38"/>
      <c r="ALV101" s="38"/>
      <c r="ALW101" s="38"/>
      <c r="ALX101" s="38"/>
      <c r="ALY101" s="38"/>
      <c r="ALZ101" s="38"/>
      <c r="AMA101" s="38"/>
      <c r="AMB101" s="38"/>
      <c r="AMC101" s="38"/>
      <c r="AMD101" s="38"/>
      <c r="AME101" s="38"/>
      <c r="AMF101" s="38"/>
    </row>
    <row r="102" spans="3:1020" s="35" customFormat="1">
      <c r="C102" s="86"/>
      <c r="D102" s="86"/>
      <c r="E102" s="86"/>
      <c r="F102" s="87"/>
      <c r="G102" s="86"/>
      <c r="I102" s="87"/>
      <c r="O102" s="89"/>
      <c r="P102" s="89"/>
      <c r="Q102" s="89"/>
      <c r="R102" s="89"/>
      <c r="S102" s="89"/>
      <c r="T102" s="37"/>
      <c r="U102" s="37"/>
      <c r="V102" s="37"/>
      <c r="W102" s="37"/>
      <c r="X102" s="37"/>
      <c r="Y102" s="37"/>
      <c r="Z102" s="90"/>
      <c r="AA102" s="37"/>
      <c r="AB102" s="91"/>
      <c r="AC102" s="37"/>
      <c r="AD102" s="90"/>
      <c r="AE102" s="37"/>
      <c r="AF102" s="91"/>
      <c r="AG102" s="37"/>
      <c r="AH102" s="90"/>
      <c r="AI102" s="37"/>
      <c r="AJ102" s="36"/>
      <c r="AK102" s="37"/>
      <c r="AL102" s="88"/>
      <c r="AM102" s="37"/>
      <c r="AN102" s="88"/>
      <c r="AO102" s="37"/>
      <c r="AP102" s="88"/>
      <c r="AQ102" s="37"/>
      <c r="AHB102" s="38"/>
      <c r="AHC102" s="38"/>
      <c r="AHD102" s="38"/>
      <c r="AHE102" s="38"/>
      <c r="AHF102" s="38"/>
      <c r="AHG102" s="38"/>
      <c r="AHH102" s="38"/>
      <c r="AHI102" s="38"/>
      <c r="AHJ102" s="38"/>
      <c r="AHK102" s="38"/>
      <c r="AHL102" s="38"/>
      <c r="AHM102" s="38"/>
      <c r="AHN102" s="38"/>
      <c r="AHO102" s="38"/>
      <c r="AHP102" s="38"/>
      <c r="AHQ102" s="38"/>
      <c r="AHR102" s="38"/>
      <c r="AHS102" s="38"/>
      <c r="AHT102" s="38"/>
      <c r="AHU102" s="38"/>
      <c r="AHV102" s="38"/>
      <c r="AHW102" s="38"/>
      <c r="AHX102" s="38"/>
      <c r="AHY102" s="38"/>
      <c r="AHZ102" s="38"/>
      <c r="AIA102" s="38"/>
      <c r="AIB102" s="38"/>
      <c r="AIC102" s="38"/>
      <c r="AID102" s="38"/>
      <c r="AIE102" s="38"/>
      <c r="AIF102" s="38"/>
      <c r="AIG102" s="38"/>
      <c r="AIH102" s="38"/>
      <c r="AII102" s="38"/>
      <c r="AIJ102" s="38"/>
      <c r="AIK102" s="38"/>
      <c r="AIL102" s="38"/>
      <c r="AIM102" s="38"/>
      <c r="AIN102" s="38"/>
      <c r="AIO102" s="38"/>
      <c r="AIP102" s="38"/>
      <c r="AIQ102" s="38"/>
      <c r="AIR102" s="38"/>
      <c r="AIS102" s="38"/>
      <c r="AIT102" s="38"/>
      <c r="AIU102" s="38"/>
      <c r="AIV102" s="38"/>
      <c r="AIW102" s="38"/>
      <c r="AIX102" s="38"/>
      <c r="AIY102" s="38"/>
      <c r="AIZ102" s="38"/>
      <c r="AJA102" s="38"/>
      <c r="AJB102" s="38"/>
      <c r="AJC102" s="38"/>
      <c r="AJD102" s="38"/>
      <c r="AJE102" s="38"/>
      <c r="AJF102" s="38"/>
      <c r="AJG102" s="38"/>
      <c r="AJH102" s="38"/>
      <c r="AJI102" s="38"/>
      <c r="AJJ102" s="38"/>
      <c r="AJK102" s="38"/>
      <c r="AJL102" s="38"/>
      <c r="AJM102" s="38"/>
      <c r="AJN102" s="38"/>
      <c r="AJO102" s="38"/>
      <c r="AJP102" s="38"/>
      <c r="AJQ102" s="38"/>
      <c r="AJR102" s="38"/>
      <c r="AJS102" s="38"/>
      <c r="AJT102" s="38"/>
      <c r="AJU102" s="38"/>
      <c r="AJV102" s="38"/>
      <c r="AJW102" s="38"/>
      <c r="AJX102" s="38"/>
      <c r="AJY102" s="38"/>
      <c r="AJZ102" s="38"/>
      <c r="AKA102" s="38"/>
      <c r="AKB102" s="38"/>
      <c r="AKC102" s="38"/>
      <c r="AKD102" s="38"/>
      <c r="AKE102" s="38"/>
      <c r="AKF102" s="38"/>
      <c r="AKG102" s="38"/>
      <c r="AKH102" s="38"/>
      <c r="AKI102" s="38"/>
      <c r="AKJ102" s="38"/>
      <c r="AKK102" s="38"/>
      <c r="AKL102" s="38"/>
      <c r="AKM102" s="38"/>
      <c r="AKN102" s="38"/>
      <c r="AKO102" s="38"/>
      <c r="AKP102" s="38"/>
      <c r="AKQ102" s="38"/>
      <c r="AKR102" s="38"/>
      <c r="AKS102" s="38"/>
      <c r="AKT102" s="38"/>
      <c r="AKU102" s="38"/>
      <c r="AKV102" s="38"/>
      <c r="AKW102" s="38"/>
      <c r="AKX102" s="38"/>
      <c r="AKY102" s="38"/>
      <c r="AKZ102" s="38"/>
      <c r="ALA102" s="38"/>
      <c r="ALB102" s="38"/>
      <c r="ALC102" s="38"/>
      <c r="ALD102" s="38"/>
      <c r="ALE102" s="38"/>
      <c r="ALF102" s="38"/>
      <c r="ALG102" s="38"/>
      <c r="ALH102" s="38"/>
      <c r="ALI102" s="38"/>
      <c r="ALJ102" s="38"/>
      <c r="ALK102" s="38"/>
      <c r="ALL102" s="38"/>
      <c r="ALM102" s="38"/>
      <c r="ALN102" s="38"/>
      <c r="ALO102" s="38"/>
      <c r="ALP102" s="38"/>
      <c r="ALQ102" s="38"/>
      <c r="ALR102" s="38"/>
      <c r="ALS102" s="38"/>
      <c r="ALT102" s="38"/>
      <c r="ALU102" s="38"/>
      <c r="ALV102" s="38"/>
      <c r="ALW102" s="38"/>
      <c r="ALX102" s="38"/>
      <c r="ALY102" s="38"/>
      <c r="ALZ102" s="38"/>
      <c r="AMA102" s="38"/>
      <c r="AMB102" s="38"/>
      <c r="AMC102" s="38"/>
      <c r="AMD102" s="38"/>
      <c r="AME102" s="38"/>
      <c r="AMF102" s="38"/>
    </row>
    <row r="103" spans="3:1020" s="35" customFormat="1">
      <c r="C103" s="86"/>
      <c r="D103" s="86"/>
      <c r="E103" s="86"/>
      <c r="F103" s="87"/>
      <c r="G103" s="86"/>
      <c r="I103" s="87"/>
      <c r="O103" s="89"/>
      <c r="P103" s="89"/>
      <c r="Q103" s="89"/>
      <c r="R103" s="89"/>
      <c r="S103" s="89"/>
      <c r="T103" s="37"/>
      <c r="U103" s="37"/>
      <c r="V103" s="37"/>
      <c r="W103" s="37"/>
      <c r="X103" s="37"/>
      <c r="Y103" s="37"/>
      <c r="Z103" s="90"/>
      <c r="AA103" s="37"/>
      <c r="AB103" s="91"/>
      <c r="AC103" s="37"/>
      <c r="AD103" s="90"/>
      <c r="AE103" s="37"/>
      <c r="AF103" s="91"/>
      <c r="AG103" s="37"/>
      <c r="AH103" s="90"/>
      <c r="AI103" s="37"/>
      <c r="AJ103" s="36"/>
      <c r="AK103" s="37"/>
      <c r="AL103" s="88"/>
      <c r="AM103" s="37"/>
      <c r="AN103" s="88"/>
      <c r="AO103" s="37"/>
      <c r="AP103" s="88"/>
      <c r="AQ103" s="37"/>
      <c r="AHB103" s="38"/>
      <c r="AHC103" s="38"/>
      <c r="AHD103" s="38"/>
      <c r="AHE103" s="38"/>
      <c r="AHF103" s="38"/>
      <c r="AHG103" s="38"/>
      <c r="AHH103" s="38"/>
      <c r="AHI103" s="38"/>
      <c r="AHJ103" s="38"/>
      <c r="AHK103" s="38"/>
      <c r="AHL103" s="38"/>
      <c r="AHM103" s="38"/>
      <c r="AHN103" s="38"/>
      <c r="AHO103" s="38"/>
      <c r="AHP103" s="38"/>
      <c r="AHQ103" s="38"/>
      <c r="AHR103" s="38"/>
      <c r="AHS103" s="38"/>
      <c r="AHT103" s="38"/>
      <c r="AHU103" s="38"/>
      <c r="AHV103" s="38"/>
      <c r="AHW103" s="38"/>
      <c r="AHX103" s="38"/>
      <c r="AHY103" s="38"/>
      <c r="AHZ103" s="38"/>
      <c r="AIA103" s="38"/>
      <c r="AIB103" s="38"/>
      <c r="AIC103" s="38"/>
      <c r="AID103" s="38"/>
      <c r="AIE103" s="38"/>
      <c r="AIF103" s="38"/>
      <c r="AIG103" s="38"/>
      <c r="AIH103" s="38"/>
      <c r="AII103" s="38"/>
      <c r="AIJ103" s="38"/>
      <c r="AIK103" s="38"/>
      <c r="AIL103" s="38"/>
      <c r="AIM103" s="38"/>
      <c r="AIN103" s="38"/>
      <c r="AIO103" s="38"/>
      <c r="AIP103" s="38"/>
      <c r="AIQ103" s="38"/>
      <c r="AIR103" s="38"/>
      <c r="AIS103" s="38"/>
      <c r="AIT103" s="38"/>
      <c r="AIU103" s="38"/>
      <c r="AIV103" s="38"/>
      <c r="AIW103" s="38"/>
      <c r="AIX103" s="38"/>
      <c r="AIY103" s="38"/>
      <c r="AIZ103" s="38"/>
      <c r="AJA103" s="38"/>
      <c r="AJB103" s="38"/>
      <c r="AJC103" s="38"/>
      <c r="AJD103" s="38"/>
      <c r="AJE103" s="38"/>
      <c r="AJF103" s="38"/>
      <c r="AJG103" s="38"/>
      <c r="AJH103" s="38"/>
      <c r="AJI103" s="38"/>
      <c r="AJJ103" s="38"/>
      <c r="AJK103" s="38"/>
      <c r="AJL103" s="38"/>
      <c r="AJM103" s="38"/>
      <c r="AJN103" s="38"/>
      <c r="AJO103" s="38"/>
      <c r="AJP103" s="38"/>
      <c r="AJQ103" s="38"/>
      <c r="AJR103" s="38"/>
      <c r="AJS103" s="38"/>
      <c r="AJT103" s="38"/>
      <c r="AJU103" s="38"/>
      <c r="AJV103" s="38"/>
      <c r="AJW103" s="38"/>
      <c r="AJX103" s="38"/>
      <c r="AJY103" s="38"/>
      <c r="AJZ103" s="38"/>
      <c r="AKA103" s="38"/>
      <c r="AKB103" s="38"/>
      <c r="AKC103" s="38"/>
      <c r="AKD103" s="38"/>
      <c r="AKE103" s="38"/>
      <c r="AKF103" s="38"/>
      <c r="AKG103" s="38"/>
      <c r="AKH103" s="38"/>
      <c r="AKI103" s="38"/>
      <c r="AKJ103" s="38"/>
      <c r="AKK103" s="38"/>
      <c r="AKL103" s="38"/>
      <c r="AKM103" s="38"/>
      <c r="AKN103" s="38"/>
      <c r="AKO103" s="38"/>
      <c r="AKP103" s="38"/>
      <c r="AKQ103" s="38"/>
      <c r="AKR103" s="38"/>
      <c r="AKS103" s="38"/>
      <c r="AKT103" s="38"/>
      <c r="AKU103" s="38"/>
      <c r="AKV103" s="38"/>
      <c r="AKW103" s="38"/>
      <c r="AKX103" s="38"/>
      <c r="AKY103" s="38"/>
      <c r="AKZ103" s="38"/>
      <c r="ALA103" s="38"/>
      <c r="ALB103" s="38"/>
      <c r="ALC103" s="38"/>
      <c r="ALD103" s="38"/>
      <c r="ALE103" s="38"/>
      <c r="ALF103" s="38"/>
      <c r="ALG103" s="38"/>
      <c r="ALH103" s="38"/>
      <c r="ALI103" s="38"/>
      <c r="ALJ103" s="38"/>
      <c r="ALK103" s="38"/>
      <c r="ALL103" s="38"/>
      <c r="ALM103" s="38"/>
      <c r="ALN103" s="38"/>
      <c r="ALO103" s="38"/>
      <c r="ALP103" s="38"/>
      <c r="ALQ103" s="38"/>
      <c r="ALR103" s="38"/>
      <c r="ALS103" s="38"/>
      <c r="ALT103" s="38"/>
      <c r="ALU103" s="38"/>
      <c r="ALV103" s="38"/>
      <c r="ALW103" s="38"/>
      <c r="ALX103" s="38"/>
      <c r="ALY103" s="38"/>
      <c r="ALZ103" s="38"/>
      <c r="AMA103" s="38"/>
      <c r="AMB103" s="38"/>
      <c r="AMC103" s="38"/>
      <c r="AMD103" s="38"/>
      <c r="AME103" s="38"/>
      <c r="AMF103" s="38"/>
    </row>
    <row r="104" spans="3:1020" s="35" customFormat="1">
      <c r="C104" s="86"/>
      <c r="D104" s="86"/>
      <c r="E104" s="86"/>
      <c r="F104" s="87"/>
      <c r="G104" s="86"/>
      <c r="I104" s="87"/>
      <c r="O104" s="89"/>
      <c r="P104" s="89"/>
      <c r="Q104" s="89"/>
      <c r="R104" s="89"/>
      <c r="S104" s="89"/>
      <c r="T104" s="37"/>
      <c r="U104" s="37"/>
      <c r="V104" s="37"/>
      <c r="W104" s="37"/>
      <c r="X104" s="37"/>
      <c r="Y104" s="37"/>
      <c r="Z104" s="90"/>
      <c r="AA104" s="37"/>
      <c r="AB104" s="91"/>
      <c r="AC104" s="37"/>
      <c r="AD104" s="90"/>
      <c r="AE104" s="37"/>
      <c r="AF104" s="91"/>
      <c r="AG104" s="37"/>
      <c r="AH104" s="90"/>
      <c r="AI104" s="37"/>
      <c r="AJ104" s="36"/>
      <c r="AK104" s="37"/>
      <c r="AL104" s="88"/>
      <c r="AM104" s="37"/>
      <c r="AN104" s="88"/>
      <c r="AO104" s="37"/>
      <c r="AP104" s="88"/>
      <c r="AQ104" s="37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  <c r="AHW104" s="38"/>
      <c r="AHX104" s="38"/>
      <c r="AHY104" s="38"/>
      <c r="AHZ104" s="38"/>
      <c r="AIA104" s="38"/>
      <c r="AIB104" s="38"/>
      <c r="AIC104" s="38"/>
      <c r="AID104" s="38"/>
      <c r="AIE104" s="38"/>
      <c r="AIF104" s="38"/>
      <c r="AIG104" s="38"/>
      <c r="AIH104" s="38"/>
      <c r="AII104" s="38"/>
      <c r="AIJ104" s="38"/>
      <c r="AIK104" s="38"/>
      <c r="AIL104" s="38"/>
      <c r="AIM104" s="38"/>
      <c r="AIN104" s="38"/>
      <c r="AIO104" s="38"/>
      <c r="AIP104" s="38"/>
      <c r="AIQ104" s="38"/>
      <c r="AIR104" s="38"/>
      <c r="AIS104" s="38"/>
      <c r="AIT104" s="38"/>
      <c r="AIU104" s="38"/>
      <c r="AIV104" s="38"/>
      <c r="AIW104" s="38"/>
      <c r="AIX104" s="38"/>
      <c r="AIY104" s="38"/>
      <c r="AIZ104" s="38"/>
      <c r="AJA104" s="38"/>
      <c r="AJB104" s="38"/>
      <c r="AJC104" s="38"/>
      <c r="AJD104" s="38"/>
      <c r="AJE104" s="38"/>
      <c r="AJF104" s="38"/>
      <c r="AJG104" s="38"/>
      <c r="AJH104" s="38"/>
      <c r="AJI104" s="38"/>
      <c r="AJJ104" s="38"/>
      <c r="AJK104" s="38"/>
      <c r="AJL104" s="38"/>
      <c r="AJM104" s="38"/>
      <c r="AJN104" s="38"/>
      <c r="AJO104" s="38"/>
      <c r="AJP104" s="38"/>
      <c r="AJQ104" s="38"/>
      <c r="AJR104" s="38"/>
      <c r="AJS104" s="38"/>
      <c r="AJT104" s="38"/>
      <c r="AJU104" s="38"/>
      <c r="AJV104" s="38"/>
      <c r="AJW104" s="38"/>
      <c r="AJX104" s="38"/>
      <c r="AJY104" s="38"/>
      <c r="AJZ104" s="38"/>
      <c r="AKA104" s="38"/>
      <c r="AKB104" s="38"/>
      <c r="AKC104" s="38"/>
      <c r="AKD104" s="38"/>
      <c r="AKE104" s="38"/>
      <c r="AKF104" s="38"/>
      <c r="AKG104" s="38"/>
      <c r="AKH104" s="38"/>
      <c r="AKI104" s="38"/>
      <c r="AKJ104" s="38"/>
      <c r="AKK104" s="38"/>
      <c r="AKL104" s="38"/>
      <c r="AKM104" s="38"/>
      <c r="AKN104" s="38"/>
      <c r="AKO104" s="38"/>
      <c r="AKP104" s="38"/>
      <c r="AKQ104" s="38"/>
      <c r="AKR104" s="38"/>
      <c r="AKS104" s="38"/>
      <c r="AKT104" s="38"/>
      <c r="AKU104" s="38"/>
      <c r="AKV104" s="38"/>
      <c r="AKW104" s="38"/>
      <c r="AKX104" s="38"/>
      <c r="AKY104" s="38"/>
      <c r="AKZ104" s="38"/>
      <c r="ALA104" s="38"/>
      <c r="ALB104" s="38"/>
      <c r="ALC104" s="38"/>
      <c r="ALD104" s="38"/>
      <c r="ALE104" s="38"/>
      <c r="ALF104" s="38"/>
      <c r="ALG104" s="38"/>
      <c r="ALH104" s="38"/>
      <c r="ALI104" s="38"/>
      <c r="ALJ104" s="38"/>
      <c r="ALK104" s="38"/>
      <c r="ALL104" s="38"/>
      <c r="ALM104" s="38"/>
      <c r="ALN104" s="38"/>
      <c r="ALO104" s="38"/>
      <c r="ALP104" s="38"/>
      <c r="ALQ104" s="38"/>
      <c r="ALR104" s="38"/>
      <c r="ALS104" s="38"/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  <c r="AME104" s="38"/>
      <c r="AMF104" s="38"/>
    </row>
    <row r="105" spans="3:1020" s="35" customFormat="1">
      <c r="C105" s="86"/>
      <c r="D105" s="86"/>
      <c r="E105" s="86"/>
      <c r="F105" s="87"/>
      <c r="G105" s="86"/>
      <c r="I105" s="87"/>
      <c r="O105" s="89"/>
      <c r="P105" s="89"/>
      <c r="Q105" s="89"/>
      <c r="R105" s="89"/>
      <c r="S105" s="89"/>
      <c r="T105" s="37"/>
      <c r="U105" s="37"/>
      <c r="V105" s="37"/>
      <c r="W105" s="37"/>
      <c r="X105" s="37"/>
      <c r="Y105" s="37"/>
      <c r="Z105" s="90"/>
      <c r="AA105" s="37"/>
      <c r="AB105" s="91"/>
      <c r="AC105" s="37"/>
      <c r="AD105" s="90"/>
      <c r="AE105" s="37"/>
      <c r="AF105" s="91"/>
      <c r="AG105" s="37"/>
      <c r="AH105" s="90"/>
      <c r="AI105" s="37"/>
      <c r="AJ105" s="36"/>
      <c r="AK105" s="37"/>
      <c r="AL105" s="88"/>
      <c r="AM105" s="37"/>
      <c r="AN105" s="88"/>
      <c r="AO105" s="37"/>
      <c r="AP105" s="88"/>
      <c r="AQ105" s="37"/>
      <c r="AHB105" s="38"/>
      <c r="AHC105" s="38"/>
      <c r="AHD105" s="38"/>
      <c r="AHE105" s="38"/>
      <c r="AHF105" s="38"/>
      <c r="AHG105" s="38"/>
      <c r="AHH105" s="38"/>
      <c r="AHI105" s="38"/>
      <c r="AHJ105" s="38"/>
      <c r="AHK105" s="38"/>
      <c r="AHL105" s="38"/>
      <c r="AHM105" s="38"/>
      <c r="AHN105" s="38"/>
      <c r="AHO105" s="38"/>
      <c r="AHP105" s="38"/>
      <c r="AHQ105" s="38"/>
      <c r="AHR105" s="38"/>
      <c r="AHS105" s="38"/>
      <c r="AHT105" s="38"/>
      <c r="AHU105" s="38"/>
      <c r="AHV105" s="38"/>
      <c r="AHW105" s="38"/>
      <c r="AHX105" s="38"/>
      <c r="AHY105" s="38"/>
      <c r="AHZ105" s="38"/>
      <c r="AIA105" s="38"/>
      <c r="AIB105" s="38"/>
      <c r="AIC105" s="38"/>
      <c r="AID105" s="38"/>
      <c r="AIE105" s="38"/>
      <c r="AIF105" s="38"/>
      <c r="AIG105" s="38"/>
      <c r="AIH105" s="38"/>
      <c r="AII105" s="38"/>
      <c r="AIJ105" s="38"/>
      <c r="AIK105" s="38"/>
      <c r="AIL105" s="38"/>
      <c r="AIM105" s="38"/>
      <c r="AIN105" s="38"/>
      <c r="AIO105" s="38"/>
      <c r="AIP105" s="38"/>
      <c r="AIQ105" s="38"/>
      <c r="AIR105" s="38"/>
      <c r="AIS105" s="38"/>
      <c r="AIT105" s="38"/>
      <c r="AIU105" s="38"/>
      <c r="AIV105" s="38"/>
      <c r="AIW105" s="38"/>
      <c r="AIX105" s="38"/>
      <c r="AIY105" s="38"/>
      <c r="AIZ105" s="38"/>
      <c r="AJA105" s="38"/>
      <c r="AJB105" s="38"/>
      <c r="AJC105" s="38"/>
      <c r="AJD105" s="38"/>
      <c r="AJE105" s="38"/>
      <c r="AJF105" s="38"/>
      <c r="AJG105" s="38"/>
      <c r="AJH105" s="38"/>
      <c r="AJI105" s="38"/>
      <c r="AJJ105" s="38"/>
      <c r="AJK105" s="38"/>
      <c r="AJL105" s="38"/>
      <c r="AJM105" s="38"/>
      <c r="AJN105" s="38"/>
      <c r="AJO105" s="38"/>
      <c r="AJP105" s="38"/>
      <c r="AJQ105" s="38"/>
      <c r="AJR105" s="38"/>
      <c r="AJS105" s="38"/>
      <c r="AJT105" s="38"/>
      <c r="AJU105" s="38"/>
      <c r="AJV105" s="38"/>
      <c r="AJW105" s="38"/>
      <c r="AJX105" s="38"/>
      <c r="AJY105" s="38"/>
      <c r="AJZ105" s="38"/>
      <c r="AKA105" s="38"/>
      <c r="AKB105" s="38"/>
      <c r="AKC105" s="38"/>
      <c r="AKD105" s="38"/>
      <c r="AKE105" s="38"/>
      <c r="AKF105" s="38"/>
      <c r="AKG105" s="38"/>
      <c r="AKH105" s="38"/>
      <c r="AKI105" s="38"/>
      <c r="AKJ105" s="38"/>
      <c r="AKK105" s="38"/>
      <c r="AKL105" s="38"/>
      <c r="AKM105" s="38"/>
      <c r="AKN105" s="38"/>
      <c r="AKO105" s="38"/>
      <c r="AKP105" s="38"/>
      <c r="AKQ105" s="38"/>
      <c r="AKR105" s="38"/>
      <c r="AKS105" s="38"/>
      <c r="AKT105" s="38"/>
      <c r="AKU105" s="38"/>
      <c r="AKV105" s="38"/>
      <c r="AKW105" s="38"/>
      <c r="AKX105" s="38"/>
      <c r="AKY105" s="38"/>
      <c r="AKZ105" s="38"/>
      <c r="ALA105" s="38"/>
      <c r="ALB105" s="38"/>
      <c r="ALC105" s="38"/>
      <c r="ALD105" s="38"/>
      <c r="ALE105" s="38"/>
      <c r="ALF105" s="38"/>
      <c r="ALG105" s="38"/>
      <c r="ALH105" s="38"/>
      <c r="ALI105" s="38"/>
      <c r="ALJ105" s="38"/>
      <c r="ALK105" s="38"/>
      <c r="ALL105" s="38"/>
      <c r="ALM105" s="38"/>
      <c r="ALN105" s="38"/>
      <c r="ALO105" s="38"/>
      <c r="ALP105" s="38"/>
      <c r="ALQ105" s="38"/>
      <c r="ALR105" s="38"/>
      <c r="ALS105" s="38"/>
      <c r="ALT105" s="38"/>
      <c r="ALU105" s="38"/>
      <c r="ALV105" s="38"/>
      <c r="ALW105" s="38"/>
      <c r="ALX105" s="38"/>
      <c r="ALY105" s="38"/>
      <c r="ALZ105" s="38"/>
      <c r="AMA105" s="38"/>
      <c r="AMB105" s="38"/>
      <c r="AMC105" s="38"/>
      <c r="AMD105" s="38"/>
      <c r="AME105" s="38"/>
      <c r="AMF105" s="38"/>
    </row>
    <row r="106" spans="3:1020" s="35" customFormat="1">
      <c r="C106" s="86"/>
      <c r="D106" s="86"/>
      <c r="E106" s="86"/>
      <c r="F106" s="87"/>
      <c r="G106" s="86"/>
      <c r="I106" s="87"/>
      <c r="O106" s="89"/>
      <c r="P106" s="89"/>
      <c r="Q106" s="89"/>
      <c r="R106" s="89"/>
      <c r="S106" s="89"/>
      <c r="T106" s="37"/>
      <c r="U106" s="37"/>
      <c r="V106" s="37"/>
      <c r="W106" s="37"/>
      <c r="X106" s="37"/>
      <c r="Y106" s="37"/>
      <c r="Z106" s="90"/>
      <c r="AA106" s="37"/>
      <c r="AB106" s="91"/>
      <c r="AC106" s="37"/>
      <c r="AD106" s="90"/>
      <c r="AE106" s="37"/>
      <c r="AF106" s="91"/>
      <c r="AG106" s="37"/>
      <c r="AH106" s="90"/>
      <c r="AI106" s="37"/>
      <c r="AJ106" s="36"/>
      <c r="AK106" s="37"/>
      <c r="AL106" s="88"/>
      <c r="AM106" s="37"/>
      <c r="AN106" s="88"/>
      <c r="AO106" s="37"/>
      <c r="AP106" s="88"/>
      <c r="AQ106" s="37"/>
      <c r="AHB106" s="38"/>
      <c r="AHC106" s="38"/>
      <c r="AHD106" s="38"/>
      <c r="AHE106" s="38"/>
      <c r="AHF106" s="38"/>
      <c r="AHG106" s="38"/>
      <c r="AHH106" s="38"/>
      <c r="AHI106" s="38"/>
      <c r="AHJ106" s="38"/>
      <c r="AHK106" s="38"/>
      <c r="AHL106" s="38"/>
      <c r="AHM106" s="38"/>
      <c r="AHN106" s="38"/>
      <c r="AHO106" s="38"/>
      <c r="AHP106" s="38"/>
      <c r="AHQ106" s="38"/>
      <c r="AHR106" s="38"/>
      <c r="AHS106" s="38"/>
      <c r="AHT106" s="38"/>
      <c r="AHU106" s="38"/>
      <c r="AHV106" s="38"/>
      <c r="AHW106" s="38"/>
      <c r="AHX106" s="38"/>
      <c r="AHY106" s="38"/>
      <c r="AHZ106" s="38"/>
      <c r="AIA106" s="38"/>
      <c r="AIB106" s="38"/>
      <c r="AIC106" s="38"/>
      <c r="AID106" s="38"/>
      <c r="AIE106" s="38"/>
      <c r="AIF106" s="38"/>
      <c r="AIG106" s="38"/>
      <c r="AIH106" s="38"/>
      <c r="AII106" s="38"/>
      <c r="AIJ106" s="38"/>
      <c r="AIK106" s="38"/>
      <c r="AIL106" s="38"/>
      <c r="AIM106" s="38"/>
      <c r="AIN106" s="38"/>
      <c r="AIO106" s="38"/>
      <c r="AIP106" s="38"/>
      <c r="AIQ106" s="38"/>
      <c r="AIR106" s="38"/>
      <c r="AIS106" s="38"/>
      <c r="AIT106" s="38"/>
      <c r="AIU106" s="38"/>
      <c r="AIV106" s="38"/>
      <c r="AIW106" s="38"/>
      <c r="AIX106" s="38"/>
      <c r="AIY106" s="38"/>
      <c r="AIZ106" s="38"/>
      <c r="AJA106" s="38"/>
      <c r="AJB106" s="38"/>
      <c r="AJC106" s="38"/>
      <c r="AJD106" s="38"/>
      <c r="AJE106" s="38"/>
      <c r="AJF106" s="38"/>
      <c r="AJG106" s="38"/>
      <c r="AJH106" s="38"/>
      <c r="AJI106" s="38"/>
      <c r="AJJ106" s="38"/>
      <c r="AJK106" s="38"/>
      <c r="AJL106" s="38"/>
      <c r="AJM106" s="38"/>
      <c r="AJN106" s="38"/>
      <c r="AJO106" s="38"/>
      <c r="AJP106" s="38"/>
      <c r="AJQ106" s="38"/>
      <c r="AJR106" s="38"/>
      <c r="AJS106" s="38"/>
      <c r="AJT106" s="38"/>
      <c r="AJU106" s="38"/>
      <c r="AJV106" s="38"/>
      <c r="AJW106" s="38"/>
      <c r="AJX106" s="38"/>
      <c r="AJY106" s="38"/>
      <c r="AJZ106" s="38"/>
      <c r="AKA106" s="38"/>
      <c r="AKB106" s="38"/>
      <c r="AKC106" s="38"/>
      <c r="AKD106" s="38"/>
      <c r="AKE106" s="38"/>
      <c r="AKF106" s="38"/>
      <c r="AKG106" s="38"/>
      <c r="AKH106" s="38"/>
      <c r="AKI106" s="38"/>
      <c r="AKJ106" s="38"/>
      <c r="AKK106" s="38"/>
      <c r="AKL106" s="38"/>
      <c r="AKM106" s="38"/>
      <c r="AKN106" s="38"/>
      <c r="AKO106" s="38"/>
      <c r="AKP106" s="38"/>
      <c r="AKQ106" s="38"/>
      <c r="AKR106" s="38"/>
      <c r="AKS106" s="38"/>
      <c r="AKT106" s="38"/>
      <c r="AKU106" s="38"/>
      <c r="AKV106" s="38"/>
      <c r="AKW106" s="38"/>
      <c r="AKX106" s="38"/>
      <c r="AKY106" s="38"/>
      <c r="AKZ106" s="38"/>
      <c r="ALA106" s="38"/>
      <c r="ALB106" s="38"/>
      <c r="ALC106" s="38"/>
      <c r="ALD106" s="38"/>
      <c r="ALE106" s="38"/>
      <c r="ALF106" s="38"/>
      <c r="ALG106" s="38"/>
      <c r="ALH106" s="38"/>
      <c r="ALI106" s="38"/>
      <c r="ALJ106" s="38"/>
      <c r="ALK106" s="38"/>
      <c r="ALL106" s="38"/>
      <c r="ALM106" s="38"/>
      <c r="ALN106" s="38"/>
      <c r="ALO106" s="38"/>
      <c r="ALP106" s="38"/>
      <c r="ALQ106" s="38"/>
      <c r="ALR106" s="38"/>
      <c r="ALS106" s="38"/>
      <c r="ALT106" s="38"/>
      <c r="ALU106" s="38"/>
      <c r="ALV106" s="38"/>
      <c r="ALW106" s="38"/>
      <c r="ALX106" s="38"/>
      <c r="ALY106" s="38"/>
      <c r="ALZ106" s="38"/>
      <c r="AMA106" s="38"/>
      <c r="AMB106" s="38"/>
      <c r="AMC106" s="38"/>
      <c r="AMD106" s="38"/>
      <c r="AME106" s="38"/>
      <c r="AMF106" s="38"/>
    </row>
    <row r="107" spans="3:1020" s="35" customFormat="1">
      <c r="C107" s="86"/>
      <c r="D107" s="86"/>
      <c r="E107" s="86"/>
      <c r="F107" s="87"/>
      <c r="G107" s="86"/>
      <c r="I107" s="87"/>
      <c r="O107" s="89"/>
      <c r="P107" s="89"/>
      <c r="Q107" s="89"/>
      <c r="R107" s="89"/>
      <c r="S107" s="89"/>
      <c r="T107" s="37"/>
      <c r="U107" s="37"/>
      <c r="V107" s="37"/>
      <c r="W107" s="37"/>
      <c r="X107" s="37"/>
      <c r="Y107" s="37"/>
      <c r="Z107" s="90"/>
      <c r="AA107" s="37"/>
      <c r="AB107" s="91"/>
      <c r="AC107" s="37"/>
      <c r="AD107" s="90"/>
      <c r="AE107" s="37"/>
      <c r="AF107" s="91"/>
      <c r="AG107" s="37"/>
      <c r="AH107" s="90"/>
      <c r="AI107" s="37"/>
      <c r="AJ107" s="36"/>
      <c r="AK107" s="37"/>
      <c r="AL107" s="88"/>
      <c r="AM107" s="37"/>
      <c r="AN107" s="88"/>
      <c r="AO107" s="37"/>
      <c r="AP107" s="88"/>
      <c r="AQ107" s="37"/>
      <c r="AHB107" s="38"/>
      <c r="AHC107" s="38"/>
      <c r="AHD107" s="38"/>
      <c r="AHE107" s="38"/>
      <c r="AHF107" s="38"/>
      <c r="AHG107" s="38"/>
      <c r="AHH107" s="38"/>
      <c r="AHI107" s="38"/>
      <c r="AHJ107" s="38"/>
      <c r="AHK107" s="38"/>
      <c r="AHL107" s="38"/>
      <c r="AHM107" s="38"/>
      <c r="AHN107" s="38"/>
      <c r="AHO107" s="38"/>
      <c r="AHP107" s="38"/>
      <c r="AHQ107" s="38"/>
      <c r="AHR107" s="38"/>
      <c r="AHS107" s="38"/>
      <c r="AHT107" s="38"/>
      <c r="AHU107" s="38"/>
      <c r="AHV107" s="38"/>
      <c r="AHW107" s="38"/>
      <c r="AHX107" s="38"/>
      <c r="AHY107" s="38"/>
      <c r="AHZ107" s="38"/>
      <c r="AIA107" s="38"/>
      <c r="AIB107" s="38"/>
      <c r="AIC107" s="38"/>
      <c r="AID107" s="38"/>
      <c r="AIE107" s="38"/>
      <c r="AIF107" s="38"/>
      <c r="AIG107" s="38"/>
      <c r="AIH107" s="38"/>
      <c r="AII107" s="38"/>
      <c r="AIJ107" s="38"/>
      <c r="AIK107" s="38"/>
      <c r="AIL107" s="38"/>
      <c r="AIM107" s="38"/>
      <c r="AIN107" s="38"/>
      <c r="AIO107" s="38"/>
      <c r="AIP107" s="38"/>
      <c r="AIQ107" s="38"/>
      <c r="AIR107" s="38"/>
      <c r="AIS107" s="38"/>
      <c r="AIT107" s="38"/>
      <c r="AIU107" s="38"/>
      <c r="AIV107" s="38"/>
      <c r="AIW107" s="38"/>
      <c r="AIX107" s="38"/>
      <c r="AIY107" s="38"/>
      <c r="AIZ107" s="38"/>
      <c r="AJA107" s="38"/>
      <c r="AJB107" s="38"/>
      <c r="AJC107" s="38"/>
      <c r="AJD107" s="38"/>
      <c r="AJE107" s="38"/>
      <c r="AJF107" s="38"/>
      <c r="AJG107" s="38"/>
      <c r="AJH107" s="38"/>
      <c r="AJI107" s="38"/>
      <c r="AJJ107" s="38"/>
      <c r="AJK107" s="38"/>
      <c r="AJL107" s="38"/>
      <c r="AJM107" s="38"/>
      <c r="AJN107" s="38"/>
      <c r="AJO107" s="38"/>
      <c r="AJP107" s="38"/>
      <c r="AJQ107" s="38"/>
      <c r="AJR107" s="38"/>
      <c r="AJS107" s="38"/>
      <c r="AJT107" s="38"/>
      <c r="AJU107" s="38"/>
      <c r="AJV107" s="38"/>
      <c r="AJW107" s="38"/>
      <c r="AJX107" s="38"/>
      <c r="AJY107" s="38"/>
      <c r="AJZ107" s="38"/>
      <c r="AKA107" s="38"/>
      <c r="AKB107" s="38"/>
      <c r="AKC107" s="38"/>
      <c r="AKD107" s="38"/>
      <c r="AKE107" s="38"/>
      <c r="AKF107" s="38"/>
      <c r="AKG107" s="38"/>
      <c r="AKH107" s="38"/>
      <c r="AKI107" s="38"/>
      <c r="AKJ107" s="38"/>
      <c r="AKK107" s="38"/>
      <c r="AKL107" s="38"/>
      <c r="AKM107" s="38"/>
      <c r="AKN107" s="38"/>
      <c r="AKO107" s="38"/>
      <c r="AKP107" s="38"/>
      <c r="AKQ107" s="38"/>
      <c r="AKR107" s="38"/>
      <c r="AKS107" s="38"/>
      <c r="AKT107" s="38"/>
      <c r="AKU107" s="38"/>
      <c r="AKV107" s="38"/>
      <c r="AKW107" s="38"/>
      <c r="AKX107" s="38"/>
      <c r="AKY107" s="38"/>
      <c r="AKZ107" s="38"/>
      <c r="ALA107" s="38"/>
      <c r="ALB107" s="38"/>
      <c r="ALC107" s="38"/>
      <c r="ALD107" s="38"/>
      <c r="ALE107" s="38"/>
      <c r="ALF107" s="38"/>
      <c r="ALG107" s="38"/>
      <c r="ALH107" s="38"/>
      <c r="ALI107" s="38"/>
      <c r="ALJ107" s="38"/>
      <c r="ALK107" s="38"/>
      <c r="ALL107" s="38"/>
      <c r="ALM107" s="38"/>
      <c r="ALN107" s="38"/>
      <c r="ALO107" s="38"/>
      <c r="ALP107" s="38"/>
      <c r="ALQ107" s="38"/>
      <c r="ALR107" s="38"/>
      <c r="ALS107" s="38"/>
      <c r="ALT107" s="38"/>
      <c r="ALU107" s="38"/>
      <c r="ALV107" s="38"/>
      <c r="ALW107" s="38"/>
      <c r="ALX107" s="38"/>
      <c r="ALY107" s="38"/>
      <c r="ALZ107" s="38"/>
      <c r="AMA107" s="38"/>
      <c r="AMB107" s="38"/>
      <c r="AMC107" s="38"/>
      <c r="AMD107" s="38"/>
      <c r="AME107" s="38"/>
      <c r="AMF107" s="38"/>
    </row>
    <row r="108" spans="3:1020" s="35" customFormat="1">
      <c r="C108" s="86"/>
      <c r="D108" s="86"/>
      <c r="E108" s="86"/>
      <c r="F108" s="87"/>
      <c r="G108" s="86"/>
      <c r="I108" s="87"/>
      <c r="O108" s="89"/>
      <c r="P108" s="89"/>
      <c r="Q108" s="89"/>
      <c r="R108" s="89"/>
      <c r="S108" s="89"/>
      <c r="T108" s="37"/>
      <c r="U108" s="37"/>
      <c r="V108" s="37"/>
      <c r="W108" s="37"/>
      <c r="X108" s="37"/>
      <c r="Y108" s="37"/>
      <c r="Z108" s="90"/>
      <c r="AA108" s="37"/>
      <c r="AB108" s="91"/>
      <c r="AC108" s="37"/>
      <c r="AD108" s="90"/>
      <c r="AE108" s="37"/>
      <c r="AF108" s="91"/>
      <c r="AG108" s="37"/>
      <c r="AH108" s="90"/>
      <c r="AI108" s="37"/>
      <c r="AJ108" s="36"/>
      <c r="AK108" s="37"/>
      <c r="AL108" s="88"/>
      <c r="AM108" s="37"/>
      <c r="AN108" s="88"/>
      <c r="AO108" s="37"/>
      <c r="AP108" s="88"/>
      <c r="AQ108" s="37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  <c r="AHW108" s="38"/>
      <c r="AHX108" s="38"/>
      <c r="AHY108" s="38"/>
      <c r="AHZ108" s="38"/>
      <c r="AIA108" s="38"/>
      <c r="AIB108" s="38"/>
      <c r="AIC108" s="38"/>
      <c r="AID108" s="38"/>
      <c r="AIE108" s="38"/>
      <c r="AIF108" s="38"/>
      <c r="AIG108" s="38"/>
      <c r="AIH108" s="38"/>
      <c r="AII108" s="38"/>
      <c r="AIJ108" s="38"/>
      <c r="AIK108" s="38"/>
      <c r="AIL108" s="38"/>
      <c r="AIM108" s="38"/>
      <c r="AIN108" s="38"/>
      <c r="AIO108" s="38"/>
      <c r="AIP108" s="38"/>
      <c r="AIQ108" s="38"/>
      <c r="AIR108" s="38"/>
      <c r="AIS108" s="38"/>
      <c r="AIT108" s="38"/>
      <c r="AIU108" s="38"/>
      <c r="AIV108" s="38"/>
      <c r="AIW108" s="38"/>
      <c r="AIX108" s="38"/>
      <c r="AIY108" s="38"/>
      <c r="AIZ108" s="38"/>
      <c r="AJA108" s="38"/>
      <c r="AJB108" s="38"/>
      <c r="AJC108" s="38"/>
      <c r="AJD108" s="38"/>
      <c r="AJE108" s="38"/>
      <c r="AJF108" s="38"/>
      <c r="AJG108" s="38"/>
      <c r="AJH108" s="38"/>
      <c r="AJI108" s="38"/>
      <c r="AJJ108" s="38"/>
      <c r="AJK108" s="38"/>
      <c r="AJL108" s="38"/>
      <c r="AJM108" s="38"/>
      <c r="AJN108" s="38"/>
      <c r="AJO108" s="38"/>
      <c r="AJP108" s="38"/>
      <c r="AJQ108" s="38"/>
      <c r="AJR108" s="38"/>
      <c r="AJS108" s="38"/>
      <c r="AJT108" s="38"/>
      <c r="AJU108" s="38"/>
      <c r="AJV108" s="38"/>
      <c r="AJW108" s="38"/>
      <c r="AJX108" s="38"/>
      <c r="AJY108" s="38"/>
      <c r="AJZ108" s="38"/>
      <c r="AKA108" s="38"/>
      <c r="AKB108" s="38"/>
      <c r="AKC108" s="38"/>
      <c r="AKD108" s="38"/>
      <c r="AKE108" s="38"/>
      <c r="AKF108" s="38"/>
      <c r="AKG108" s="38"/>
      <c r="AKH108" s="38"/>
      <c r="AKI108" s="38"/>
      <c r="AKJ108" s="38"/>
      <c r="AKK108" s="38"/>
      <c r="AKL108" s="38"/>
      <c r="AKM108" s="38"/>
      <c r="AKN108" s="38"/>
      <c r="AKO108" s="38"/>
      <c r="AKP108" s="38"/>
      <c r="AKQ108" s="38"/>
      <c r="AKR108" s="38"/>
      <c r="AKS108" s="38"/>
      <c r="AKT108" s="38"/>
      <c r="AKU108" s="38"/>
      <c r="AKV108" s="38"/>
      <c r="AKW108" s="38"/>
      <c r="AKX108" s="38"/>
      <c r="AKY108" s="38"/>
      <c r="AKZ108" s="38"/>
      <c r="ALA108" s="38"/>
      <c r="ALB108" s="38"/>
      <c r="ALC108" s="38"/>
      <c r="ALD108" s="38"/>
      <c r="ALE108" s="38"/>
      <c r="ALF108" s="38"/>
      <c r="ALG108" s="38"/>
      <c r="ALH108" s="38"/>
      <c r="ALI108" s="38"/>
      <c r="ALJ108" s="38"/>
      <c r="ALK108" s="38"/>
      <c r="ALL108" s="38"/>
      <c r="ALM108" s="38"/>
      <c r="ALN108" s="38"/>
      <c r="ALO108" s="38"/>
      <c r="ALP108" s="38"/>
      <c r="ALQ108" s="38"/>
      <c r="ALR108" s="38"/>
      <c r="ALS108" s="38"/>
      <c r="ALT108" s="38"/>
      <c r="ALU108" s="38"/>
      <c r="ALV108" s="38"/>
      <c r="ALW108" s="38"/>
      <c r="ALX108" s="38"/>
      <c r="ALY108" s="38"/>
      <c r="ALZ108" s="38"/>
      <c r="AMA108" s="38"/>
      <c r="AMB108" s="38"/>
      <c r="AMC108" s="38"/>
      <c r="AMD108" s="38"/>
      <c r="AME108" s="38"/>
      <c r="AMF108" s="38"/>
    </row>
    <row r="109" spans="3:1020" s="35" customFormat="1">
      <c r="C109" s="86"/>
      <c r="D109" s="86"/>
      <c r="E109" s="86"/>
      <c r="F109" s="87"/>
      <c r="G109" s="86"/>
      <c r="I109" s="87"/>
      <c r="O109" s="89"/>
      <c r="P109" s="89"/>
      <c r="Q109" s="89"/>
      <c r="R109" s="89"/>
      <c r="S109" s="89"/>
      <c r="T109" s="37"/>
      <c r="U109" s="37"/>
      <c r="V109" s="37"/>
      <c r="W109" s="37"/>
      <c r="X109" s="37"/>
      <c r="Y109" s="37"/>
      <c r="Z109" s="90"/>
      <c r="AA109" s="37"/>
      <c r="AB109" s="91"/>
      <c r="AC109" s="37"/>
      <c r="AD109" s="90"/>
      <c r="AE109" s="37"/>
      <c r="AF109" s="91"/>
      <c r="AG109" s="37"/>
      <c r="AH109" s="90"/>
      <c r="AI109" s="37"/>
      <c r="AJ109" s="36"/>
      <c r="AK109" s="37"/>
      <c r="AL109" s="88"/>
      <c r="AM109" s="37"/>
      <c r="AN109" s="88"/>
      <c r="AO109" s="37"/>
      <c r="AP109" s="88"/>
      <c r="AQ109" s="37"/>
      <c r="AHB109" s="38"/>
      <c r="AHC109" s="38"/>
      <c r="AHD109" s="38"/>
      <c r="AHE109" s="38"/>
      <c r="AHF109" s="38"/>
      <c r="AHG109" s="38"/>
      <c r="AHH109" s="38"/>
      <c r="AHI109" s="38"/>
      <c r="AHJ109" s="38"/>
      <c r="AHK109" s="38"/>
      <c r="AHL109" s="38"/>
      <c r="AHM109" s="38"/>
      <c r="AHN109" s="38"/>
      <c r="AHO109" s="38"/>
      <c r="AHP109" s="38"/>
      <c r="AHQ109" s="38"/>
      <c r="AHR109" s="38"/>
      <c r="AHS109" s="38"/>
      <c r="AHT109" s="38"/>
      <c r="AHU109" s="38"/>
      <c r="AHV109" s="38"/>
      <c r="AHW109" s="38"/>
      <c r="AHX109" s="38"/>
      <c r="AHY109" s="38"/>
      <c r="AHZ109" s="38"/>
      <c r="AIA109" s="38"/>
      <c r="AIB109" s="38"/>
      <c r="AIC109" s="38"/>
      <c r="AID109" s="38"/>
      <c r="AIE109" s="38"/>
      <c r="AIF109" s="38"/>
      <c r="AIG109" s="38"/>
      <c r="AIH109" s="38"/>
      <c r="AII109" s="38"/>
      <c r="AIJ109" s="38"/>
      <c r="AIK109" s="38"/>
      <c r="AIL109" s="38"/>
      <c r="AIM109" s="38"/>
      <c r="AIN109" s="38"/>
      <c r="AIO109" s="38"/>
      <c r="AIP109" s="38"/>
      <c r="AIQ109" s="38"/>
      <c r="AIR109" s="38"/>
      <c r="AIS109" s="38"/>
      <c r="AIT109" s="38"/>
      <c r="AIU109" s="38"/>
      <c r="AIV109" s="38"/>
      <c r="AIW109" s="38"/>
      <c r="AIX109" s="38"/>
      <c r="AIY109" s="38"/>
      <c r="AIZ109" s="38"/>
      <c r="AJA109" s="38"/>
      <c r="AJB109" s="38"/>
      <c r="AJC109" s="38"/>
      <c r="AJD109" s="38"/>
      <c r="AJE109" s="38"/>
      <c r="AJF109" s="38"/>
      <c r="AJG109" s="38"/>
      <c r="AJH109" s="38"/>
      <c r="AJI109" s="38"/>
      <c r="AJJ109" s="38"/>
      <c r="AJK109" s="38"/>
      <c r="AJL109" s="38"/>
      <c r="AJM109" s="38"/>
      <c r="AJN109" s="38"/>
      <c r="AJO109" s="38"/>
      <c r="AJP109" s="38"/>
      <c r="AJQ109" s="38"/>
      <c r="AJR109" s="38"/>
      <c r="AJS109" s="38"/>
      <c r="AJT109" s="38"/>
      <c r="AJU109" s="38"/>
      <c r="AJV109" s="38"/>
      <c r="AJW109" s="38"/>
      <c r="AJX109" s="38"/>
      <c r="AJY109" s="38"/>
      <c r="AJZ109" s="38"/>
      <c r="AKA109" s="38"/>
      <c r="AKB109" s="38"/>
      <c r="AKC109" s="38"/>
      <c r="AKD109" s="38"/>
      <c r="AKE109" s="38"/>
      <c r="AKF109" s="38"/>
      <c r="AKG109" s="38"/>
      <c r="AKH109" s="38"/>
      <c r="AKI109" s="38"/>
      <c r="AKJ109" s="38"/>
      <c r="AKK109" s="38"/>
      <c r="AKL109" s="38"/>
      <c r="AKM109" s="38"/>
      <c r="AKN109" s="38"/>
      <c r="AKO109" s="38"/>
      <c r="AKP109" s="38"/>
      <c r="AKQ109" s="38"/>
      <c r="AKR109" s="38"/>
      <c r="AKS109" s="38"/>
      <c r="AKT109" s="38"/>
      <c r="AKU109" s="38"/>
      <c r="AKV109" s="38"/>
      <c r="AKW109" s="38"/>
      <c r="AKX109" s="38"/>
      <c r="AKY109" s="38"/>
      <c r="AKZ109" s="38"/>
      <c r="ALA109" s="38"/>
      <c r="ALB109" s="38"/>
      <c r="ALC109" s="38"/>
      <c r="ALD109" s="38"/>
      <c r="ALE109" s="38"/>
      <c r="ALF109" s="38"/>
      <c r="ALG109" s="38"/>
      <c r="ALH109" s="38"/>
      <c r="ALI109" s="38"/>
      <c r="ALJ109" s="38"/>
      <c r="ALK109" s="38"/>
      <c r="ALL109" s="38"/>
      <c r="ALM109" s="38"/>
      <c r="ALN109" s="38"/>
      <c r="ALO109" s="38"/>
      <c r="ALP109" s="38"/>
      <c r="ALQ109" s="38"/>
      <c r="ALR109" s="38"/>
      <c r="ALS109" s="38"/>
      <c r="ALT109" s="38"/>
      <c r="ALU109" s="38"/>
      <c r="ALV109" s="38"/>
      <c r="ALW109" s="38"/>
      <c r="ALX109" s="38"/>
      <c r="ALY109" s="38"/>
      <c r="ALZ109" s="38"/>
      <c r="AMA109" s="38"/>
      <c r="AMB109" s="38"/>
      <c r="AMC109" s="38"/>
      <c r="AMD109" s="38"/>
      <c r="AME109" s="38"/>
      <c r="AMF109" s="38"/>
    </row>
    <row r="110" spans="3:1020" s="35" customFormat="1">
      <c r="C110" s="86"/>
      <c r="D110" s="86"/>
      <c r="E110" s="86"/>
      <c r="F110" s="87"/>
      <c r="G110" s="86"/>
      <c r="I110" s="87"/>
      <c r="O110" s="89"/>
      <c r="P110" s="89"/>
      <c r="Q110" s="89"/>
      <c r="R110" s="89"/>
      <c r="S110" s="89"/>
      <c r="T110" s="37"/>
      <c r="U110" s="37"/>
      <c r="V110" s="37"/>
      <c r="W110" s="37"/>
      <c r="X110" s="37"/>
      <c r="Y110" s="37"/>
      <c r="Z110" s="90"/>
      <c r="AA110" s="37"/>
      <c r="AB110" s="91"/>
      <c r="AC110" s="37"/>
      <c r="AD110" s="90"/>
      <c r="AE110" s="37"/>
      <c r="AF110" s="91"/>
      <c r="AG110" s="37"/>
      <c r="AH110" s="90"/>
      <c r="AI110" s="37"/>
      <c r="AJ110" s="36"/>
      <c r="AK110" s="37"/>
      <c r="AL110" s="88"/>
      <c r="AM110" s="37"/>
      <c r="AN110" s="88"/>
      <c r="AO110" s="37"/>
      <c r="AP110" s="88"/>
      <c r="AQ110" s="37"/>
      <c r="AHB110" s="38"/>
      <c r="AHC110" s="38"/>
      <c r="AHD110" s="38"/>
      <c r="AHE110" s="38"/>
      <c r="AHF110" s="38"/>
      <c r="AHG110" s="38"/>
      <c r="AHH110" s="38"/>
      <c r="AHI110" s="38"/>
      <c r="AHJ110" s="38"/>
      <c r="AHK110" s="38"/>
      <c r="AHL110" s="38"/>
      <c r="AHM110" s="38"/>
      <c r="AHN110" s="38"/>
      <c r="AHO110" s="38"/>
      <c r="AHP110" s="38"/>
      <c r="AHQ110" s="38"/>
      <c r="AHR110" s="38"/>
      <c r="AHS110" s="38"/>
      <c r="AHT110" s="38"/>
      <c r="AHU110" s="38"/>
      <c r="AHV110" s="38"/>
      <c r="AHW110" s="38"/>
      <c r="AHX110" s="38"/>
      <c r="AHY110" s="38"/>
      <c r="AHZ110" s="38"/>
      <c r="AIA110" s="38"/>
      <c r="AIB110" s="38"/>
      <c r="AIC110" s="38"/>
      <c r="AID110" s="38"/>
      <c r="AIE110" s="38"/>
      <c r="AIF110" s="38"/>
      <c r="AIG110" s="38"/>
      <c r="AIH110" s="38"/>
      <c r="AII110" s="38"/>
      <c r="AIJ110" s="38"/>
      <c r="AIK110" s="38"/>
      <c r="AIL110" s="38"/>
      <c r="AIM110" s="38"/>
      <c r="AIN110" s="38"/>
      <c r="AIO110" s="38"/>
      <c r="AIP110" s="38"/>
      <c r="AIQ110" s="38"/>
      <c r="AIR110" s="38"/>
      <c r="AIS110" s="38"/>
      <c r="AIT110" s="38"/>
      <c r="AIU110" s="38"/>
      <c r="AIV110" s="38"/>
      <c r="AIW110" s="38"/>
      <c r="AIX110" s="38"/>
      <c r="AIY110" s="38"/>
      <c r="AIZ110" s="38"/>
      <c r="AJA110" s="38"/>
      <c r="AJB110" s="38"/>
      <c r="AJC110" s="38"/>
      <c r="AJD110" s="38"/>
      <c r="AJE110" s="38"/>
      <c r="AJF110" s="38"/>
      <c r="AJG110" s="38"/>
      <c r="AJH110" s="38"/>
      <c r="AJI110" s="38"/>
      <c r="AJJ110" s="38"/>
      <c r="AJK110" s="38"/>
      <c r="AJL110" s="38"/>
      <c r="AJM110" s="38"/>
      <c r="AJN110" s="38"/>
      <c r="AJO110" s="38"/>
      <c r="AJP110" s="38"/>
      <c r="AJQ110" s="38"/>
      <c r="AJR110" s="38"/>
      <c r="AJS110" s="38"/>
      <c r="AJT110" s="38"/>
      <c r="AJU110" s="38"/>
      <c r="AJV110" s="38"/>
      <c r="AJW110" s="38"/>
      <c r="AJX110" s="38"/>
      <c r="AJY110" s="38"/>
      <c r="AJZ110" s="38"/>
      <c r="AKA110" s="38"/>
      <c r="AKB110" s="38"/>
      <c r="AKC110" s="38"/>
      <c r="AKD110" s="38"/>
      <c r="AKE110" s="38"/>
      <c r="AKF110" s="38"/>
      <c r="AKG110" s="38"/>
      <c r="AKH110" s="38"/>
      <c r="AKI110" s="38"/>
      <c r="AKJ110" s="38"/>
      <c r="AKK110" s="38"/>
      <c r="AKL110" s="38"/>
      <c r="AKM110" s="38"/>
      <c r="AKN110" s="38"/>
      <c r="AKO110" s="38"/>
      <c r="AKP110" s="38"/>
      <c r="AKQ110" s="38"/>
      <c r="AKR110" s="38"/>
      <c r="AKS110" s="38"/>
      <c r="AKT110" s="38"/>
      <c r="AKU110" s="38"/>
      <c r="AKV110" s="38"/>
      <c r="AKW110" s="38"/>
      <c r="AKX110" s="38"/>
      <c r="AKY110" s="38"/>
      <c r="AKZ110" s="38"/>
      <c r="ALA110" s="38"/>
      <c r="ALB110" s="38"/>
      <c r="ALC110" s="38"/>
      <c r="ALD110" s="38"/>
      <c r="ALE110" s="38"/>
      <c r="ALF110" s="38"/>
      <c r="ALG110" s="38"/>
      <c r="ALH110" s="38"/>
      <c r="ALI110" s="38"/>
      <c r="ALJ110" s="38"/>
      <c r="ALK110" s="38"/>
      <c r="ALL110" s="38"/>
      <c r="ALM110" s="38"/>
      <c r="ALN110" s="38"/>
      <c r="ALO110" s="38"/>
      <c r="ALP110" s="38"/>
      <c r="ALQ110" s="38"/>
      <c r="ALR110" s="38"/>
      <c r="ALS110" s="38"/>
      <c r="ALT110" s="38"/>
      <c r="ALU110" s="38"/>
      <c r="ALV110" s="38"/>
      <c r="ALW110" s="38"/>
      <c r="ALX110" s="38"/>
      <c r="ALY110" s="38"/>
      <c r="ALZ110" s="38"/>
      <c r="AMA110" s="38"/>
      <c r="AMB110" s="38"/>
      <c r="AMC110" s="38"/>
      <c r="AMD110" s="38"/>
      <c r="AME110" s="38"/>
      <c r="AMF110" s="38"/>
    </row>
    <row r="111" spans="3:1020" s="35" customFormat="1">
      <c r="C111" s="86"/>
      <c r="D111" s="86"/>
      <c r="E111" s="86"/>
      <c r="F111" s="87"/>
      <c r="G111" s="86"/>
      <c r="I111" s="87"/>
      <c r="O111" s="89"/>
      <c r="P111" s="89"/>
      <c r="Q111" s="89"/>
      <c r="R111" s="89"/>
      <c r="S111" s="89"/>
      <c r="T111" s="37"/>
      <c r="U111" s="37"/>
      <c r="V111" s="37"/>
      <c r="W111" s="37"/>
      <c r="X111" s="37"/>
      <c r="Y111" s="37"/>
      <c r="Z111" s="90"/>
      <c r="AA111" s="37"/>
      <c r="AB111" s="91"/>
      <c r="AC111" s="37"/>
      <c r="AD111" s="90"/>
      <c r="AE111" s="37"/>
      <c r="AF111" s="91"/>
      <c r="AG111" s="37"/>
      <c r="AH111" s="90"/>
      <c r="AI111" s="37"/>
      <c r="AJ111" s="36"/>
      <c r="AK111" s="37"/>
      <c r="AL111" s="88"/>
      <c r="AM111" s="37"/>
      <c r="AN111" s="88"/>
      <c r="AO111" s="37"/>
      <c r="AP111" s="88"/>
      <c r="AQ111" s="37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  <c r="AHW111" s="38"/>
      <c r="AHX111" s="38"/>
      <c r="AHY111" s="38"/>
      <c r="AHZ111" s="38"/>
      <c r="AIA111" s="38"/>
      <c r="AIB111" s="38"/>
      <c r="AIC111" s="38"/>
      <c r="AID111" s="38"/>
      <c r="AIE111" s="38"/>
      <c r="AIF111" s="38"/>
      <c r="AIG111" s="38"/>
      <c r="AIH111" s="38"/>
      <c r="AII111" s="38"/>
      <c r="AIJ111" s="38"/>
      <c r="AIK111" s="38"/>
      <c r="AIL111" s="38"/>
      <c r="AIM111" s="38"/>
      <c r="AIN111" s="38"/>
      <c r="AIO111" s="38"/>
      <c r="AIP111" s="38"/>
      <c r="AIQ111" s="38"/>
      <c r="AIR111" s="38"/>
      <c r="AIS111" s="38"/>
      <c r="AIT111" s="38"/>
      <c r="AIU111" s="38"/>
      <c r="AIV111" s="38"/>
      <c r="AIW111" s="38"/>
      <c r="AIX111" s="38"/>
      <c r="AIY111" s="38"/>
      <c r="AIZ111" s="38"/>
      <c r="AJA111" s="38"/>
      <c r="AJB111" s="38"/>
      <c r="AJC111" s="38"/>
      <c r="AJD111" s="38"/>
      <c r="AJE111" s="38"/>
      <c r="AJF111" s="38"/>
      <c r="AJG111" s="38"/>
      <c r="AJH111" s="38"/>
      <c r="AJI111" s="38"/>
      <c r="AJJ111" s="38"/>
      <c r="AJK111" s="38"/>
      <c r="AJL111" s="38"/>
      <c r="AJM111" s="38"/>
      <c r="AJN111" s="38"/>
      <c r="AJO111" s="38"/>
      <c r="AJP111" s="38"/>
      <c r="AJQ111" s="38"/>
      <c r="AJR111" s="38"/>
      <c r="AJS111" s="38"/>
      <c r="AJT111" s="38"/>
      <c r="AJU111" s="38"/>
      <c r="AJV111" s="38"/>
      <c r="AJW111" s="38"/>
      <c r="AJX111" s="38"/>
      <c r="AJY111" s="38"/>
      <c r="AJZ111" s="38"/>
      <c r="AKA111" s="38"/>
      <c r="AKB111" s="38"/>
      <c r="AKC111" s="38"/>
      <c r="AKD111" s="38"/>
      <c r="AKE111" s="38"/>
      <c r="AKF111" s="38"/>
      <c r="AKG111" s="38"/>
      <c r="AKH111" s="38"/>
      <c r="AKI111" s="38"/>
      <c r="AKJ111" s="38"/>
      <c r="AKK111" s="38"/>
      <c r="AKL111" s="38"/>
      <c r="AKM111" s="38"/>
      <c r="AKN111" s="38"/>
      <c r="AKO111" s="38"/>
      <c r="AKP111" s="38"/>
      <c r="AKQ111" s="38"/>
      <c r="AKR111" s="38"/>
      <c r="AKS111" s="38"/>
      <c r="AKT111" s="38"/>
      <c r="AKU111" s="38"/>
      <c r="AKV111" s="38"/>
      <c r="AKW111" s="38"/>
      <c r="AKX111" s="38"/>
      <c r="AKY111" s="38"/>
      <c r="AKZ111" s="38"/>
      <c r="ALA111" s="38"/>
      <c r="ALB111" s="38"/>
      <c r="ALC111" s="38"/>
      <c r="ALD111" s="38"/>
      <c r="ALE111" s="38"/>
      <c r="ALF111" s="38"/>
      <c r="ALG111" s="38"/>
      <c r="ALH111" s="38"/>
      <c r="ALI111" s="38"/>
      <c r="ALJ111" s="38"/>
      <c r="ALK111" s="38"/>
      <c r="ALL111" s="38"/>
      <c r="ALM111" s="38"/>
      <c r="ALN111" s="38"/>
      <c r="ALO111" s="38"/>
      <c r="ALP111" s="38"/>
      <c r="ALQ111" s="38"/>
      <c r="ALR111" s="38"/>
      <c r="ALS111" s="38"/>
      <c r="ALT111" s="38"/>
      <c r="ALU111" s="38"/>
      <c r="ALV111" s="38"/>
      <c r="ALW111" s="38"/>
      <c r="ALX111" s="38"/>
      <c r="ALY111" s="38"/>
      <c r="ALZ111" s="38"/>
      <c r="AMA111" s="38"/>
      <c r="AMB111" s="38"/>
      <c r="AMC111" s="38"/>
      <c r="AMD111" s="38"/>
      <c r="AME111" s="38"/>
      <c r="AMF111" s="38"/>
    </row>
    <row r="112" spans="3:1020" s="35" customFormat="1">
      <c r="C112" s="86"/>
      <c r="D112" s="86"/>
      <c r="E112" s="86"/>
      <c r="F112" s="87"/>
      <c r="G112" s="86"/>
      <c r="I112" s="87"/>
      <c r="O112" s="89"/>
      <c r="P112" s="89"/>
      <c r="Q112" s="89"/>
      <c r="R112" s="89"/>
      <c r="S112" s="89"/>
      <c r="T112" s="37"/>
      <c r="U112" s="37"/>
      <c r="V112" s="37"/>
      <c r="W112" s="37"/>
      <c r="X112" s="37"/>
      <c r="Y112" s="37"/>
      <c r="Z112" s="90"/>
      <c r="AA112" s="37"/>
      <c r="AB112" s="91"/>
      <c r="AC112" s="37"/>
      <c r="AD112" s="90"/>
      <c r="AE112" s="37"/>
      <c r="AF112" s="91"/>
      <c r="AG112" s="37"/>
      <c r="AH112" s="90"/>
      <c r="AI112" s="37"/>
      <c r="AJ112" s="36"/>
      <c r="AK112" s="37"/>
      <c r="AL112" s="88"/>
      <c r="AM112" s="37"/>
      <c r="AN112" s="88"/>
      <c r="AO112" s="37"/>
      <c r="AP112" s="88"/>
      <c r="AQ112" s="37"/>
      <c r="AHB112" s="38"/>
      <c r="AHC112" s="38"/>
      <c r="AHD112" s="38"/>
      <c r="AHE112" s="38"/>
      <c r="AHF112" s="38"/>
      <c r="AHG112" s="38"/>
      <c r="AHH112" s="38"/>
      <c r="AHI112" s="38"/>
      <c r="AHJ112" s="38"/>
      <c r="AHK112" s="38"/>
      <c r="AHL112" s="38"/>
      <c r="AHM112" s="38"/>
      <c r="AHN112" s="38"/>
      <c r="AHO112" s="38"/>
      <c r="AHP112" s="38"/>
      <c r="AHQ112" s="38"/>
      <c r="AHR112" s="38"/>
      <c r="AHS112" s="38"/>
      <c r="AHT112" s="38"/>
      <c r="AHU112" s="38"/>
      <c r="AHV112" s="38"/>
      <c r="AHW112" s="38"/>
      <c r="AHX112" s="38"/>
      <c r="AHY112" s="38"/>
      <c r="AHZ112" s="38"/>
      <c r="AIA112" s="38"/>
      <c r="AIB112" s="38"/>
      <c r="AIC112" s="38"/>
      <c r="AID112" s="38"/>
      <c r="AIE112" s="38"/>
      <c r="AIF112" s="38"/>
      <c r="AIG112" s="38"/>
      <c r="AIH112" s="38"/>
      <c r="AII112" s="38"/>
      <c r="AIJ112" s="38"/>
      <c r="AIK112" s="38"/>
      <c r="AIL112" s="38"/>
      <c r="AIM112" s="38"/>
      <c r="AIN112" s="38"/>
      <c r="AIO112" s="38"/>
      <c r="AIP112" s="38"/>
      <c r="AIQ112" s="38"/>
      <c r="AIR112" s="38"/>
      <c r="AIS112" s="38"/>
      <c r="AIT112" s="38"/>
      <c r="AIU112" s="38"/>
      <c r="AIV112" s="38"/>
      <c r="AIW112" s="38"/>
      <c r="AIX112" s="38"/>
      <c r="AIY112" s="38"/>
      <c r="AIZ112" s="38"/>
      <c r="AJA112" s="38"/>
      <c r="AJB112" s="38"/>
      <c r="AJC112" s="38"/>
      <c r="AJD112" s="38"/>
      <c r="AJE112" s="38"/>
      <c r="AJF112" s="38"/>
      <c r="AJG112" s="38"/>
      <c r="AJH112" s="38"/>
      <c r="AJI112" s="38"/>
      <c r="AJJ112" s="38"/>
      <c r="AJK112" s="38"/>
      <c r="AJL112" s="38"/>
      <c r="AJM112" s="38"/>
      <c r="AJN112" s="38"/>
      <c r="AJO112" s="38"/>
      <c r="AJP112" s="38"/>
      <c r="AJQ112" s="38"/>
      <c r="AJR112" s="38"/>
      <c r="AJS112" s="38"/>
      <c r="AJT112" s="38"/>
      <c r="AJU112" s="38"/>
      <c r="AJV112" s="38"/>
      <c r="AJW112" s="38"/>
      <c r="AJX112" s="38"/>
      <c r="AJY112" s="38"/>
      <c r="AJZ112" s="38"/>
      <c r="AKA112" s="38"/>
      <c r="AKB112" s="38"/>
      <c r="AKC112" s="38"/>
      <c r="AKD112" s="38"/>
      <c r="AKE112" s="38"/>
      <c r="AKF112" s="38"/>
      <c r="AKG112" s="38"/>
      <c r="AKH112" s="38"/>
      <c r="AKI112" s="38"/>
      <c r="AKJ112" s="38"/>
      <c r="AKK112" s="38"/>
      <c r="AKL112" s="38"/>
      <c r="AKM112" s="38"/>
      <c r="AKN112" s="38"/>
      <c r="AKO112" s="38"/>
      <c r="AKP112" s="38"/>
      <c r="AKQ112" s="38"/>
      <c r="AKR112" s="38"/>
      <c r="AKS112" s="38"/>
      <c r="AKT112" s="38"/>
      <c r="AKU112" s="38"/>
      <c r="AKV112" s="38"/>
      <c r="AKW112" s="38"/>
      <c r="AKX112" s="38"/>
      <c r="AKY112" s="38"/>
      <c r="AKZ112" s="38"/>
      <c r="ALA112" s="38"/>
      <c r="ALB112" s="38"/>
      <c r="ALC112" s="38"/>
      <c r="ALD112" s="38"/>
      <c r="ALE112" s="38"/>
      <c r="ALF112" s="38"/>
      <c r="ALG112" s="38"/>
      <c r="ALH112" s="38"/>
      <c r="ALI112" s="38"/>
      <c r="ALJ112" s="38"/>
      <c r="ALK112" s="38"/>
      <c r="ALL112" s="38"/>
      <c r="ALM112" s="38"/>
      <c r="ALN112" s="38"/>
      <c r="ALO112" s="38"/>
      <c r="ALP112" s="38"/>
      <c r="ALQ112" s="38"/>
      <c r="ALR112" s="38"/>
      <c r="ALS112" s="38"/>
      <c r="ALT112" s="38"/>
      <c r="ALU112" s="38"/>
      <c r="ALV112" s="38"/>
      <c r="ALW112" s="38"/>
      <c r="ALX112" s="38"/>
      <c r="ALY112" s="38"/>
      <c r="ALZ112" s="38"/>
      <c r="AMA112" s="38"/>
      <c r="AMB112" s="38"/>
      <c r="AMC112" s="38"/>
      <c r="AMD112" s="38"/>
      <c r="AME112" s="38"/>
      <c r="AMF112" s="38"/>
    </row>
    <row r="113" spans="3:1020" s="35" customFormat="1">
      <c r="C113" s="86"/>
      <c r="D113" s="86"/>
      <c r="E113" s="86"/>
      <c r="F113" s="87"/>
      <c r="G113" s="86"/>
      <c r="I113" s="87"/>
      <c r="O113" s="89"/>
      <c r="P113" s="89"/>
      <c r="Q113" s="89"/>
      <c r="R113" s="89"/>
      <c r="S113" s="89"/>
      <c r="T113" s="37"/>
      <c r="U113" s="37"/>
      <c r="V113" s="37"/>
      <c r="W113" s="37"/>
      <c r="X113" s="37"/>
      <c r="Y113" s="37"/>
      <c r="Z113" s="90"/>
      <c r="AA113" s="37"/>
      <c r="AB113" s="91"/>
      <c r="AC113" s="37"/>
      <c r="AD113" s="90"/>
      <c r="AE113" s="37"/>
      <c r="AF113" s="91"/>
      <c r="AG113" s="37"/>
      <c r="AH113" s="90"/>
      <c r="AI113" s="37"/>
      <c r="AJ113" s="36"/>
      <c r="AK113" s="37"/>
      <c r="AL113" s="88"/>
      <c r="AM113" s="37"/>
      <c r="AN113" s="88"/>
      <c r="AO113" s="37"/>
      <c r="AP113" s="88"/>
      <c r="AQ113" s="37"/>
      <c r="AHB113" s="38"/>
      <c r="AHC113" s="38"/>
      <c r="AHD113" s="38"/>
      <c r="AHE113" s="38"/>
      <c r="AHF113" s="38"/>
      <c r="AHG113" s="38"/>
      <c r="AHH113" s="38"/>
      <c r="AHI113" s="38"/>
      <c r="AHJ113" s="38"/>
      <c r="AHK113" s="38"/>
      <c r="AHL113" s="38"/>
      <c r="AHM113" s="38"/>
      <c r="AHN113" s="38"/>
      <c r="AHO113" s="38"/>
      <c r="AHP113" s="38"/>
      <c r="AHQ113" s="38"/>
      <c r="AHR113" s="38"/>
      <c r="AHS113" s="38"/>
      <c r="AHT113" s="38"/>
      <c r="AHU113" s="38"/>
      <c r="AHV113" s="38"/>
      <c r="AHW113" s="38"/>
      <c r="AHX113" s="38"/>
      <c r="AHY113" s="38"/>
      <c r="AHZ113" s="38"/>
      <c r="AIA113" s="38"/>
      <c r="AIB113" s="38"/>
      <c r="AIC113" s="38"/>
      <c r="AID113" s="38"/>
      <c r="AIE113" s="38"/>
      <c r="AIF113" s="38"/>
      <c r="AIG113" s="38"/>
      <c r="AIH113" s="38"/>
      <c r="AII113" s="38"/>
      <c r="AIJ113" s="38"/>
      <c r="AIK113" s="38"/>
      <c r="AIL113" s="38"/>
      <c r="AIM113" s="38"/>
      <c r="AIN113" s="38"/>
      <c r="AIO113" s="38"/>
      <c r="AIP113" s="38"/>
      <c r="AIQ113" s="38"/>
      <c r="AIR113" s="38"/>
      <c r="AIS113" s="38"/>
      <c r="AIT113" s="38"/>
      <c r="AIU113" s="38"/>
      <c r="AIV113" s="38"/>
      <c r="AIW113" s="38"/>
      <c r="AIX113" s="38"/>
      <c r="AIY113" s="38"/>
      <c r="AIZ113" s="38"/>
      <c r="AJA113" s="38"/>
      <c r="AJB113" s="38"/>
      <c r="AJC113" s="38"/>
      <c r="AJD113" s="38"/>
      <c r="AJE113" s="38"/>
      <c r="AJF113" s="38"/>
      <c r="AJG113" s="38"/>
      <c r="AJH113" s="38"/>
      <c r="AJI113" s="38"/>
      <c r="AJJ113" s="38"/>
      <c r="AJK113" s="38"/>
      <c r="AJL113" s="38"/>
      <c r="AJM113" s="38"/>
      <c r="AJN113" s="38"/>
      <c r="AJO113" s="38"/>
      <c r="AJP113" s="38"/>
      <c r="AJQ113" s="38"/>
      <c r="AJR113" s="38"/>
      <c r="AJS113" s="38"/>
      <c r="AJT113" s="38"/>
      <c r="AJU113" s="38"/>
      <c r="AJV113" s="38"/>
      <c r="AJW113" s="38"/>
      <c r="AJX113" s="38"/>
      <c r="AJY113" s="38"/>
      <c r="AJZ113" s="38"/>
      <c r="AKA113" s="38"/>
      <c r="AKB113" s="38"/>
      <c r="AKC113" s="38"/>
      <c r="AKD113" s="38"/>
      <c r="AKE113" s="38"/>
      <c r="AKF113" s="38"/>
      <c r="AKG113" s="38"/>
      <c r="AKH113" s="38"/>
      <c r="AKI113" s="38"/>
      <c r="AKJ113" s="38"/>
      <c r="AKK113" s="38"/>
      <c r="AKL113" s="38"/>
      <c r="AKM113" s="38"/>
      <c r="AKN113" s="38"/>
      <c r="AKO113" s="38"/>
      <c r="AKP113" s="38"/>
      <c r="AKQ113" s="38"/>
      <c r="AKR113" s="38"/>
      <c r="AKS113" s="38"/>
      <c r="AKT113" s="38"/>
      <c r="AKU113" s="38"/>
      <c r="AKV113" s="38"/>
      <c r="AKW113" s="38"/>
      <c r="AKX113" s="38"/>
      <c r="AKY113" s="38"/>
      <c r="AKZ113" s="38"/>
      <c r="ALA113" s="38"/>
      <c r="ALB113" s="38"/>
      <c r="ALC113" s="38"/>
      <c r="ALD113" s="38"/>
      <c r="ALE113" s="38"/>
      <c r="ALF113" s="38"/>
      <c r="ALG113" s="38"/>
      <c r="ALH113" s="38"/>
      <c r="ALI113" s="38"/>
      <c r="ALJ113" s="38"/>
      <c r="ALK113" s="38"/>
      <c r="ALL113" s="38"/>
      <c r="ALM113" s="38"/>
      <c r="ALN113" s="38"/>
      <c r="ALO113" s="38"/>
      <c r="ALP113" s="38"/>
      <c r="ALQ113" s="38"/>
      <c r="ALR113" s="38"/>
      <c r="ALS113" s="38"/>
      <c r="ALT113" s="38"/>
      <c r="ALU113" s="38"/>
      <c r="ALV113" s="38"/>
      <c r="ALW113" s="38"/>
      <c r="ALX113" s="38"/>
      <c r="ALY113" s="38"/>
      <c r="ALZ113" s="38"/>
      <c r="AMA113" s="38"/>
      <c r="AMB113" s="38"/>
      <c r="AMC113" s="38"/>
      <c r="AMD113" s="38"/>
      <c r="AME113" s="38"/>
      <c r="AMF113" s="38"/>
    </row>
    <row r="114" spans="3:1020" s="35" customFormat="1">
      <c r="C114" s="86"/>
      <c r="D114" s="86"/>
      <c r="E114" s="86"/>
      <c r="F114" s="87"/>
      <c r="G114" s="86"/>
      <c r="I114" s="87"/>
      <c r="O114" s="89"/>
      <c r="P114" s="89"/>
      <c r="Q114" s="89"/>
      <c r="R114" s="89"/>
      <c r="S114" s="89"/>
      <c r="T114" s="37"/>
      <c r="U114" s="37"/>
      <c r="V114" s="37"/>
      <c r="W114" s="37"/>
      <c r="X114" s="37"/>
      <c r="Y114" s="37"/>
      <c r="Z114" s="90"/>
      <c r="AA114" s="37"/>
      <c r="AB114" s="91"/>
      <c r="AC114" s="37"/>
      <c r="AD114" s="90"/>
      <c r="AE114" s="37"/>
      <c r="AF114" s="91"/>
      <c r="AG114" s="37"/>
      <c r="AH114" s="90"/>
      <c r="AI114" s="37"/>
      <c r="AJ114" s="36"/>
      <c r="AK114" s="37"/>
      <c r="AL114" s="88"/>
      <c r="AM114" s="37"/>
      <c r="AN114" s="88"/>
      <c r="AO114" s="37"/>
      <c r="AP114" s="88"/>
      <c r="AQ114" s="37"/>
      <c r="AHB114" s="38"/>
      <c r="AHC114" s="38"/>
      <c r="AHD114" s="38"/>
      <c r="AHE114" s="38"/>
      <c r="AHF114" s="38"/>
      <c r="AHG114" s="38"/>
      <c r="AHH114" s="38"/>
      <c r="AHI114" s="38"/>
      <c r="AHJ114" s="38"/>
      <c r="AHK114" s="38"/>
      <c r="AHL114" s="38"/>
      <c r="AHM114" s="38"/>
      <c r="AHN114" s="38"/>
      <c r="AHO114" s="38"/>
      <c r="AHP114" s="38"/>
      <c r="AHQ114" s="38"/>
      <c r="AHR114" s="38"/>
      <c r="AHS114" s="38"/>
      <c r="AHT114" s="38"/>
      <c r="AHU114" s="38"/>
      <c r="AHV114" s="38"/>
      <c r="AHW114" s="38"/>
      <c r="AHX114" s="38"/>
      <c r="AHY114" s="38"/>
      <c r="AHZ114" s="38"/>
      <c r="AIA114" s="38"/>
      <c r="AIB114" s="38"/>
      <c r="AIC114" s="38"/>
      <c r="AID114" s="38"/>
      <c r="AIE114" s="38"/>
      <c r="AIF114" s="38"/>
      <c r="AIG114" s="38"/>
      <c r="AIH114" s="38"/>
      <c r="AII114" s="38"/>
      <c r="AIJ114" s="38"/>
      <c r="AIK114" s="38"/>
      <c r="AIL114" s="38"/>
      <c r="AIM114" s="38"/>
      <c r="AIN114" s="38"/>
      <c r="AIO114" s="38"/>
      <c r="AIP114" s="38"/>
      <c r="AIQ114" s="38"/>
      <c r="AIR114" s="38"/>
      <c r="AIS114" s="38"/>
      <c r="AIT114" s="38"/>
      <c r="AIU114" s="38"/>
      <c r="AIV114" s="38"/>
      <c r="AIW114" s="38"/>
      <c r="AIX114" s="38"/>
      <c r="AIY114" s="38"/>
      <c r="AIZ114" s="38"/>
      <c r="AJA114" s="38"/>
      <c r="AJB114" s="38"/>
      <c r="AJC114" s="38"/>
      <c r="AJD114" s="38"/>
      <c r="AJE114" s="38"/>
      <c r="AJF114" s="38"/>
      <c r="AJG114" s="38"/>
      <c r="AJH114" s="38"/>
      <c r="AJI114" s="38"/>
      <c r="AJJ114" s="38"/>
      <c r="AJK114" s="38"/>
      <c r="AJL114" s="38"/>
      <c r="AJM114" s="38"/>
      <c r="AJN114" s="38"/>
      <c r="AJO114" s="38"/>
      <c r="AJP114" s="38"/>
      <c r="AJQ114" s="38"/>
      <c r="AJR114" s="38"/>
      <c r="AJS114" s="38"/>
      <c r="AJT114" s="38"/>
      <c r="AJU114" s="38"/>
      <c r="AJV114" s="38"/>
      <c r="AJW114" s="38"/>
      <c r="AJX114" s="38"/>
      <c r="AJY114" s="38"/>
      <c r="AJZ114" s="38"/>
      <c r="AKA114" s="38"/>
      <c r="AKB114" s="38"/>
      <c r="AKC114" s="38"/>
      <c r="AKD114" s="38"/>
      <c r="AKE114" s="38"/>
      <c r="AKF114" s="38"/>
      <c r="AKG114" s="38"/>
      <c r="AKH114" s="38"/>
      <c r="AKI114" s="38"/>
      <c r="AKJ114" s="38"/>
      <c r="AKK114" s="38"/>
      <c r="AKL114" s="38"/>
      <c r="AKM114" s="38"/>
      <c r="AKN114" s="38"/>
      <c r="AKO114" s="38"/>
      <c r="AKP114" s="38"/>
      <c r="AKQ114" s="38"/>
      <c r="AKR114" s="38"/>
      <c r="AKS114" s="38"/>
      <c r="AKT114" s="38"/>
      <c r="AKU114" s="38"/>
      <c r="AKV114" s="38"/>
      <c r="AKW114" s="38"/>
      <c r="AKX114" s="38"/>
      <c r="AKY114" s="38"/>
      <c r="AKZ114" s="38"/>
      <c r="ALA114" s="38"/>
      <c r="ALB114" s="38"/>
      <c r="ALC114" s="38"/>
      <c r="ALD114" s="38"/>
      <c r="ALE114" s="38"/>
      <c r="ALF114" s="38"/>
      <c r="ALG114" s="38"/>
      <c r="ALH114" s="38"/>
      <c r="ALI114" s="38"/>
      <c r="ALJ114" s="38"/>
      <c r="ALK114" s="38"/>
      <c r="ALL114" s="38"/>
      <c r="ALM114" s="38"/>
      <c r="ALN114" s="38"/>
      <c r="ALO114" s="38"/>
      <c r="ALP114" s="38"/>
      <c r="ALQ114" s="38"/>
      <c r="ALR114" s="38"/>
      <c r="ALS114" s="38"/>
      <c r="ALT114" s="38"/>
      <c r="ALU114" s="38"/>
      <c r="ALV114" s="38"/>
      <c r="ALW114" s="38"/>
      <c r="ALX114" s="38"/>
      <c r="ALY114" s="38"/>
      <c r="ALZ114" s="38"/>
      <c r="AMA114" s="38"/>
      <c r="AMB114" s="38"/>
      <c r="AMC114" s="38"/>
      <c r="AMD114" s="38"/>
      <c r="AME114" s="38"/>
      <c r="AMF114" s="38"/>
    </row>
    <row r="115" spans="3:1020" s="35" customFormat="1">
      <c r="C115" s="86"/>
      <c r="D115" s="86"/>
      <c r="E115" s="86"/>
      <c r="F115" s="87"/>
      <c r="G115" s="86"/>
      <c r="I115" s="87"/>
      <c r="O115" s="89"/>
      <c r="P115" s="89"/>
      <c r="Q115" s="89"/>
      <c r="R115" s="89"/>
      <c r="S115" s="89"/>
      <c r="T115" s="37"/>
      <c r="U115" s="37"/>
      <c r="V115" s="37"/>
      <c r="W115" s="37"/>
      <c r="X115" s="37"/>
      <c r="Y115" s="37"/>
      <c r="Z115" s="90"/>
      <c r="AA115" s="37"/>
      <c r="AB115" s="91"/>
      <c r="AC115" s="37"/>
      <c r="AD115" s="90"/>
      <c r="AE115" s="37"/>
      <c r="AF115" s="91"/>
      <c r="AG115" s="37"/>
      <c r="AH115" s="90"/>
      <c r="AI115" s="37"/>
      <c r="AJ115" s="36"/>
      <c r="AK115" s="37"/>
      <c r="AL115" s="88"/>
      <c r="AM115" s="37"/>
      <c r="AN115" s="88"/>
      <c r="AO115" s="37"/>
      <c r="AP115" s="88"/>
      <c r="AQ115" s="37"/>
      <c r="AHB115" s="38"/>
      <c r="AHC115" s="38"/>
      <c r="AHD115" s="38"/>
      <c r="AHE115" s="38"/>
      <c r="AHF115" s="38"/>
      <c r="AHG115" s="38"/>
      <c r="AHH115" s="38"/>
      <c r="AHI115" s="38"/>
      <c r="AHJ115" s="38"/>
      <c r="AHK115" s="38"/>
      <c r="AHL115" s="38"/>
      <c r="AHM115" s="38"/>
      <c r="AHN115" s="38"/>
      <c r="AHO115" s="38"/>
      <c r="AHP115" s="38"/>
      <c r="AHQ115" s="38"/>
      <c r="AHR115" s="38"/>
      <c r="AHS115" s="38"/>
      <c r="AHT115" s="38"/>
      <c r="AHU115" s="38"/>
      <c r="AHV115" s="38"/>
      <c r="AHW115" s="38"/>
      <c r="AHX115" s="38"/>
      <c r="AHY115" s="38"/>
      <c r="AHZ115" s="38"/>
      <c r="AIA115" s="38"/>
      <c r="AIB115" s="38"/>
      <c r="AIC115" s="38"/>
      <c r="AID115" s="38"/>
      <c r="AIE115" s="38"/>
      <c r="AIF115" s="38"/>
      <c r="AIG115" s="38"/>
      <c r="AIH115" s="38"/>
      <c r="AII115" s="38"/>
      <c r="AIJ115" s="38"/>
      <c r="AIK115" s="38"/>
      <c r="AIL115" s="38"/>
      <c r="AIM115" s="38"/>
      <c r="AIN115" s="38"/>
      <c r="AIO115" s="38"/>
      <c r="AIP115" s="38"/>
      <c r="AIQ115" s="38"/>
      <c r="AIR115" s="38"/>
      <c r="AIS115" s="38"/>
      <c r="AIT115" s="38"/>
      <c r="AIU115" s="38"/>
      <c r="AIV115" s="38"/>
      <c r="AIW115" s="38"/>
      <c r="AIX115" s="38"/>
      <c r="AIY115" s="38"/>
      <c r="AIZ115" s="38"/>
      <c r="AJA115" s="38"/>
      <c r="AJB115" s="38"/>
      <c r="AJC115" s="38"/>
      <c r="AJD115" s="38"/>
      <c r="AJE115" s="38"/>
      <c r="AJF115" s="38"/>
      <c r="AJG115" s="38"/>
      <c r="AJH115" s="38"/>
      <c r="AJI115" s="38"/>
      <c r="AJJ115" s="38"/>
      <c r="AJK115" s="38"/>
      <c r="AJL115" s="38"/>
      <c r="AJM115" s="38"/>
      <c r="AJN115" s="38"/>
      <c r="AJO115" s="38"/>
      <c r="AJP115" s="38"/>
      <c r="AJQ115" s="38"/>
      <c r="AJR115" s="38"/>
      <c r="AJS115" s="38"/>
      <c r="AJT115" s="38"/>
      <c r="AJU115" s="38"/>
      <c r="AJV115" s="38"/>
      <c r="AJW115" s="38"/>
      <c r="AJX115" s="38"/>
      <c r="AJY115" s="38"/>
      <c r="AJZ115" s="38"/>
      <c r="AKA115" s="38"/>
      <c r="AKB115" s="38"/>
      <c r="AKC115" s="38"/>
      <c r="AKD115" s="38"/>
      <c r="AKE115" s="38"/>
      <c r="AKF115" s="38"/>
      <c r="AKG115" s="38"/>
      <c r="AKH115" s="38"/>
      <c r="AKI115" s="38"/>
      <c r="AKJ115" s="38"/>
      <c r="AKK115" s="38"/>
      <c r="AKL115" s="38"/>
      <c r="AKM115" s="38"/>
      <c r="AKN115" s="38"/>
      <c r="AKO115" s="38"/>
      <c r="AKP115" s="38"/>
      <c r="AKQ115" s="38"/>
      <c r="AKR115" s="38"/>
      <c r="AKS115" s="38"/>
      <c r="AKT115" s="38"/>
      <c r="AKU115" s="38"/>
      <c r="AKV115" s="38"/>
      <c r="AKW115" s="38"/>
      <c r="AKX115" s="38"/>
      <c r="AKY115" s="38"/>
      <c r="AKZ115" s="38"/>
      <c r="ALA115" s="38"/>
      <c r="ALB115" s="38"/>
      <c r="ALC115" s="38"/>
      <c r="ALD115" s="38"/>
      <c r="ALE115" s="38"/>
      <c r="ALF115" s="38"/>
      <c r="ALG115" s="38"/>
      <c r="ALH115" s="38"/>
      <c r="ALI115" s="38"/>
      <c r="ALJ115" s="38"/>
      <c r="ALK115" s="38"/>
      <c r="ALL115" s="38"/>
      <c r="ALM115" s="38"/>
      <c r="ALN115" s="38"/>
      <c r="ALO115" s="38"/>
      <c r="ALP115" s="38"/>
      <c r="ALQ115" s="38"/>
      <c r="ALR115" s="38"/>
      <c r="ALS115" s="38"/>
      <c r="ALT115" s="38"/>
      <c r="ALU115" s="38"/>
      <c r="ALV115" s="38"/>
      <c r="ALW115" s="38"/>
      <c r="ALX115" s="38"/>
      <c r="ALY115" s="38"/>
      <c r="ALZ115" s="38"/>
      <c r="AMA115" s="38"/>
      <c r="AMB115" s="38"/>
      <c r="AMC115" s="38"/>
      <c r="AMD115" s="38"/>
      <c r="AME115" s="38"/>
      <c r="AMF115" s="38"/>
    </row>
    <row r="116" spans="3:1020" s="35" customFormat="1">
      <c r="C116" s="86"/>
      <c r="D116" s="86"/>
      <c r="E116" s="86"/>
      <c r="F116" s="87"/>
      <c r="G116" s="86"/>
      <c r="I116" s="87"/>
      <c r="O116" s="89"/>
      <c r="P116" s="89"/>
      <c r="Q116" s="89"/>
      <c r="R116" s="89"/>
      <c r="S116" s="89"/>
      <c r="T116" s="37"/>
      <c r="U116" s="37"/>
      <c r="V116" s="37"/>
      <c r="W116" s="37"/>
      <c r="X116" s="37"/>
      <c r="Y116" s="37"/>
      <c r="Z116" s="90"/>
      <c r="AA116" s="37"/>
      <c r="AB116" s="91"/>
      <c r="AC116" s="37"/>
      <c r="AD116" s="90"/>
      <c r="AE116" s="37"/>
      <c r="AF116" s="91"/>
      <c r="AG116" s="37"/>
      <c r="AH116" s="90"/>
      <c r="AI116" s="37"/>
      <c r="AJ116" s="36"/>
      <c r="AK116" s="37"/>
      <c r="AL116" s="88"/>
      <c r="AM116" s="37"/>
      <c r="AN116" s="88"/>
      <c r="AO116" s="37"/>
      <c r="AP116" s="88"/>
      <c r="AQ116" s="37"/>
      <c r="AHB116" s="38"/>
      <c r="AHC116" s="38"/>
      <c r="AHD116" s="38"/>
      <c r="AHE116" s="38"/>
      <c r="AHF116" s="38"/>
      <c r="AHG116" s="38"/>
      <c r="AHH116" s="38"/>
      <c r="AHI116" s="38"/>
      <c r="AHJ116" s="38"/>
      <c r="AHK116" s="38"/>
      <c r="AHL116" s="38"/>
      <c r="AHM116" s="38"/>
      <c r="AHN116" s="38"/>
      <c r="AHO116" s="38"/>
      <c r="AHP116" s="38"/>
      <c r="AHQ116" s="38"/>
      <c r="AHR116" s="38"/>
      <c r="AHS116" s="38"/>
      <c r="AHT116" s="38"/>
      <c r="AHU116" s="38"/>
      <c r="AHV116" s="38"/>
      <c r="AHW116" s="38"/>
      <c r="AHX116" s="38"/>
      <c r="AHY116" s="38"/>
      <c r="AHZ116" s="38"/>
      <c r="AIA116" s="38"/>
      <c r="AIB116" s="38"/>
      <c r="AIC116" s="38"/>
      <c r="AID116" s="38"/>
      <c r="AIE116" s="38"/>
      <c r="AIF116" s="38"/>
      <c r="AIG116" s="38"/>
      <c r="AIH116" s="38"/>
      <c r="AII116" s="38"/>
      <c r="AIJ116" s="38"/>
      <c r="AIK116" s="38"/>
      <c r="AIL116" s="38"/>
      <c r="AIM116" s="38"/>
      <c r="AIN116" s="38"/>
      <c r="AIO116" s="38"/>
      <c r="AIP116" s="38"/>
      <c r="AIQ116" s="38"/>
      <c r="AIR116" s="38"/>
      <c r="AIS116" s="38"/>
      <c r="AIT116" s="38"/>
      <c r="AIU116" s="38"/>
      <c r="AIV116" s="38"/>
      <c r="AIW116" s="38"/>
      <c r="AIX116" s="38"/>
      <c r="AIY116" s="38"/>
      <c r="AIZ116" s="38"/>
      <c r="AJA116" s="38"/>
      <c r="AJB116" s="38"/>
      <c r="AJC116" s="38"/>
      <c r="AJD116" s="38"/>
      <c r="AJE116" s="38"/>
      <c r="AJF116" s="38"/>
      <c r="AJG116" s="38"/>
      <c r="AJH116" s="38"/>
      <c r="AJI116" s="38"/>
      <c r="AJJ116" s="38"/>
      <c r="AJK116" s="38"/>
      <c r="AJL116" s="38"/>
      <c r="AJM116" s="38"/>
      <c r="AJN116" s="38"/>
      <c r="AJO116" s="38"/>
      <c r="AJP116" s="38"/>
      <c r="AJQ116" s="38"/>
      <c r="AJR116" s="38"/>
      <c r="AJS116" s="38"/>
      <c r="AJT116" s="38"/>
      <c r="AJU116" s="38"/>
      <c r="AJV116" s="38"/>
      <c r="AJW116" s="38"/>
      <c r="AJX116" s="38"/>
      <c r="AJY116" s="38"/>
      <c r="AJZ116" s="38"/>
      <c r="AKA116" s="38"/>
      <c r="AKB116" s="38"/>
      <c r="AKC116" s="38"/>
      <c r="AKD116" s="38"/>
      <c r="AKE116" s="38"/>
      <c r="AKF116" s="38"/>
      <c r="AKG116" s="38"/>
      <c r="AKH116" s="38"/>
      <c r="AKI116" s="38"/>
      <c r="AKJ116" s="38"/>
      <c r="AKK116" s="38"/>
      <c r="AKL116" s="38"/>
      <c r="AKM116" s="38"/>
      <c r="AKN116" s="38"/>
      <c r="AKO116" s="38"/>
      <c r="AKP116" s="38"/>
      <c r="AKQ116" s="38"/>
      <c r="AKR116" s="38"/>
      <c r="AKS116" s="38"/>
      <c r="AKT116" s="38"/>
      <c r="AKU116" s="38"/>
      <c r="AKV116" s="38"/>
      <c r="AKW116" s="38"/>
      <c r="AKX116" s="38"/>
      <c r="AKY116" s="38"/>
      <c r="AKZ116" s="38"/>
      <c r="ALA116" s="38"/>
      <c r="ALB116" s="38"/>
      <c r="ALC116" s="38"/>
      <c r="ALD116" s="38"/>
      <c r="ALE116" s="38"/>
      <c r="ALF116" s="38"/>
      <c r="ALG116" s="38"/>
      <c r="ALH116" s="38"/>
      <c r="ALI116" s="38"/>
      <c r="ALJ116" s="38"/>
      <c r="ALK116" s="38"/>
      <c r="ALL116" s="38"/>
      <c r="ALM116" s="38"/>
      <c r="ALN116" s="38"/>
      <c r="ALO116" s="38"/>
      <c r="ALP116" s="38"/>
      <c r="ALQ116" s="38"/>
      <c r="ALR116" s="38"/>
      <c r="ALS116" s="38"/>
      <c r="ALT116" s="38"/>
      <c r="ALU116" s="38"/>
      <c r="ALV116" s="38"/>
      <c r="ALW116" s="38"/>
      <c r="ALX116" s="38"/>
      <c r="ALY116" s="38"/>
      <c r="ALZ116" s="38"/>
      <c r="AMA116" s="38"/>
      <c r="AMB116" s="38"/>
      <c r="AMC116" s="38"/>
      <c r="AMD116" s="38"/>
      <c r="AME116" s="38"/>
      <c r="AMF116" s="38"/>
    </row>
    <row r="117" spans="3:1020" s="35" customFormat="1">
      <c r="C117" s="86"/>
      <c r="D117" s="86"/>
      <c r="E117" s="86"/>
      <c r="F117" s="87"/>
      <c r="G117" s="86"/>
      <c r="I117" s="87"/>
      <c r="O117" s="89"/>
      <c r="P117" s="89"/>
      <c r="Q117" s="89"/>
      <c r="R117" s="89"/>
      <c r="S117" s="89"/>
      <c r="T117" s="37"/>
      <c r="U117" s="37"/>
      <c r="V117" s="37"/>
      <c r="W117" s="37"/>
      <c r="X117" s="37"/>
      <c r="Y117" s="37"/>
      <c r="Z117" s="90"/>
      <c r="AA117" s="37"/>
      <c r="AB117" s="91"/>
      <c r="AC117" s="37"/>
      <c r="AD117" s="90"/>
      <c r="AE117" s="37"/>
      <c r="AF117" s="91"/>
      <c r="AG117" s="37"/>
      <c r="AH117" s="90"/>
      <c r="AI117" s="37"/>
      <c r="AJ117" s="36"/>
      <c r="AK117" s="37"/>
      <c r="AL117" s="88"/>
      <c r="AM117" s="37"/>
      <c r="AN117" s="88"/>
      <c r="AO117" s="37"/>
      <c r="AP117" s="88"/>
      <c r="AQ117" s="37"/>
      <c r="AHB117" s="38"/>
      <c r="AHC117" s="38"/>
      <c r="AHD117" s="38"/>
      <c r="AHE117" s="38"/>
      <c r="AHF117" s="38"/>
      <c r="AHG117" s="38"/>
      <c r="AHH117" s="38"/>
      <c r="AHI117" s="38"/>
      <c r="AHJ117" s="38"/>
      <c r="AHK117" s="38"/>
      <c r="AHL117" s="38"/>
      <c r="AHM117" s="38"/>
      <c r="AHN117" s="38"/>
      <c r="AHO117" s="38"/>
      <c r="AHP117" s="38"/>
      <c r="AHQ117" s="38"/>
      <c r="AHR117" s="38"/>
      <c r="AHS117" s="38"/>
      <c r="AHT117" s="38"/>
      <c r="AHU117" s="38"/>
      <c r="AHV117" s="38"/>
      <c r="AHW117" s="38"/>
      <c r="AHX117" s="38"/>
      <c r="AHY117" s="38"/>
      <c r="AHZ117" s="38"/>
      <c r="AIA117" s="38"/>
      <c r="AIB117" s="38"/>
      <c r="AIC117" s="38"/>
      <c r="AID117" s="38"/>
      <c r="AIE117" s="38"/>
      <c r="AIF117" s="38"/>
      <c r="AIG117" s="38"/>
      <c r="AIH117" s="38"/>
      <c r="AII117" s="38"/>
      <c r="AIJ117" s="38"/>
      <c r="AIK117" s="38"/>
      <c r="AIL117" s="38"/>
      <c r="AIM117" s="38"/>
      <c r="AIN117" s="38"/>
      <c r="AIO117" s="38"/>
      <c r="AIP117" s="38"/>
      <c r="AIQ117" s="38"/>
      <c r="AIR117" s="38"/>
      <c r="AIS117" s="38"/>
      <c r="AIT117" s="38"/>
      <c r="AIU117" s="38"/>
      <c r="AIV117" s="38"/>
      <c r="AIW117" s="38"/>
      <c r="AIX117" s="38"/>
      <c r="AIY117" s="38"/>
      <c r="AIZ117" s="38"/>
      <c r="AJA117" s="38"/>
      <c r="AJB117" s="38"/>
      <c r="AJC117" s="38"/>
      <c r="AJD117" s="38"/>
      <c r="AJE117" s="38"/>
      <c r="AJF117" s="38"/>
      <c r="AJG117" s="38"/>
      <c r="AJH117" s="38"/>
      <c r="AJI117" s="38"/>
      <c r="AJJ117" s="38"/>
      <c r="AJK117" s="38"/>
      <c r="AJL117" s="38"/>
      <c r="AJM117" s="38"/>
      <c r="AJN117" s="38"/>
      <c r="AJO117" s="38"/>
      <c r="AJP117" s="38"/>
      <c r="AJQ117" s="38"/>
      <c r="AJR117" s="38"/>
      <c r="AJS117" s="38"/>
      <c r="AJT117" s="38"/>
      <c r="AJU117" s="38"/>
      <c r="AJV117" s="38"/>
      <c r="AJW117" s="38"/>
      <c r="AJX117" s="38"/>
      <c r="AJY117" s="38"/>
      <c r="AJZ117" s="38"/>
      <c r="AKA117" s="38"/>
      <c r="AKB117" s="38"/>
      <c r="AKC117" s="38"/>
      <c r="AKD117" s="38"/>
      <c r="AKE117" s="38"/>
      <c r="AKF117" s="38"/>
      <c r="AKG117" s="38"/>
      <c r="AKH117" s="38"/>
      <c r="AKI117" s="38"/>
      <c r="AKJ117" s="38"/>
      <c r="AKK117" s="38"/>
      <c r="AKL117" s="38"/>
      <c r="AKM117" s="38"/>
      <c r="AKN117" s="38"/>
      <c r="AKO117" s="38"/>
      <c r="AKP117" s="38"/>
      <c r="AKQ117" s="38"/>
      <c r="AKR117" s="38"/>
      <c r="AKS117" s="38"/>
      <c r="AKT117" s="38"/>
      <c r="AKU117" s="38"/>
      <c r="AKV117" s="38"/>
      <c r="AKW117" s="38"/>
      <c r="AKX117" s="38"/>
      <c r="AKY117" s="38"/>
      <c r="AKZ117" s="38"/>
      <c r="ALA117" s="38"/>
      <c r="ALB117" s="38"/>
      <c r="ALC117" s="38"/>
      <c r="ALD117" s="38"/>
      <c r="ALE117" s="38"/>
      <c r="ALF117" s="38"/>
      <c r="ALG117" s="38"/>
      <c r="ALH117" s="38"/>
      <c r="ALI117" s="38"/>
      <c r="ALJ117" s="38"/>
      <c r="ALK117" s="38"/>
      <c r="ALL117" s="38"/>
      <c r="ALM117" s="38"/>
      <c r="ALN117" s="38"/>
      <c r="ALO117" s="38"/>
      <c r="ALP117" s="38"/>
      <c r="ALQ117" s="38"/>
      <c r="ALR117" s="38"/>
      <c r="ALS117" s="38"/>
      <c r="ALT117" s="38"/>
      <c r="ALU117" s="38"/>
      <c r="ALV117" s="38"/>
      <c r="ALW117" s="38"/>
      <c r="ALX117" s="38"/>
      <c r="ALY117" s="38"/>
      <c r="ALZ117" s="38"/>
      <c r="AMA117" s="38"/>
      <c r="AMB117" s="38"/>
      <c r="AMC117" s="38"/>
      <c r="AMD117" s="38"/>
      <c r="AME117" s="38"/>
      <c r="AMF117" s="38"/>
    </row>
    <row r="118" spans="3:1020" s="35" customFormat="1">
      <c r="C118" s="86"/>
      <c r="D118" s="86"/>
      <c r="E118" s="86"/>
      <c r="F118" s="87"/>
      <c r="G118" s="86"/>
      <c r="I118" s="87"/>
      <c r="O118" s="89"/>
      <c r="P118" s="89"/>
      <c r="Q118" s="89"/>
      <c r="R118" s="89"/>
      <c r="S118" s="89"/>
      <c r="T118" s="37"/>
      <c r="U118" s="37"/>
      <c r="V118" s="37"/>
      <c r="W118" s="37"/>
      <c r="X118" s="37"/>
      <c r="Y118" s="37"/>
      <c r="Z118" s="90"/>
      <c r="AA118" s="37"/>
      <c r="AB118" s="91"/>
      <c r="AC118" s="37"/>
      <c r="AD118" s="90"/>
      <c r="AE118" s="37"/>
      <c r="AF118" s="91"/>
      <c r="AG118" s="37"/>
      <c r="AH118" s="90"/>
      <c r="AI118" s="37"/>
      <c r="AJ118" s="36"/>
      <c r="AK118" s="37"/>
      <c r="AL118" s="88"/>
      <c r="AM118" s="37"/>
      <c r="AN118" s="88"/>
      <c r="AO118" s="37"/>
      <c r="AP118" s="88"/>
      <c r="AQ118" s="37"/>
      <c r="AHB118" s="38"/>
      <c r="AHC118" s="38"/>
      <c r="AHD118" s="38"/>
      <c r="AHE118" s="38"/>
      <c r="AHF118" s="38"/>
      <c r="AHG118" s="38"/>
      <c r="AHH118" s="38"/>
      <c r="AHI118" s="38"/>
      <c r="AHJ118" s="38"/>
      <c r="AHK118" s="38"/>
      <c r="AHL118" s="38"/>
      <c r="AHM118" s="38"/>
      <c r="AHN118" s="38"/>
      <c r="AHO118" s="38"/>
      <c r="AHP118" s="38"/>
      <c r="AHQ118" s="38"/>
      <c r="AHR118" s="38"/>
      <c r="AHS118" s="38"/>
      <c r="AHT118" s="38"/>
      <c r="AHU118" s="38"/>
      <c r="AHV118" s="38"/>
      <c r="AHW118" s="38"/>
      <c r="AHX118" s="38"/>
      <c r="AHY118" s="38"/>
      <c r="AHZ118" s="38"/>
      <c r="AIA118" s="38"/>
      <c r="AIB118" s="38"/>
      <c r="AIC118" s="38"/>
      <c r="AID118" s="38"/>
      <c r="AIE118" s="38"/>
      <c r="AIF118" s="38"/>
      <c r="AIG118" s="38"/>
      <c r="AIH118" s="38"/>
      <c r="AII118" s="38"/>
      <c r="AIJ118" s="38"/>
      <c r="AIK118" s="38"/>
      <c r="AIL118" s="38"/>
      <c r="AIM118" s="38"/>
      <c r="AIN118" s="38"/>
      <c r="AIO118" s="38"/>
      <c r="AIP118" s="38"/>
      <c r="AIQ118" s="38"/>
      <c r="AIR118" s="38"/>
      <c r="AIS118" s="38"/>
      <c r="AIT118" s="38"/>
      <c r="AIU118" s="38"/>
      <c r="AIV118" s="38"/>
      <c r="AIW118" s="38"/>
      <c r="AIX118" s="38"/>
      <c r="AIY118" s="38"/>
      <c r="AIZ118" s="38"/>
      <c r="AJA118" s="38"/>
      <c r="AJB118" s="38"/>
      <c r="AJC118" s="38"/>
      <c r="AJD118" s="38"/>
      <c r="AJE118" s="38"/>
      <c r="AJF118" s="38"/>
      <c r="AJG118" s="38"/>
      <c r="AJH118" s="38"/>
      <c r="AJI118" s="38"/>
      <c r="AJJ118" s="38"/>
      <c r="AJK118" s="38"/>
      <c r="AJL118" s="38"/>
      <c r="AJM118" s="38"/>
      <c r="AJN118" s="38"/>
      <c r="AJO118" s="38"/>
      <c r="AJP118" s="38"/>
      <c r="AJQ118" s="38"/>
      <c r="AJR118" s="38"/>
      <c r="AJS118" s="38"/>
      <c r="AJT118" s="38"/>
      <c r="AJU118" s="38"/>
      <c r="AJV118" s="38"/>
      <c r="AJW118" s="38"/>
      <c r="AJX118" s="38"/>
      <c r="AJY118" s="38"/>
      <c r="AJZ118" s="38"/>
      <c r="AKA118" s="38"/>
      <c r="AKB118" s="38"/>
      <c r="AKC118" s="38"/>
      <c r="AKD118" s="38"/>
      <c r="AKE118" s="38"/>
      <c r="AKF118" s="38"/>
      <c r="AKG118" s="38"/>
      <c r="AKH118" s="38"/>
      <c r="AKI118" s="38"/>
      <c r="AKJ118" s="38"/>
      <c r="AKK118" s="38"/>
      <c r="AKL118" s="38"/>
      <c r="AKM118" s="38"/>
      <c r="AKN118" s="38"/>
      <c r="AKO118" s="38"/>
      <c r="AKP118" s="38"/>
      <c r="AKQ118" s="38"/>
      <c r="AKR118" s="38"/>
      <c r="AKS118" s="38"/>
      <c r="AKT118" s="38"/>
      <c r="AKU118" s="38"/>
      <c r="AKV118" s="38"/>
      <c r="AKW118" s="38"/>
      <c r="AKX118" s="38"/>
      <c r="AKY118" s="38"/>
      <c r="AKZ118" s="38"/>
      <c r="ALA118" s="38"/>
      <c r="ALB118" s="38"/>
      <c r="ALC118" s="38"/>
      <c r="ALD118" s="38"/>
      <c r="ALE118" s="38"/>
      <c r="ALF118" s="38"/>
      <c r="ALG118" s="38"/>
      <c r="ALH118" s="38"/>
      <c r="ALI118" s="38"/>
      <c r="ALJ118" s="38"/>
      <c r="ALK118" s="38"/>
      <c r="ALL118" s="38"/>
      <c r="ALM118" s="38"/>
      <c r="ALN118" s="38"/>
      <c r="ALO118" s="38"/>
      <c r="ALP118" s="38"/>
      <c r="ALQ118" s="38"/>
      <c r="ALR118" s="38"/>
      <c r="ALS118" s="38"/>
      <c r="ALT118" s="38"/>
      <c r="ALU118" s="38"/>
      <c r="ALV118" s="38"/>
      <c r="ALW118" s="38"/>
      <c r="ALX118" s="38"/>
      <c r="ALY118" s="38"/>
      <c r="ALZ118" s="38"/>
      <c r="AMA118" s="38"/>
      <c r="AMB118" s="38"/>
      <c r="AMC118" s="38"/>
      <c r="AMD118" s="38"/>
      <c r="AME118" s="38"/>
      <c r="AMF118" s="38"/>
    </row>
    <row r="119" spans="3:1020" s="35" customFormat="1">
      <c r="C119" s="86"/>
      <c r="D119" s="86"/>
      <c r="E119" s="86"/>
      <c r="F119" s="87"/>
      <c r="G119" s="86"/>
      <c r="I119" s="87"/>
      <c r="O119" s="89"/>
      <c r="P119" s="89"/>
      <c r="Q119" s="89"/>
      <c r="R119" s="89"/>
      <c r="S119" s="89"/>
      <c r="T119" s="37"/>
      <c r="U119" s="37"/>
      <c r="V119" s="37"/>
      <c r="W119" s="37"/>
      <c r="X119" s="37"/>
      <c r="Y119" s="37"/>
      <c r="Z119" s="90"/>
      <c r="AA119" s="37"/>
      <c r="AB119" s="91"/>
      <c r="AC119" s="37"/>
      <c r="AD119" s="90"/>
      <c r="AE119" s="37"/>
      <c r="AF119" s="91"/>
      <c r="AG119" s="37"/>
      <c r="AH119" s="90"/>
      <c r="AI119" s="37"/>
      <c r="AJ119" s="36"/>
      <c r="AK119" s="37"/>
      <c r="AL119" s="88"/>
      <c r="AM119" s="37"/>
      <c r="AN119" s="88"/>
      <c r="AO119" s="37"/>
      <c r="AP119" s="88"/>
      <c r="AQ119" s="37"/>
      <c r="AHB119" s="38"/>
      <c r="AHC119" s="38"/>
      <c r="AHD119" s="38"/>
      <c r="AHE119" s="38"/>
      <c r="AHF119" s="38"/>
      <c r="AHG119" s="38"/>
      <c r="AHH119" s="38"/>
      <c r="AHI119" s="38"/>
      <c r="AHJ119" s="38"/>
      <c r="AHK119" s="38"/>
      <c r="AHL119" s="38"/>
      <c r="AHM119" s="38"/>
      <c r="AHN119" s="38"/>
      <c r="AHO119" s="38"/>
      <c r="AHP119" s="38"/>
      <c r="AHQ119" s="38"/>
      <c r="AHR119" s="38"/>
      <c r="AHS119" s="38"/>
      <c r="AHT119" s="38"/>
      <c r="AHU119" s="38"/>
      <c r="AHV119" s="38"/>
      <c r="AHW119" s="38"/>
      <c r="AHX119" s="38"/>
      <c r="AHY119" s="38"/>
      <c r="AHZ119" s="38"/>
      <c r="AIA119" s="38"/>
      <c r="AIB119" s="38"/>
      <c r="AIC119" s="38"/>
      <c r="AID119" s="38"/>
      <c r="AIE119" s="38"/>
      <c r="AIF119" s="38"/>
      <c r="AIG119" s="38"/>
      <c r="AIH119" s="38"/>
      <c r="AII119" s="38"/>
      <c r="AIJ119" s="38"/>
      <c r="AIK119" s="38"/>
      <c r="AIL119" s="38"/>
      <c r="AIM119" s="38"/>
      <c r="AIN119" s="38"/>
      <c r="AIO119" s="38"/>
      <c r="AIP119" s="38"/>
      <c r="AIQ119" s="38"/>
      <c r="AIR119" s="38"/>
      <c r="AIS119" s="38"/>
      <c r="AIT119" s="38"/>
      <c r="AIU119" s="38"/>
      <c r="AIV119" s="38"/>
      <c r="AIW119" s="38"/>
      <c r="AIX119" s="38"/>
      <c r="AIY119" s="38"/>
      <c r="AIZ119" s="38"/>
      <c r="AJA119" s="38"/>
      <c r="AJB119" s="38"/>
      <c r="AJC119" s="38"/>
      <c r="AJD119" s="38"/>
      <c r="AJE119" s="38"/>
      <c r="AJF119" s="38"/>
      <c r="AJG119" s="38"/>
      <c r="AJH119" s="38"/>
      <c r="AJI119" s="38"/>
      <c r="AJJ119" s="38"/>
      <c r="AJK119" s="38"/>
      <c r="AJL119" s="38"/>
      <c r="AJM119" s="38"/>
      <c r="AJN119" s="38"/>
      <c r="AJO119" s="38"/>
      <c r="AJP119" s="38"/>
      <c r="AJQ119" s="38"/>
      <c r="AJR119" s="38"/>
      <c r="AJS119" s="38"/>
      <c r="AJT119" s="38"/>
      <c r="AJU119" s="38"/>
      <c r="AJV119" s="38"/>
      <c r="AJW119" s="38"/>
      <c r="AJX119" s="38"/>
      <c r="AJY119" s="38"/>
      <c r="AJZ119" s="38"/>
      <c r="AKA119" s="38"/>
      <c r="AKB119" s="38"/>
      <c r="AKC119" s="38"/>
      <c r="AKD119" s="38"/>
      <c r="AKE119" s="38"/>
      <c r="AKF119" s="38"/>
      <c r="AKG119" s="38"/>
      <c r="AKH119" s="38"/>
      <c r="AKI119" s="38"/>
      <c r="AKJ119" s="38"/>
      <c r="AKK119" s="38"/>
      <c r="AKL119" s="38"/>
      <c r="AKM119" s="38"/>
      <c r="AKN119" s="38"/>
      <c r="AKO119" s="38"/>
      <c r="AKP119" s="38"/>
      <c r="AKQ119" s="38"/>
      <c r="AKR119" s="38"/>
      <c r="AKS119" s="38"/>
      <c r="AKT119" s="38"/>
      <c r="AKU119" s="38"/>
      <c r="AKV119" s="38"/>
      <c r="AKW119" s="38"/>
      <c r="AKX119" s="38"/>
      <c r="AKY119" s="38"/>
      <c r="AKZ119" s="38"/>
      <c r="ALA119" s="38"/>
      <c r="ALB119" s="38"/>
      <c r="ALC119" s="38"/>
      <c r="ALD119" s="38"/>
      <c r="ALE119" s="38"/>
      <c r="ALF119" s="38"/>
      <c r="ALG119" s="38"/>
      <c r="ALH119" s="38"/>
      <c r="ALI119" s="38"/>
      <c r="ALJ119" s="38"/>
      <c r="ALK119" s="38"/>
      <c r="ALL119" s="38"/>
      <c r="ALM119" s="38"/>
      <c r="ALN119" s="38"/>
      <c r="ALO119" s="38"/>
      <c r="ALP119" s="38"/>
      <c r="ALQ119" s="38"/>
      <c r="ALR119" s="38"/>
      <c r="ALS119" s="38"/>
      <c r="ALT119" s="38"/>
      <c r="ALU119" s="38"/>
      <c r="ALV119" s="38"/>
      <c r="ALW119" s="38"/>
      <c r="ALX119" s="38"/>
      <c r="ALY119" s="38"/>
      <c r="ALZ119" s="38"/>
      <c r="AMA119" s="38"/>
      <c r="AMB119" s="38"/>
      <c r="AMC119" s="38"/>
      <c r="AMD119" s="38"/>
      <c r="AME119" s="38"/>
      <c r="AMF119" s="38"/>
    </row>
    <row r="120" spans="3:1020" s="35" customFormat="1">
      <c r="C120" s="86"/>
      <c r="D120" s="86"/>
      <c r="E120" s="86"/>
      <c r="F120" s="87"/>
      <c r="G120" s="86"/>
      <c r="I120" s="87"/>
      <c r="O120" s="89"/>
      <c r="P120" s="89"/>
      <c r="Q120" s="89"/>
      <c r="R120" s="89"/>
      <c r="S120" s="89"/>
      <c r="T120" s="37"/>
      <c r="U120" s="37"/>
      <c r="V120" s="37"/>
      <c r="W120" s="37"/>
      <c r="X120" s="37"/>
      <c r="Y120" s="37"/>
      <c r="Z120" s="90"/>
      <c r="AA120" s="37"/>
      <c r="AB120" s="91"/>
      <c r="AC120" s="37"/>
      <c r="AD120" s="90"/>
      <c r="AE120" s="37"/>
      <c r="AF120" s="91"/>
      <c r="AG120" s="37"/>
      <c r="AH120" s="90"/>
      <c r="AI120" s="37"/>
      <c r="AJ120" s="36"/>
      <c r="AK120" s="37"/>
      <c r="AL120" s="88"/>
      <c r="AM120" s="37"/>
      <c r="AN120" s="88"/>
      <c r="AO120" s="37"/>
      <c r="AP120" s="88"/>
      <c r="AQ120" s="37"/>
      <c r="AHB120" s="38"/>
      <c r="AHC120" s="38"/>
      <c r="AHD120" s="38"/>
      <c r="AHE120" s="38"/>
      <c r="AHF120" s="38"/>
      <c r="AHG120" s="38"/>
      <c r="AHH120" s="38"/>
      <c r="AHI120" s="38"/>
      <c r="AHJ120" s="38"/>
      <c r="AHK120" s="38"/>
      <c r="AHL120" s="38"/>
      <c r="AHM120" s="38"/>
      <c r="AHN120" s="38"/>
      <c r="AHO120" s="38"/>
      <c r="AHP120" s="38"/>
      <c r="AHQ120" s="38"/>
      <c r="AHR120" s="38"/>
      <c r="AHS120" s="38"/>
      <c r="AHT120" s="38"/>
      <c r="AHU120" s="38"/>
      <c r="AHV120" s="38"/>
      <c r="AHW120" s="38"/>
      <c r="AHX120" s="38"/>
      <c r="AHY120" s="38"/>
      <c r="AHZ120" s="38"/>
      <c r="AIA120" s="38"/>
      <c r="AIB120" s="38"/>
      <c r="AIC120" s="38"/>
      <c r="AID120" s="38"/>
      <c r="AIE120" s="38"/>
      <c r="AIF120" s="38"/>
      <c r="AIG120" s="38"/>
      <c r="AIH120" s="38"/>
      <c r="AII120" s="38"/>
      <c r="AIJ120" s="38"/>
      <c r="AIK120" s="38"/>
      <c r="AIL120" s="38"/>
      <c r="AIM120" s="38"/>
      <c r="AIN120" s="38"/>
      <c r="AIO120" s="38"/>
      <c r="AIP120" s="38"/>
      <c r="AIQ120" s="38"/>
      <c r="AIR120" s="38"/>
      <c r="AIS120" s="38"/>
      <c r="AIT120" s="38"/>
      <c r="AIU120" s="38"/>
      <c r="AIV120" s="38"/>
      <c r="AIW120" s="38"/>
      <c r="AIX120" s="38"/>
      <c r="AIY120" s="38"/>
      <c r="AIZ120" s="38"/>
      <c r="AJA120" s="38"/>
      <c r="AJB120" s="38"/>
      <c r="AJC120" s="38"/>
      <c r="AJD120" s="38"/>
      <c r="AJE120" s="38"/>
      <c r="AJF120" s="38"/>
      <c r="AJG120" s="38"/>
      <c r="AJH120" s="38"/>
      <c r="AJI120" s="38"/>
      <c r="AJJ120" s="38"/>
      <c r="AJK120" s="38"/>
      <c r="AJL120" s="38"/>
      <c r="AJM120" s="38"/>
      <c r="AJN120" s="38"/>
      <c r="AJO120" s="38"/>
      <c r="AJP120" s="38"/>
      <c r="AJQ120" s="38"/>
      <c r="AJR120" s="38"/>
      <c r="AJS120" s="38"/>
      <c r="AJT120" s="38"/>
      <c r="AJU120" s="38"/>
      <c r="AJV120" s="38"/>
      <c r="AJW120" s="38"/>
      <c r="AJX120" s="38"/>
      <c r="AJY120" s="38"/>
      <c r="AJZ120" s="38"/>
      <c r="AKA120" s="38"/>
      <c r="AKB120" s="38"/>
      <c r="AKC120" s="38"/>
      <c r="AKD120" s="38"/>
      <c r="AKE120" s="38"/>
      <c r="AKF120" s="38"/>
      <c r="AKG120" s="38"/>
      <c r="AKH120" s="38"/>
      <c r="AKI120" s="38"/>
      <c r="AKJ120" s="38"/>
      <c r="AKK120" s="38"/>
      <c r="AKL120" s="38"/>
      <c r="AKM120" s="38"/>
      <c r="AKN120" s="38"/>
      <c r="AKO120" s="38"/>
      <c r="AKP120" s="38"/>
      <c r="AKQ120" s="38"/>
      <c r="AKR120" s="38"/>
      <c r="AKS120" s="38"/>
      <c r="AKT120" s="38"/>
      <c r="AKU120" s="38"/>
      <c r="AKV120" s="38"/>
      <c r="AKW120" s="38"/>
      <c r="AKX120" s="38"/>
      <c r="AKY120" s="38"/>
      <c r="AKZ120" s="38"/>
      <c r="ALA120" s="38"/>
      <c r="ALB120" s="38"/>
      <c r="ALC120" s="38"/>
      <c r="ALD120" s="38"/>
      <c r="ALE120" s="38"/>
      <c r="ALF120" s="38"/>
      <c r="ALG120" s="38"/>
      <c r="ALH120" s="38"/>
      <c r="ALI120" s="38"/>
      <c r="ALJ120" s="38"/>
      <c r="ALK120" s="38"/>
      <c r="ALL120" s="38"/>
      <c r="ALM120" s="38"/>
      <c r="ALN120" s="38"/>
      <c r="ALO120" s="38"/>
      <c r="ALP120" s="38"/>
      <c r="ALQ120" s="38"/>
      <c r="ALR120" s="38"/>
      <c r="ALS120" s="38"/>
      <c r="ALT120" s="38"/>
      <c r="ALU120" s="38"/>
      <c r="ALV120" s="38"/>
      <c r="ALW120" s="38"/>
      <c r="ALX120" s="38"/>
      <c r="ALY120" s="38"/>
      <c r="ALZ120" s="38"/>
      <c r="AMA120" s="38"/>
      <c r="AMB120" s="38"/>
      <c r="AMC120" s="38"/>
      <c r="AMD120" s="38"/>
      <c r="AME120" s="38"/>
      <c r="AMF120" s="38"/>
    </row>
    <row r="121" spans="3:1020" s="35" customFormat="1">
      <c r="C121" s="86"/>
      <c r="D121" s="86"/>
      <c r="E121" s="86"/>
      <c r="F121" s="87"/>
      <c r="G121" s="86"/>
      <c r="I121" s="87"/>
      <c r="O121" s="89"/>
      <c r="P121" s="89"/>
      <c r="Q121" s="89"/>
      <c r="R121" s="89"/>
      <c r="S121" s="89"/>
      <c r="T121" s="37"/>
      <c r="U121" s="37"/>
      <c r="V121" s="37"/>
      <c r="W121" s="37"/>
      <c r="X121" s="37"/>
      <c r="Y121" s="37"/>
      <c r="Z121" s="90"/>
      <c r="AA121" s="37"/>
      <c r="AB121" s="91"/>
      <c r="AC121" s="37"/>
      <c r="AD121" s="90"/>
      <c r="AE121" s="37"/>
      <c r="AF121" s="91"/>
      <c r="AG121" s="37"/>
      <c r="AH121" s="90"/>
      <c r="AI121" s="37"/>
      <c r="AJ121" s="36"/>
      <c r="AK121" s="37"/>
      <c r="AL121" s="88"/>
      <c r="AM121" s="37"/>
      <c r="AN121" s="88"/>
      <c r="AO121" s="37"/>
      <c r="AP121" s="88"/>
      <c r="AQ121" s="37"/>
      <c r="AHB121" s="38"/>
      <c r="AHC121" s="38"/>
      <c r="AHD121" s="38"/>
      <c r="AHE121" s="38"/>
      <c r="AHF121" s="38"/>
      <c r="AHG121" s="38"/>
      <c r="AHH121" s="38"/>
      <c r="AHI121" s="38"/>
      <c r="AHJ121" s="38"/>
      <c r="AHK121" s="38"/>
      <c r="AHL121" s="38"/>
      <c r="AHM121" s="38"/>
      <c r="AHN121" s="38"/>
      <c r="AHO121" s="38"/>
      <c r="AHP121" s="38"/>
      <c r="AHQ121" s="38"/>
      <c r="AHR121" s="38"/>
      <c r="AHS121" s="38"/>
      <c r="AHT121" s="38"/>
      <c r="AHU121" s="38"/>
      <c r="AHV121" s="38"/>
      <c r="AHW121" s="38"/>
      <c r="AHX121" s="38"/>
      <c r="AHY121" s="38"/>
      <c r="AHZ121" s="38"/>
      <c r="AIA121" s="38"/>
      <c r="AIB121" s="38"/>
      <c r="AIC121" s="38"/>
      <c r="AID121" s="38"/>
      <c r="AIE121" s="38"/>
      <c r="AIF121" s="38"/>
      <c r="AIG121" s="38"/>
      <c r="AIH121" s="38"/>
      <c r="AII121" s="38"/>
      <c r="AIJ121" s="38"/>
      <c r="AIK121" s="38"/>
      <c r="AIL121" s="38"/>
      <c r="AIM121" s="38"/>
      <c r="AIN121" s="38"/>
      <c r="AIO121" s="38"/>
      <c r="AIP121" s="38"/>
      <c r="AIQ121" s="38"/>
      <c r="AIR121" s="38"/>
      <c r="AIS121" s="38"/>
      <c r="AIT121" s="38"/>
      <c r="AIU121" s="38"/>
      <c r="AIV121" s="38"/>
      <c r="AIW121" s="38"/>
      <c r="AIX121" s="38"/>
      <c r="AIY121" s="38"/>
      <c r="AIZ121" s="38"/>
      <c r="AJA121" s="38"/>
      <c r="AJB121" s="38"/>
      <c r="AJC121" s="38"/>
      <c r="AJD121" s="38"/>
      <c r="AJE121" s="38"/>
      <c r="AJF121" s="38"/>
      <c r="AJG121" s="38"/>
      <c r="AJH121" s="38"/>
      <c r="AJI121" s="38"/>
      <c r="AJJ121" s="38"/>
      <c r="AJK121" s="38"/>
      <c r="AJL121" s="38"/>
      <c r="AJM121" s="38"/>
      <c r="AJN121" s="38"/>
      <c r="AJO121" s="38"/>
      <c r="AJP121" s="38"/>
      <c r="AJQ121" s="38"/>
      <c r="AJR121" s="38"/>
      <c r="AJS121" s="38"/>
      <c r="AJT121" s="38"/>
      <c r="AJU121" s="38"/>
      <c r="AJV121" s="38"/>
      <c r="AJW121" s="38"/>
      <c r="AJX121" s="38"/>
      <c r="AJY121" s="38"/>
      <c r="AJZ121" s="38"/>
      <c r="AKA121" s="38"/>
      <c r="AKB121" s="38"/>
      <c r="AKC121" s="38"/>
      <c r="AKD121" s="38"/>
      <c r="AKE121" s="38"/>
      <c r="AKF121" s="38"/>
      <c r="AKG121" s="38"/>
      <c r="AKH121" s="38"/>
      <c r="AKI121" s="38"/>
      <c r="AKJ121" s="38"/>
      <c r="AKK121" s="38"/>
      <c r="AKL121" s="38"/>
      <c r="AKM121" s="38"/>
      <c r="AKN121" s="38"/>
      <c r="AKO121" s="38"/>
      <c r="AKP121" s="38"/>
      <c r="AKQ121" s="38"/>
      <c r="AKR121" s="38"/>
      <c r="AKS121" s="38"/>
      <c r="AKT121" s="38"/>
      <c r="AKU121" s="38"/>
      <c r="AKV121" s="38"/>
      <c r="AKW121" s="38"/>
      <c r="AKX121" s="38"/>
      <c r="AKY121" s="38"/>
      <c r="AKZ121" s="38"/>
      <c r="ALA121" s="38"/>
      <c r="ALB121" s="38"/>
      <c r="ALC121" s="38"/>
      <c r="ALD121" s="38"/>
      <c r="ALE121" s="38"/>
      <c r="ALF121" s="38"/>
      <c r="ALG121" s="38"/>
      <c r="ALH121" s="38"/>
      <c r="ALI121" s="38"/>
      <c r="ALJ121" s="38"/>
      <c r="ALK121" s="38"/>
      <c r="ALL121" s="38"/>
      <c r="ALM121" s="38"/>
      <c r="ALN121" s="38"/>
      <c r="ALO121" s="38"/>
      <c r="ALP121" s="38"/>
      <c r="ALQ121" s="38"/>
      <c r="ALR121" s="38"/>
      <c r="ALS121" s="38"/>
      <c r="ALT121" s="38"/>
      <c r="ALU121" s="38"/>
      <c r="ALV121" s="38"/>
      <c r="ALW121" s="38"/>
      <c r="ALX121" s="38"/>
      <c r="ALY121" s="38"/>
      <c r="ALZ121" s="38"/>
      <c r="AMA121" s="38"/>
      <c r="AMB121" s="38"/>
      <c r="AMC121" s="38"/>
      <c r="AMD121" s="38"/>
      <c r="AME121" s="38"/>
      <c r="AMF121" s="38"/>
    </row>
    <row r="122" spans="3:1020" s="35" customFormat="1">
      <c r="C122" s="86"/>
      <c r="D122" s="86"/>
      <c r="E122" s="86"/>
      <c r="F122" s="87"/>
      <c r="G122" s="86"/>
      <c r="I122" s="87"/>
      <c r="O122" s="89"/>
      <c r="P122" s="89"/>
      <c r="Q122" s="89"/>
      <c r="R122" s="89"/>
      <c r="S122" s="89"/>
      <c r="T122" s="37"/>
      <c r="U122" s="37"/>
      <c r="V122" s="37"/>
      <c r="W122" s="37"/>
      <c r="X122" s="37"/>
      <c r="Y122" s="37"/>
      <c r="Z122" s="90"/>
      <c r="AA122" s="37"/>
      <c r="AB122" s="91"/>
      <c r="AC122" s="37"/>
      <c r="AD122" s="90"/>
      <c r="AE122" s="37"/>
      <c r="AF122" s="91"/>
      <c r="AG122" s="37"/>
      <c r="AH122" s="90"/>
      <c r="AI122" s="37"/>
      <c r="AJ122" s="36"/>
      <c r="AK122" s="37"/>
      <c r="AL122" s="88"/>
      <c r="AM122" s="37"/>
      <c r="AN122" s="88"/>
      <c r="AO122" s="37"/>
      <c r="AP122" s="88"/>
      <c r="AQ122" s="37"/>
      <c r="AHB122" s="38"/>
      <c r="AHC122" s="38"/>
      <c r="AHD122" s="38"/>
      <c r="AHE122" s="38"/>
      <c r="AHF122" s="38"/>
      <c r="AHG122" s="38"/>
      <c r="AHH122" s="38"/>
      <c r="AHI122" s="38"/>
      <c r="AHJ122" s="38"/>
      <c r="AHK122" s="38"/>
      <c r="AHL122" s="38"/>
      <c r="AHM122" s="38"/>
      <c r="AHN122" s="38"/>
      <c r="AHO122" s="38"/>
      <c r="AHP122" s="38"/>
      <c r="AHQ122" s="38"/>
      <c r="AHR122" s="38"/>
      <c r="AHS122" s="38"/>
      <c r="AHT122" s="38"/>
      <c r="AHU122" s="38"/>
      <c r="AHV122" s="38"/>
      <c r="AHW122" s="38"/>
      <c r="AHX122" s="38"/>
      <c r="AHY122" s="38"/>
      <c r="AHZ122" s="38"/>
      <c r="AIA122" s="38"/>
      <c r="AIB122" s="38"/>
      <c r="AIC122" s="38"/>
      <c r="AID122" s="38"/>
      <c r="AIE122" s="38"/>
      <c r="AIF122" s="38"/>
      <c r="AIG122" s="38"/>
      <c r="AIH122" s="38"/>
      <c r="AII122" s="38"/>
      <c r="AIJ122" s="38"/>
      <c r="AIK122" s="38"/>
      <c r="AIL122" s="38"/>
      <c r="AIM122" s="38"/>
      <c r="AIN122" s="38"/>
      <c r="AIO122" s="38"/>
      <c r="AIP122" s="38"/>
      <c r="AIQ122" s="38"/>
      <c r="AIR122" s="38"/>
      <c r="AIS122" s="38"/>
      <c r="AIT122" s="38"/>
      <c r="AIU122" s="38"/>
      <c r="AIV122" s="38"/>
      <c r="AIW122" s="38"/>
      <c r="AIX122" s="38"/>
      <c r="AIY122" s="38"/>
      <c r="AIZ122" s="38"/>
      <c r="AJA122" s="38"/>
      <c r="AJB122" s="38"/>
      <c r="AJC122" s="38"/>
      <c r="AJD122" s="38"/>
      <c r="AJE122" s="38"/>
      <c r="AJF122" s="38"/>
      <c r="AJG122" s="38"/>
      <c r="AJH122" s="38"/>
      <c r="AJI122" s="38"/>
      <c r="AJJ122" s="38"/>
      <c r="AJK122" s="38"/>
      <c r="AJL122" s="38"/>
      <c r="AJM122" s="38"/>
      <c r="AJN122" s="38"/>
      <c r="AJO122" s="38"/>
      <c r="AJP122" s="38"/>
      <c r="AJQ122" s="38"/>
      <c r="AJR122" s="38"/>
      <c r="AJS122" s="38"/>
      <c r="AJT122" s="38"/>
      <c r="AJU122" s="38"/>
      <c r="AJV122" s="38"/>
      <c r="AJW122" s="38"/>
      <c r="AJX122" s="38"/>
      <c r="AJY122" s="38"/>
      <c r="AJZ122" s="38"/>
      <c r="AKA122" s="38"/>
      <c r="AKB122" s="38"/>
      <c r="AKC122" s="38"/>
      <c r="AKD122" s="38"/>
      <c r="AKE122" s="38"/>
      <c r="AKF122" s="38"/>
      <c r="AKG122" s="38"/>
      <c r="AKH122" s="38"/>
      <c r="AKI122" s="38"/>
      <c r="AKJ122" s="38"/>
      <c r="AKK122" s="38"/>
      <c r="AKL122" s="38"/>
      <c r="AKM122" s="38"/>
      <c r="AKN122" s="38"/>
      <c r="AKO122" s="38"/>
      <c r="AKP122" s="38"/>
      <c r="AKQ122" s="38"/>
      <c r="AKR122" s="38"/>
      <c r="AKS122" s="38"/>
      <c r="AKT122" s="38"/>
      <c r="AKU122" s="38"/>
      <c r="AKV122" s="38"/>
      <c r="AKW122" s="38"/>
      <c r="AKX122" s="38"/>
      <c r="AKY122" s="38"/>
      <c r="AKZ122" s="38"/>
      <c r="ALA122" s="38"/>
      <c r="ALB122" s="38"/>
      <c r="ALC122" s="38"/>
      <c r="ALD122" s="38"/>
      <c r="ALE122" s="38"/>
      <c r="ALF122" s="38"/>
      <c r="ALG122" s="38"/>
      <c r="ALH122" s="38"/>
      <c r="ALI122" s="38"/>
      <c r="ALJ122" s="38"/>
      <c r="ALK122" s="38"/>
      <c r="ALL122" s="38"/>
      <c r="ALM122" s="38"/>
      <c r="ALN122" s="38"/>
      <c r="ALO122" s="38"/>
      <c r="ALP122" s="38"/>
      <c r="ALQ122" s="38"/>
      <c r="ALR122" s="38"/>
      <c r="ALS122" s="38"/>
      <c r="ALT122" s="38"/>
      <c r="ALU122" s="38"/>
      <c r="ALV122" s="38"/>
      <c r="ALW122" s="38"/>
      <c r="ALX122" s="38"/>
      <c r="ALY122" s="38"/>
      <c r="ALZ122" s="38"/>
      <c r="AMA122" s="38"/>
      <c r="AMB122" s="38"/>
      <c r="AMC122" s="38"/>
      <c r="AMD122" s="38"/>
      <c r="AME122" s="38"/>
      <c r="AMF122" s="38"/>
    </row>
    <row r="123" spans="3:1020" s="35" customFormat="1">
      <c r="C123" s="86"/>
      <c r="D123" s="86"/>
      <c r="E123" s="86"/>
      <c r="F123" s="87"/>
      <c r="G123" s="86"/>
      <c r="I123" s="87"/>
      <c r="O123" s="89"/>
      <c r="P123" s="89"/>
      <c r="Q123" s="89"/>
      <c r="R123" s="89"/>
      <c r="S123" s="89"/>
      <c r="T123" s="37"/>
      <c r="U123" s="37"/>
      <c r="V123" s="37"/>
      <c r="W123" s="37"/>
      <c r="X123" s="37"/>
      <c r="Y123" s="37"/>
      <c r="Z123" s="90"/>
      <c r="AA123" s="37"/>
      <c r="AB123" s="91"/>
      <c r="AC123" s="37"/>
      <c r="AD123" s="90"/>
      <c r="AE123" s="37"/>
      <c r="AF123" s="91"/>
      <c r="AG123" s="37"/>
      <c r="AH123" s="90"/>
      <c r="AI123" s="37"/>
      <c r="AJ123" s="36"/>
      <c r="AK123" s="37"/>
      <c r="AL123" s="88"/>
      <c r="AM123" s="37"/>
      <c r="AN123" s="88"/>
      <c r="AO123" s="37"/>
      <c r="AP123" s="88"/>
      <c r="AQ123" s="37"/>
      <c r="AHB123" s="38"/>
      <c r="AHC123" s="38"/>
      <c r="AHD123" s="38"/>
      <c r="AHE123" s="38"/>
      <c r="AHF123" s="38"/>
      <c r="AHG123" s="38"/>
      <c r="AHH123" s="38"/>
      <c r="AHI123" s="38"/>
      <c r="AHJ123" s="38"/>
      <c r="AHK123" s="38"/>
      <c r="AHL123" s="38"/>
      <c r="AHM123" s="38"/>
      <c r="AHN123" s="38"/>
      <c r="AHO123" s="38"/>
      <c r="AHP123" s="38"/>
      <c r="AHQ123" s="38"/>
      <c r="AHR123" s="38"/>
      <c r="AHS123" s="38"/>
      <c r="AHT123" s="38"/>
      <c r="AHU123" s="38"/>
      <c r="AHV123" s="38"/>
      <c r="AHW123" s="38"/>
      <c r="AHX123" s="38"/>
      <c r="AHY123" s="38"/>
      <c r="AHZ123" s="38"/>
      <c r="AIA123" s="38"/>
      <c r="AIB123" s="38"/>
      <c r="AIC123" s="38"/>
      <c r="AID123" s="38"/>
      <c r="AIE123" s="38"/>
      <c r="AIF123" s="38"/>
      <c r="AIG123" s="38"/>
      <c r="AIH123" s="38"/>
      <c r="AII123" s="38"/>
      <c r="AIJ123" s="38"/>
      <c r="AIK123" s="38"/>
      <c r="AIL123" s="38"/>
      <c r="AIM123" s="38"/>
      <c r="AIN123" s="38"/>
      <c r="AIO123" s="38"/>
      <c r="AIP123" s="38"/>
      <c r="AIQ123" s="38"/>
      <c r="AIR123" s="38"/>
      <c r="AIS123" s="38"/>
      <c r="AIT123" s="38"/>
      <c r="AIU123" s="38"/>
      <c r="AIV123" s="38"/>
      <c r="AIW123" s="38"/>
      <c r="AIX123" s="38"/>
      <c r="AIY123" s="38"/>
      <c r="AIZ123" s="38"/>
      <c r="AJA123" s="38"/>
      <c r="AJB123" s="38"/>
      <c r="AJC123" s="38"/>
      <c r="AJD123" s="38"/>
      <c r="AJE123" s="38"/>
      <c r="AJF123" s="38"/>
      <c r="AJG123" s="38"/>
      <c r="AJH123" s="38"/>
      <c r="AJI123" s="38"/>
      <c r="AJJ123" s="38"/>
      <c r="AJK123" s="38"/>
      <c r="AJL123" s="38"/>
      <c r="AJM123" s="38"/>
      <c r="AJN123" s="38"/>
      <c r="AJO123" s="38"/>
      <c r="AJP123" s="38"/>
      <c r="AJQ123" s="38"/>
      <c r="AJR123" s="38"/>
      <c r="AJS123" s="38"/>
      <c r="AJT123" s="38"/>
      <c r="AJU123" s="38"/>
      <c r="AJV123" s="38"/>
      <c r="AJW123" s="38"/>
      <c r="AJX123" s="38"/>
      <c r="AJY123" s="38"/>
      <c r="AJZ123" s="38"/>
      <c r="AKA123" s="38"/>
      <c r="AKB123" s="38"/>
      <c r="AKC123" s="38"/>
      <c r="AKD123" s="38"/>
      <c r="AKE123" s="38"/>
      <c r="AKF123" s="38"/>
      <c r="AKG123" s="38"/>
      <c r="AKH123" s="38"/>
      <c r="AKI123" s="38"/>
      <c r="AKJ123" s="38"/>
      <c r="AKK123" s="38"/>
      <c r="AKL123" s="38"/>
      <c r="AKM123" s="38"/>
      <c r="AKN123" s="38"/>
      <c r="AKO123" s="38"/>
      <c r="AKP123" s="38"/>
      <c r="AKQ123" s="38"/>
      <c r="AKR123" s="38"/>
      <c r="AKS123" s="38"/>
      <c r="AKT123" s="38"/>
      <c r="AKU123" s="38"/>
      <c r="AKV123" s="38"/>
      <c r="AKW123" s="38"/>
      <c r="AKX123" s="38"/>
      <c r="AKY123" s="38"/>
      <c r="AKZ123" s="38"/>
      <c r="ALA123" s="38"/>
      <c r="ALB123" s="38"/>
      <c r="ALC123" s="38"/>
      <c r="ALD123" s="38"/>
      <c r="ALE123" s="38"/>
      <c r="ALF123" s="38"/>
      <c r="ALG123" s="38"/>
      <c r="ALH123" s="38"/>
      <c r="ALI123" s="38"/>
      <c r="ALJ123" s="38"/>
      <c r="ALK123" s="38"/>
      <c r="ALL123" s="38"/>
      <c r="ALM123" s="38"/>
      <c r="ALN123" s="38"/>
      <c r="ALO123" s="38"/>
      <c r="ALP123" s="38"/>
      <c r="ALQ123" s="38"/>
      <c r="ALR123" s="38"/>
      <c r="ALS123" s="38"/>
      <c r="ALT123" s="38"/>
      <c r="ALU123" s="38"/>
      <c r="ALV123" s="38"/>
      <c r="ALW123" s="38"/>
      <c r="ALX123" s="38"/>
      <c r="ALY123" s="38"/>
      <c r="ALZ123" s="38"/>
      <c r="AMA123" s="38"/>
      <c r="AMB123" s="38"/>
      <c r="AMC123" s="38"/>
      <c r="AMD123" s="38"/>
      <c r="AME123" s="38"/>
      <c r="AMF123" s="38"/>
    </row>
    <row r="124" spans="3:1020" s="35" customFormat="1">
      <c r="C124" s="86"/>
      <c r="D124" s="86"/>
      <c r="E124" s="86"/>
      <c r="F124" s="87"/>
      <c r="G124" s="86"/>
      <c r="I124" s="87"/>
      <c r="O124" s="89"/>
      <c r="P124" s="89"/>
      <c r="Q124" s="89"/>
      <c r="R124" s="89"/>
      <c r="S124" s="89"/>
      <c r="T124" s="37"/>
      <c r="U124" s="37"/>
      <c r="V124" s="37"/>
      <c r="W124" s="37"/>
      <c r="X124" s="37"/>
      <c r="Y124" s="37"/>
      <c r="Z124" s="90"/>
      <c r="AA124" s="37"/>
      <c r="AB124" s="91"/>
      <c r="AC124" s="37"/>
      <c r="AD124" s="90"/>
      <c r="AE124" s="37"/>
      <c r="AF124" s="91"/>
      <c r="AG124" s="37"/>
      <c r="AH124" s="90"/>
      <c r="AI124" s="37"/>
      <c r="AJ124" s="36"/>
      <c r="AK124" s="37"/>
      <c r="AL124" s="88"/>
      <c r="AM124" s="37"/>
      <c r="AN124" s="88"/>
      <c r="AO124" s="37"/>
      <c r="AP124" s="88"/>
      <c r="AQ124" s="37"/>
      <c r="AHB124" s="38"/>
      <c r="AHC124" s="38"/>
      <c r="AHD124" s="38"/>
      <c r="AHE124" s="38"/>
      <c r="AHF124" s="38"/>
      <c r="AHG124" s="38"/>
      <c r="AHH124" s="38"/>
      <c r="AHI124" s="38"/>
      <c r="AHJ124" s="38"/>
      <c r="AHK124" s="38"/>
      <c r="AHL124" s="38"/>
      <c r="AHM124" s="38"/>
      <c r="AHN124" s="38"/>
      <c r="AHO124" s="38"/>
      <c r="AHP124" s="38"/>
      <c r="AHQ124" s="38"/>
      <c r="AHR124" s="38"/>
      <c r="AHS124" s="38"/>
      <c r="AHT124" s="38"/>
      <c r="AHU124" s="38"/>
      <c r="AHV124" s="38"/>
      <c r="AHW124" s="38"/>
      <c r="AHX124" s="38"/>
      <c r="AHY124" s="38"/>
      <c r="AHZ124" s="38"/>
      <c r="AIA124" s="38"/>
      <c r="AIB124" s="38"/>
      <c r="AIC124" s="38"/>
      <c r="AID124" s="38"/>
      <c r="AIE124" s="38"/>
      <c r="AIF124" s="38"/>
      <c r="AIG124" s="38"/>
      <c r="AIH124" s="38"/>
      <c r="AII124" s="38"/>
      <c r="AIJ124" s="38"/>
      <c r="AIK124" s="38"/>
      <c r="AIL124" s="38"/>
      <c r="AIM124" s="38"/>
      <c r="AIN124" s="38"/>
      <c r="AIO124" s="38"/>
      <c r="AIP124" s="38"/>
      <c r="AIQ124" s="38"/>
      <c r="AIR124" s="38"/>
      <c r="AIS124" s="38"/>
      <c r="AIT124" s="38"/>
      <c r="AIU124" s="38"/>
      <c r="AIV124" s="38"/>
      <c r="AIW124" s="38"/>
      <c r="AIX124" s="38"/>
      <c r="AIY124" s="38"/>
      <c r="AIZ124" s="38"/>
      <c r="AJA124" s="38"/>
      <c r="AJB124" s="38"/>
      <c r="AJC124" s="38"/>
      <c r="AJD124" s="38"/>
      <c r="AJE124" s="38"/>
      <c r="AJF124" s="38"/>
      <c r="AJG124" s="38"/>
      <c r="AJH124" s="38"/>
      <c r="AJI124" s="38"/>
      <c r="AJJ124" s="38"/>
      <c r="AJK124" s="38"/>
      <c r="AJL124" s="38"/>
      <c r="AJM124" s="38"/>
      <c r="AJN124" s="38"/>
      <c r="AJO124" s="38"/>
      <c r="AJP124" s="38"/>
      <c r="AJQ124" s="38"/>
      <c r="AJR124" s="38"/>
      <c r="AJS124" s="38"/>
      <c r="AJT124" s="38"/>
      <c r="AJU124" s="38"/>
      <c r="AJV124" s="38"/>
      <c r="AJW124" s="38"/>
      <c r="AJX124" s="38"/>
      <c r="AJY124" s="38"/>
      <c r="AJZ124" s="38"/>
      <c r="AKA124" s="38"/>
      <c r="AKB124" s="38"/>
      <c r="AKC124" s="38"/>
      <c r="AKD124" s="38"/>
      <c r="AKE124" s="38"/>
      <c r="AKF124" s="38"/>
      <c r="AKG124" s="38"/>
      <c r="AKH124" s="38"/>
      <c r="AKI124" s="38"/>
      <c r="AKJ124" s="38"/>
      <c r="AKK124" s="38"/>
      <c r="AKL124" s="38"/>
      <c r="AKM124" s="38"/>
      <c r="AKN124" s="38"/>
      <c r="AKO124" s="38"/>
      <c r="AKP124" s="38"/>
      <c r="AKQ124" s="38"/>
      <c r="AKR124" s="38"/>
      <c r="AKS124" s="38"/>
      <c r="AKT124" s="38"/>
      <c r="AKU124" s="38"/>
      <c r="AKV124" s="38"/>
      <c r="AKW124" s="38"/>
      <c r="AKX124" s="38"/>
      <c r="AKY124" s="38"/>
      <c r="AKZ124" s="38"/>
      <c r="ALA124" s="38"/>
      <c r="ALB124" s="38"/>
      <c r="ALC124" s="38"/>
      <c r="ALD124" s="38"/>
      <c r="ALE124" s="38"/>
      <c r="ALF124" s="38"/>
      <c r="ALG124" s="38"/>
      <c r="ALH124" s="38"/>
      <c r="ALI124" s="38"/>
      <c r="ALJ124" s="38"/>
      <c r="ALK124" s="38"/>
      <c r="ALL124" s="38"/>
      <c r="ALM124" s="38"/>
      <c r="ALN124" s="38"/>
      <c r="ALO124" s="38"/>
      <c r="ALP124" s="38"/>
      <c r="ALQ124" s="38"/>
      <c r="ALR124" s="38"/>
      <c r="ALS124" s="38"/>
      <c r="ALT124" s="38"/>
      <c r="ALU124" s="38"/>
      <c r="ALV124" s="38"/>
      <c r="ALW124" s="38"/>
      <c r="ALX124" s="38"/>
      <c r="ALY124" s="38"/>
      <c r="ALZ124" s="38"/>
      <c r="AMA124" s="38"/>
      <c r="AMB124" s="38"/>
      <c r="AMC124" s="38"/>
      <c r="AMD124" s="38"/>
      <c r="AME124" s="38"/>
      <c r="AMF124" s="38"/>
    </row>
    <row r="125" spans="3:1020" s="35" customFormat="1">
      <c r="C125" s="86"/>
      <c r="D125" s="86"/>
      <c r="E125" s="86"/>
      <c r="F125" s="87"/>
      <c r="G125" s="86"/>
      <c r="I125" s="87"/>
      <c r="O125" s="89"/>
      <c r="P125" s="89"/>
      <c r="Q125" s="89"/>
      <c r="R125" s="89"/>
      <c r="S125" s="89"/>
      <c r="T125" s="37"/>
      <c r="U125" s="37"/>
      <c r="V125" s="37"/>
      <c r="W125" s="37"/>
      <c r="X125" s="37"/>
      <c r="Y125" s="37"/>
      <c r="Z125" s="90"/>
      <c r="AA125" s="37"/>
      <c r="AB125" s="91"/>
      <c r="AC125" s="37"/>
      <c r="AD125" s="90"/>
      <c r="AE125" s="37"/>
      <c r="AF125" s="91"/>
      <c r="AG125" s="37"/>
      <c r="AH125" s="90"/>
      <c r="AI125" s="37"/>
      <c r="AJ125" s="36"/>
      <c r="AK125" s="37"/>
      <c r="AL125" s="88"/>
      <c r="AM125" s="37"/>
      <c r="AN125" s="88"/>
      <c r="AO125" s="37"/>
      <c r="AP125" s="88"/>
      <c r="AQ125" s="37"/>
      <c r="AHB125" s="38"/>
      <c r="AHC125" s="38"/>
      <c r="AHD125" s="38"/>
      <c r="AHE125" s="38"/>
      <c r="AHF125" s="38"/>
      <c r="AHG125" s="38"/>
      <c r="AHH125" s="38"/>
      <c r="AHI125" s="38"/>
      <c r="AHJ125" s="38"/>
      <c r="AHK125" s="38"/>
      <c r="AHL125" s="38"/>
      <c r="AHM125" s="38"/>
      <c r="AHN125" s="38"/>
      <c r="AHO125" s="38"/>
      <c r="AHP125" s="38"/>
      <c r="AHQ125" s="38"/>
      <c r="AHR125" s="38"/>
      <c r="AHS125" s="38"/>
      <c r="AHT125" s="38"/>
      <c r="AHU125" s="38"/>
      <c r="AHV125" s="38"/>
      <c r="AHW125" s="38"/>
      <c r="AHX125" s="38"/>
      <c r="AHY125" s="38"/>
      <c r="AHZ125" s="38"/>
      <c r="AIA125" s="38"/>
      <c r="AIB125" s="38"/>
      <c r="AIC125" s="38"/>
      <c r="AID125" s="38"/>
      <c r="AIE125" s="38"/>
      <c r="AIF125" s="38"/>
      <c r="AIG125" s="38"/>
      <c r="AIH125" s="38"/>
      <c r="AII125" s="38"/>
      <c r="AIJ125" s="38"/>
      <c r="AIK125" s="38"/>
      <c r="AIL125" s="38"/>
      <c r="AIM125" s="38"/>
      <c r="AIN125" s="38"/>
      <c r="AIO125" s="38"/>
      <c r="AIP125" s="38"/>
      <c r="AIQ125" s="38"/>
      <c r="AIR125" s="38"/>
      <c r="AIS125" s="38"/>
      <c r="AIT125" s="38"/>
      <c r="AIU125" s="38"/>
      <c r="AIV125" s="38"/>
      <c r="AIW125" s="38"/>
      <c r="AIX125" s="38"/>
      <c r="AIY125" s="38"/>
      <c r="AIZ125" s="38"/>
      <c r="AJA125" s="38"/>
      <c r="AJB125" s="38"/>
      <c r="AJC125" s="38"/>
      <c r="AJD125" s="38"/>
      <c r="AJE125" s="38"/>
      <c r="AJF125" s="38"/>
      <c r="AJG125" s="38"/>
      <c r="AJH125" s="38"/>
      <c r="AJI125" s="38"/>
      <c r="AJJ125" s="38"/>
      <c r="AJK125" s="38"/>
      <c r="AJL125" s="38"/>
      <c r="AJM125" s="38"/>
      <c r="AJN125" s="38"/>
      <c r="AJO125" s="38"/>
      <c r="AJP125" s="38"/>
      <c r="AJQ125" s="38"/>
      <c r="AJR125" s="38"/>
      <c r="AJS125" s="38"/>
      <c r="AJT125" s="38"/>
      <c r="AJU125" s="38"/>
      <c r="AJV125" s="38"/>
      <c r="AJW125" s="38"/>
      <c r="AJX125" s="38"/>
      <c r="AJY125" s="38"/>
      <c r="AJZ125" s="38"/>
      <c r="AKA125" s="38"/>
      <c r="AKB125" s="38"/>
      <c r="AKC125" s="38"/>
      <c r="AKD125" s="38"/>
      <c r="AKE125" s="38"/>
      <c r="AKF125" s="38"/>
      <c r="AKG125" s="38"/>
      <c r="AKH125" s="38"/>
      <c r="AKI125" s="38"/>
      <c r="AKJ125" s="38"/>
      <c r="AKK125" s="38"/>
      <c r="AKL125" s="38"/>
      <c r="AKM125" s="38"/>
      <c r="AKN125" s="38"/>
      <c r="AKO125" s="38"/>
      <c r="AKP125" s="38"/>
      <c r="AKQ125" s="38"/>
      <c r="AKR125" s="38"/>
      <c r="AKS125" s="38"/>
      <c r="AKT125" s="38"/>
      <c r="AKU125" s="38"/>
      <c r="AKV125" s="38"/>
      <c r="AKW125" s="38"/>
      <c r="AKX125" s="38"/>
      <c r="AKY125" s="38"/>
      <c r="AKZ125" s="38"/>
      <c r="ALA125" s="38"/>
      <c r="ALB125" s="38"/>
      <c r="ALC125" s="38"/>
      <c r="ALD125" s="38"/>
      <c r="ALE125" s="38"/>
      <c r="ALF125" s="38"/>
      <c r="ALG125" s="38"/>
      <c r="ALH125" s="38"/>
      <c r="ALI125" s="38"/>
      <c r="ALJ125" s="38"/>
      <c r="ALK125" s="38"/>
      <c r="ALL125" s="38"/>
      <c r="ALM125" s="38"/>
      <c r="ALN125" s="38"/>
      <c r="ALO125" s="38"/>
      <c r="ALP125" s="38"/>
      <c r="ALQ125" s="38"/>
      <c r="ALR125" s="38"/>
      <c r="ALS125" s="38"/>
      <c r="ALT125" s="38"/>
      <c r="ALU125" s="38"/>
      <c r="ALV125" s="38"/>
      <c r="ALW125" s="38"/>
      <c r="ALX125" s="38"/>
      <c r="ALY125" s="38"/>
      <c r="ALZ125" s="38"/>
      <c r="AMA125" s="38"/>
      <c r="AMB125" s="38"/>
      <c r="AMC125" s="38"/>
      <c r="AMD125" s="38"/>
      <c r="AME125" s="38"/>
      <c r="AMF125" s="38"/>
    </row>
    <row r="126" spans="3:1020" s="35" customFormat="1">
      <c r="C126" s="86"/>
      <c r="D126" s="86"/>
      <c r="E126" s="86"/>
      <c r="F126" s="87"/>
      <c r="G126" s="86"/>
      <c r="I126" s="87"/>
      <c r="O126" s="89"/>
      <c r="P126" s="89"/>
      <c r="Q126" s="89"/>
      <c r="R126" s="89"/>
      <c r="S126" s="89"/>
      <c r="T126" s="37"/>
      <c r="U126" s="37"/>
      <c r="V126" s="37"/>
      <c r="W126" s="37"/>
      <c r="X126" s="37"/>
      <c r="Y126" s="37"/>
      <c r="Z126" s="90"/>
      <c r="AA126" s="37"/>
      <c r="AB126" s="91"/>
      <c r="AC126" s="37"/>
      <c r="AD126" s="90"/>
      <c r="AE126" s="37"/>
      <c r="AF126" s="91"/>
      <c r="AG126" s="37"/>
      <c r="AH126" s="90"/>
      <c r="AI126" s="37"/>
      <c r="AJ126" s="36"/>
      <c r="AK126" s="37"/>
      <c r="AL126" s="88"/>
      <c r="AM126" s="37"/>
      <c r="AN126" s="88"/>
      <c r="AO126" s="37"/>
      <c r="AP126" s="88"/>
      <c r="AQ126" s="37"/>
      <c r="AHB126" s="38"/>
      <c r="AHC126" s="38"/>
      <c r="AHD126" s="38"/>
      <c r="AHE126" s="38"/>
      <c r="AHF126" s="38"/>
      <c r="AHG126" s="38"/>
      <c r="AHH126" s="38"/>
      <c r="AHI126" s="38"/>
      <c r="AHJ126" s="38"/>
      <c r="AHK126" s="38"/>
      <c r="AHL126" s="38"/>
      <c r="AHM126" s="38"/>
      <c r="AHN126" s="38"/>
      <c r="AHO126" s="38"/>
      <c r="AHP126" s="38"/>
      <c r="AHQ126" s="38"/>
      <c r="AHR126" s="38"/>
      <c r="AHS126" s="38"/>
      <c r="AHT126" s="38"/>
      <c r="AHU126" s="38"/>
      <c r="AHV126" s="38"/>
      <c r="AHW126" s="38"/>
      <c r="AHX126" s="38"/>
      <c r="AHY126" s="38"/>
      <c r="AHZ126" s="38"/>
      <c r="AIA126" s="38"/>
      <c r="AIB126" s="38"/>
      <c r="AIC126" s="38"/>
      <c r="AID126" s="38"/>
      <c r="AIE126" s="38"/>
      <c r="AIF126" s="38"/>
      <c r="AIG126" s="38"/>
      <c r="AIH126" s="38"/>
      <c r="AII126" s="38"/>
      <c r="AIJ126" s="38"/>
      <c r="AIK126" s="38"/>
      <c r="AIL126" s="38"/>
      <c r="AIM126" s="38"/>
      <c r="AIN126" s="38"/>
      <c r="AIO126" s="38"/>
      <c r="AIP126" s="38"/>
      <c r="AIQ126" s="38"/>
      <c r="AIR126" s="38"/>
      <c r="AIS126" s="38"/>
      <c r="AIT126" s="38"/>
      <c r="AIU126" s="38"/>
      <c r="AIV126" s="38"/>
      <c r="AIW126" s="38"/>
      <c r="AIX126" s="38"/>
      <c r="AIY126" s="38"/>
      <c r="AIZ126" s="38"/>
      <c r="AJA126" s="38"/>
      <c r="AJB126" s="38"/>
      <c r="AJC126" s="38"/>
      <c r="AJD126" s="38"/>
      <c r="AJE126" s="38"/>
      <c r="AJF126" s="38"/>
      <c r="AJG126" s="38"/>
      <c r="AJH126" s="38"/>
      <c r="AJI126" s="38"/>
      <c r="AJJ126" s="38"/>
      <c r="AJK126" s="38"/>
      <c r="AJL126" s="38"/>
      <c r="AJM126" s="38"/>
      <c r="AJN126" s="38"/>
      <c r="AJO126" s="38"/>
      <c r="AJP126" s="38"/>
      <c r="AJQ126" s="38"/>
      <c r="AJR126" s="38"/>
      <c r="AJS126" s="38"/>
      <c r="AJT126" s="38"/>
      <c r="AJU126" s="38"/>
      <c r="AJV126" s="38"/>
      <c r="AJW126" s="38"/>
      <c r="AJX126" s="38"/>
      <c r="AJY126" s="38"/>
      <c r="AJZ126" s="38"/>
      <c r="AKA126" s="38"/>
      <c r="AKB126" s="38"/>
      <c r="AKC126" s="38"/>
      <c r="AKD126" s="38"/>
      <c r="AKE126" s="38"/>
      <c r="AKF126" s="38"/>
      <c r="AKG126" s="38"/>
      <c r="AKH126" s="38"/>
      <c r="AKI126" s="38"/>
      <c r="AKJ126" s="38"/>
      <c r="AKK126" s="38"/>
      <c r="AKL126" s="38"/>
      <c r="AKM126" s="38"/>
      <c r="AKN126" s="38"/>
      <c r="AKO126" s="38"/>
      <c r="AKP126" s="38"/>
      <c r="AKQ126" s="38"/>
      <c r="AKR126" s="38"/>
      <c r="AKS126" s="38"/>
      <c r="AKT126" s="38"/>
      <c r="AKU126" s="38"/>
      <c r="AKV126" s="38"/>
      <c r="AKW126" s="38"/>
      <c r="AKX126" s="38"/>
      <c r="AKY126" s="38"/>
      <c r="AKZ126" s="38"/>
      <c r="ALA126" s="38"/>
      <c r="ALB126" s="38"/>
      <c r="ALC126" s="38"/>
      <c r="ALD126" s="38"/>
      <c r="ALE126" s="38"/>
      <c r="ALF126" s="38"/>
      <c r="ALG126" s="38"/>
      <c r="ALH126" s="38"/>
      <c r="ALI126" s="38"/>
      <c r="ALJ126" s="38"/>
      <c r="ALK126" s="38"/>
      <c r="ALL126" s="38"/>
      <c r="ALM126" s="38"/>
      <c r="ALN126" s="38"/>
      <c r="ALO126" s="38"/>
      <c r="ALP126" s="38"/>
      <c r="ALQ126" s="38"/>
      <c r="ALR126" s="38"/>
      <c r="ALS126" s="38"/>
      <c r="ALT126" s="38"/>
      <c r="ALU126" s="38"/>
      <c r="ALV126" s="38"/>
      <c r="ALW126" s="38"/>
      <c r="ALX126" s="38"/>
      <c r="ALY126" s="38"/>
      <c r="ALZ126" s="38"/>
      <c r="AMA126" s="38"/>
      <c r="AMB126" s="38"/>
      <c r="AMC126" s="38"/>
      <c r="AMD126" s="38"/>
      <c r="AME126" s="38"/>
      <c r="AMF126" s="38"/>
    </row>
    <row r="127" spans="3:1020" s="35" customFormat="1">
      <c r="C127" s="86"/>
      <c r="D127" s="86"/>
      <c r="E127" s="86"/>
      <c r="F127" s="87"/>
      <c r="G127" s="86"/>
      <c r="I127" s="87"/>
      <c r="O127" s="89"/>
      <c r="P127" s="89"/>
      <c r="Q127" s="89"/>
      <c r="R127" s="89"/>
      <c r="S127" s="89"/>
      <c r="T127" s="37"/>
      <c r="U127" s="37"/>
      <c r="V127" s="37"/>
      <c r="W127" s="37"/>
      <c r="X127" s="37"/>
      <c r="Y127" s="37"/>
      <c r="Z127" s="90"/>
      <c r="AA127" s="37"/>
      <c r="AB127" s="91"/>
      <c r="AC127" s="37"/>
      <c r="AD127" s="90"/>
      <c r="AE127" s="37"/>
      <c r="AF127" s="91"/>
      <c r="AG127" s="37"/>
      <c r="AH127" s="90"/>
      <c r="AI127" s="37"/>
      <c r="AJ127" s="36"/>
      <c r="AK127" s="37"/>
      <c r="AL127" s="88"/>
      <c r="AM127" s="37"/>
      <c r="AN127" s="88"/>
      <c r="AO127" s="37"/>
      <c r="AP127" s="88"/>
      <c r="AQ127" s="37"/>
      <c r="AHB127" s="38"/>
      <c r="AHC127" s="38"/>
      <c r="AHD127" s="38"/>
      <c r="AHE127" s="38"/>
      <c r="AHF127" s="38"/>
      <c r="AHG127" s="38"/>
      <c r="AHH127" s="38"/>
      <c r="AHI127" s="38"/>
      <c r="AHJ127" s="38"/>
      <c r="AHK127" s="38"/>
      <c r="AHL127" s="38"/>
      <c r="AHM127" s="38"/>
      <c r="AHN127" s="38"/>
      <c r="AHO127" s="38"/>
      <c r="AHP127" s="38"/>
      <c r="AHQ127" s="38"/>
      <c r="AHR127" s="38"/>
      <c r="AHS127" s="38"/>
      <c r="AHT127" s="38"/>
      <c r="AHU127" s="38"/>
      <c r="AHV127" s="38"/>
      <c r="AHW127" s="38"/>
      <c r="AHX127" s="38"/>
      <c r="AHY127" s="38"/>
      <c r="AHZ127" s="38"/>
      <c r="AIA127" s="38"/>
      <c r="AIB127" s="38"/>
      <c r="AIC127" s="38"/>
      <c r="AID127" s="38"/>
      <c r="AIE127" s="38"/>
      <c r="AIF127" s="38"/>
      <c r="AIG127" s="38"/>
      <c r="AIH127" s="38"/>
      <c r="AII127" s="38"/>
      <c r="AIJ127" s="38"/>
      <c r="AIK127" s="38"/>
      <c r="AIL127" s="38"/>
      <c r="AIM127" s="38"/>
      <c r="AIN127" s="38"/>
      <c r="AIO127" s="38"/>
      <c r="AIP127" s="38"/>
      <c r="AIQ127" s="38"/>
      <c r="AIR127" s="38"/>
      <c r="AIS127" s="38"/>
      <c r="AIT127" s="38"/>
      <c r="AIU127" s="38"/>
      <c r="AIV127" s="38"/>
      <c r="AIW127" s="38"/>
      <c r="AIX127" s="38"/>
      <c r="AIY127" s="38"/>
      <c r="AIZ127" s="38"/>
      <c r="AJA127" s="38"/>
      <c r="AJB127" s="38"/>
      <c r="AJC127" s="38"/>
      <c r="AJD127" s="38"/>
      <c r="AJE127" s="38"/>
      <c r="AJF127" s="38"/>
      <c r="AJG127" s="38"/>
      <c r="AJH127" s="38"/>
      <c r="AJI127" s="38"/>
      <c r="AJJ127" s="38"/>
      <c r="AJK127" s="38"/>
      <c r="AJL127" s="38"/>
      <c r="AJM127" s="38"/>
      <c r="AJN127" s="38"/>
      <c r="AJO127" s="38"/>
      <c r="AJP127" s="38"/>
      <c r="AJQ127" s="38"/>
      <c r="AJR127" s="38"/>
      <c r="AJS127" s="38"/>
      <c r="AJT127" s="38"/>
      <c r="AJU127" s="38"/>
      <c r="AJV127" s="38"/>
      <c r="AJW127" s="38"/>
      <c r="AJX127" s="38"/>
      <c r="AJY127" s="38"/>
      <c r="AJZ127" s="38"/>
      <c r="AKA127" s="38"/>
      <c r="AKB127" s="38"/>
      <c r="AKC127" s="38"/>
      <c r="AKD127" s="38"/>
      <c r="AKE127" s="38"/>
      <c r="AKF127" s="38"/>
      <c r="AKG127" s="38"/>
      <c r="AKH127" s="38"/>
      <c r="AKI127" s="38"/>
      <c r="AKJ127" s="38"/>
      <c r="AKK127" s="38"/>
      <c r="AKL127" s="38"/>
      <c r="AKM127" s="38"/>
      <c r="AKN127" s="38"/>
      <c r="AKO127" s="38"/>
      <c r="AKP127" s="38"/>
      <c r="AKQ127" s="38"/>
      <c r="AKR127" s="38"/>
      <c r="AKS127" s="38"/>
      <c r="AKT127" s="38"/>
      <c r="AKU127" s="38"/>
      <c r="AKV127" s="38"/>
      <c r="AKW127" s="38"/>
      <c r="AKX127" s="38"/>
      <c r="AKY127" s="38"/>
      <c r="AKZ127" s="38"/>
      <c r="ALA127" s="38"/>
      <c r="ALB127" s="38"/>
      <c r="ALC127" s="38"/>
      <c r="ALD127" s="38"/>
      <c r="ALE127" s="38"/>
      <c r="ALF127" s="38"/>
      <c r="ALG127" s="38"/>
      <c r="ALH127" s="38"/>
      <c r="ALI127" s="38"/>
      <c r="ALJ127" s="38"/>
      <c r="ALK127" s="38"/>
      <c r="ALL127" s="38"/>
      <c r="ALM127" s="38"/>
      <c r="ALN127" s="38"/>
      <c r="ALO127" s="38"/>
      <c r="ALP127" s="38"/>
      <c r="ALQ127" s="38"/>
      <c r="ALR127" s="38"/>
      <c r="ALS127" s="38"/>
      <c r="ALT127" s="38"/>
      <c r="ALU127" s="38"/>
      <c r="ALV127" s="38"/>
      <c r="ALW127" s="38"/>
      <c r="ALX127" s="38"/>
      <c r="ALY127" s="38"/>
      <c r="ALZ127" s="38"/>
      <c r="AMA127" s="38"/>
      <c r="AMB127" s="38"/>
      <c r="AMC127" s="38"/>
      <c r="AMD127" s="38"/>
      <c r="AME127" s="38"/>
      <c r="AMF127" s="38"/>
    </row>
    <row r="128" spans="3:1020" s="35" customFormat="1">
      <c r="C128" s="86"/>
      <c r="D128" s="86"/>
      <c r="E128" s="86"/>
      <c r="F128" s="87"/>
      <c r="G128" s="86"/>
      <c r="I128" s="87"/>
      <c r="O128" s="89"/>
      <c r="P128" s="89"/>
      <c r="Q128" s="89"/>
      <c r="R128" s="89"/>
      <c r="S128" s="89"/>
      <c r="T128" s="37"/>
      <c r="U128" s="37"/>
      <c r="V128" s="37"/>
      <c r="W128" s="37"/>
      <c r="X128" s="37"/>
      <c r="Y128" s="37"/>
      <c r="Z128" s="90"/>
      <c r="AA128" s="37"/>
      <c r="AB128" s="91"/>
      <c r="AC128" s="37"/>
      <c r="AD128" s="90"/>
      <c r="AE128" s="37"/>
      <c r="AF128" s="91"/>
      <c r="AG128" s="37"/>
      <c r="AH128" s="90"/>
      <c r="AI128" s="37"/>
      <c r="AJ128" s="36"/>
      <c r="AK128" s="37"/>
      <c r="AL128" s="88"/>
      <c r="AM128" s="37"/>
      <c r="AN128" s="88"/>
      <c r="AO128" s="37"/>
      <c r="AP128" s="88"/>
      <c r="AQ128" s="37"/>
      <c r="AHB128" s="38"/>
      <c r="AHC128" s="38"/>
      <c r="AHD128" s="38"/>
      <c r="AHE128" s="38"/>
      <c r="AHF128" s="38"/>
      <c r="AHG128" s="38"/>
      <c r="AHH128" s="38"/>
      <c r="AHI128" s="38"/>
      <c r="AHJ128" s="38"/>
      <c r="AHK128" s="38"/>
      <c r="AHL128" s="38"/>
      <c r="AHM128" s="38"/>
      <c r="AHN128" s="38"/>
      <c r="AHO128" s="38"/>
      <c r="AHP128" s="38"/>
      <c r="AHQ128" s="38"/>
      <c r="AHR128" s="38"/>
      <c r="AHS128" s="38"/>
      <c r="AHT128" s="38"/>
      <c r="AHU128" s="38"/>
      <c r="AHV128" s="38"/>
      <c r="AHW128" s="38"/>
      <c r="AHX128" s="38"/>
      <c r="AHY128" s="38"/>
      <c r="AHZ128" s="38"/>
      <c r="AIA128" s="38"/>
      <c r="AIB128" s="38"/>
      <c r="AIC128" s="38"/>
      <c r="AID128" s="38"/>
      <c r="AIE128" s="38"/>
      <c r="AIF128" s="38"/>
      <c r="AIG128" s="38"/>
      <c r="AIH128" s="38"/>
      <c r="AII128" s="38"/>
      <c r="AIJ128" s="38"/>
      <c r="AIK128" s="38"/>
      <c r="AIL128" s="38"/>
      <c r="AIM128" s="38"/>
      <c r="AIN128" s="38"/>
      <c r="AIO128" s="38"/>
      <c r="AIP128" s="38"/>
      <c r="AIQ128" s="38"/>
      <c r="AIR128" s="38"/>
      <c r="AIS128" s="38"/>
      <c r="AIT128" s="38"/>
      <c r="AIU128" s="38"/>
      <c r="AIV128" s="38"/>
      <c r="AIW128" s="38"/>
      <c r="AIX128" s="38"/>
      <c r="AIY128" s="38"/>
      <c r="AIZ128" s="38"/>
      <c r="AJA128" s="38"/>
      <c r="AJB128" s="38"/>
      <c r="AJC128" s="38"/>
      <c r="AJD128" s="38"/>
      <c r="AJE128" s="38"/>
      <c r="AJF128" s="38"/>
      <c r="AJG128" s="38"/>
      <c r="AJH128" s="38"/>
      <c r="AJI128" s="38"/>
      <c r="AJJ128" s="38"/>
      <c r="AJK128" s="38"/>
      <c r="AJL128" s="38"/>
      <c r="AJM128" s="38"/>
      <c r="AJN128" s="38"/>
      <c r="AJO128" s="38"/>
      <c r="AJP128" s="38"/>
      <c r="AJQ128" s="38"/>
      <c r="AJR128" s="38"/>
      <c r="AJS128" s="38"/>
      <c r="AJT128" s="38"/>
      <c r="AJU128" s="38"/>
      <c r="AJV128" s="38"/>
      <c r="AJW128" s="38"/>
      <c r="AJX128" s="38"/>
      <c r="AJY128" s="38"/>
      <c r="AJZ128" s="38"/>
      <c r="AKA128" s="38"/>
      <c r="AKB128" s="38"/>
      <c r="AKC128" s="38"/>
      <c r="AKD128" s="38"/>
      <c r="AKE128" s="38"/>
      <c r="AKF128" s="38"/>
      <c r="AKG128" s="38"/>
      <c r="AKH128" s="38"/>
      <c r="AKI128" s="38"/>
      <c r="AKJ128" s="38"/>
      <c r="AKK128" s="38"/>
      <c r="AKL128" s="38"/>
      <c r="AKM128" s="38"/>
      <c r="AKN128" s="38"/>
      <c r="AKO128" s="38"/>
      <c r="AKP128" s="38"/>
      <c r="AKQ128" s="38"/>
      <c r="AKR128" s="38"/>
      <c r="AKS128" s="38"/>
      <c r="AKT128" s="38"/>
      <c r="AKU128" s="38"/>
      <c r="AKV128" s="38"/>
      <c r="AKW128" s="38"/>
      <c r="AKX128" s="38"/>
      <c r="AKY128" s="38"/>
      <c r="AKZ128" s="38"/>
      <c r="ALA128" s="38"/>
      <c r="ALB128" s="38"/>
      <c r="ALC128" s="38"/>
      <c r="ALD128" s="38"/>
      <c r="ALE128" s="38"/>
      <c r="ALF128" s="38"/>
      <c r="ALG128" s="38"/>
      <c r="ALH128" s="38"/>
      <c r="ALI128" s="38"/>
      <c r="ALJ128" s="38"/>
      <c r="ALK128" s="38"/>
      <c r="ALL128" s="38"/>
      <c r="ALM128" s="38"/>
      <c r="ALN128" s="38"/>
      <c r="ALO128" s="38"/>
      <c r="ALP128" s="38"/>
      <c r="ALQ128" s="38"/>
      <c r="ALR128" s="38"/>
      <c r="ALS128" s="38"/>
      <c r="ALT128" s="38"/>
      <c r="ALU128" s="38"/>
      <c r="ALV128" s="38"/>
      <c r="ALW128" s="38"/>
      <c r="ALX128" s="38"/>
      <c r="ALY128" s="38"/>
      <c r="ALZ128" s="38"/>
      <c r="AMA128" s="38"/>
      <c r="AMB128" s="38"/>
      <c r="AMC128" s="38"/>
      <c r="AMD128" s="38"/>
      <c r="AME128" s="38"/>
      <c r="AMF128" s="38"/>
    </row>
    <row r="129" spans="3:1020" s="35" customFormat="1">
      <c r="C129" s="86"/>
      <c r="D129" s="86"/>
      <c r="E129" s="86"/>
      <c r="F129" s="87"/>
      <c r="G129" s="86"/>
      <c r="I129" s="87"/>
      <c r="O129" s="89"/>
      <c r="P129" s="89"/>
      <c r="Q129" s="89"/>
      <c r="R129" s="89"/>
      <c r="S129" s="89"/>
      <c r="T129" s="37"/>
      <c r="U129" s="37"/>
      <c r="V129" s="37"/>
      <c r="W129" s="37"/>
      <c r="X129" s="37"/>
      <c r="Y129" s="37"/>
      <c r="Z129" s="90"/>
      <c r="AA129" s="37"/>
      <c r="AB129" s="91"/>
      <c r="AC129" s="37"/>
      <c r="AD129" s="90"/>
      <c r="AE129" s="37"/>
      <c r="AF129" s="91"/>
      <c r="AG129" s="37"/>
      <c r="AH129" s="90"/>
      <c r="AI129" s="37"/>
      <c r="AJ129" s="36"/>
      <c r="AK129" s="37"/>
      <c r="AL129" s="88"/>
      <c r="AM129" s="37"/>
      <c r="AN129" s="88"/>
      <c r="AO129" s="37"/>
      <c r="AP129" s="88"/>
      <c r="AQ129" s="37"/>
      <c r="AHB129" s="38"/>
      <c r="AHC129" s="38"/>
      <c r="AHD129" s="38"/>
      <c r="AHE129" s="38"/>
      <c r="AHF129" s="38"/>
      <c r="AHG129" s="38"/>
      <c r="AHH129" s="38"/>
      <c r="AHI129" s="38"/>
      <c r="AHJ129" s="38"/>
      <c r="AHK129" s="38"/>
      <c r="AHL129" s="38"/>
      <c r="AHM129" s="38"/>
      <c r="AHN129" s="38"/>
      <c r="AHO129" s="38"/>
      <c r="AHP129" s="38"/>
      <c r="AHQ129" s="38"/>
      <c r="AHR129" s="38"/>
      <c r="AHS129" s="38"/>
      <c r="AHT129" s="38"/>
      <c r="AHU129" s="38"/>
      <c r="AHV129" s="38"/>
      <c r="AHW129" s="38"/>
      <c r="AHX129" s="38"/>
      <c r="AHY129" s="38"/>
      <c r="AHZ129" s="38"/>
      <c r="AIA129" s="38"/>
      <c r="AIB129" s="38"/>
      <c r="AIC129" s="38"/>
      <c r="AID129" s="38"/>
      <c r="AIE129" s="38"/>
      <c r="AIF129" s="38"/>
      <c r="AIG129" s="38"/>
      <c r="AIH129" s="38"/>
      <c r="AII129" s="38"/>
      <c r="AIJ129" s="38"/>
      <c r="AIK129" s="38"/>
      <c r="AIL129" s="38"/>
      <c r="AIM129" s="38"/>
      <c r="AIN129" s="38"/>
      <c r="AIO129" s="38"/>
      <c r="AIP129" s="38"/>
      <c r="AIQ129" s="38"/>
      <c r="AIR129" s="38"/>
      <c r="AIS129" s="38"/>
      <c r="AIT129" s="38"/>
      <c r="AIU129" s="38"/>
      <c r="AIV129" s="38"/>
      <c r="AIW129" s="38"/>
      <c r="AIX129" s="38"/>
      <c r="AIY129" s="38"/>
      <c r="AIZ129" s="38"/>
      <c r="AJA129" s="38"/>
      <c r="AJB129" s="38"/>
      <c r="AJC129" s="38"/>
      <c r="AJD129" s="38"/>
      <c r="AJE129" s="38"/>
      <c r="AJF129" s="38"/>
      <c r="AJG129" s="38"/>
      <c r="AJH129" s="38"/>
      <c r="AJI129" s="38"/>
      <c r="AJJ129" s="38"/>
      <c r="AJK129" s="38"/>
      <c r="AJL129" s="38"/>
      <c r="AJM129" s="38"/>
      <c r="AJN129" s="38"/>
      <c r="AJO129" s="38"/>
      <c r="AJP129" s="38"/>
      <c r="AJQ129" s="38"/>
      <c r="AJR129" s="38"/>
      <c r="AJS129" s="38"/>
      <c r="AJT129" s="38"/>
      <c r="AJU129" s="38"/>
      <c r="AJV129" s="38"/>
      <c r="AJW129" s="38"/>
      <c r="AJX129" s="38"/>
      <c r="AJY129" s="38"/>
      <c r="AJZ129" s="38"/>
      <c r="AKA129" s="38"/>
      <c r="AKB129" s="38"/>
      <c r="AKC129" s="38"/>
      <c r="AKD129" s="38"/>
      <c r="AKE129" s="38"/>
      <c r="AKF129" s="38"/>
      <c r="AKG129" s="38"/>
      <c r="AKH129" s="38"/>
      <c r="AKI129" s="38"/>
      <c r="AKJ129" s="38"/>
      <c r="AKK129" s="38"/>
      <c r="AKL129" s="38"/>
      <c r="AKM129" s="38"/>
      <c r="AKN129" s="38"/>
      <c r="AKO129" s="38"/>
      <c r="AKP129" s="38"/>
      <c r="AKQ129" s="38"/>
      <c r="AKR129" s="38"/>
      <c r="AKS129" s="38"/>
      <c r="AKT129" s="38"/>
      <c r="AKU129" s="38"/>
      <c r="AKV129" s="38"/>
      <c r="AKW129" s="38"/>
      <c r="AKX129" s="38"/>
      <c r="AKY129" s="38"/>
      <c r="AKZ129" s="38"/>
      <c r="ALA129" s="38"/>
      <c r="ALB129" s="38"/>
      <c r="ALC129" s="38"/>
      <c r="ALD129" s="38"/>
      <c r="ALE129" s="38"/>
      <c r="ALF129" s="38"/>
      <c r="ALG129" s="38"/>
      <c r="ALH129" s="38"/>
      <c r="ALI129" s="38"/>
      <c r="ALJ129" s="38"/>
      <c r="ALK129" s="38"/>
      <c r="ALL129" s="38"/>
      <c r="ALM129" s="38"/>
      <c r="ALN129" s="38"/>
      <c r="ALO129" s="38"/>
      <c r="ALP129" s="38"/>
      <c r="ALQ129" s="38"/>
      <c r="ALR129" s="38"/>
      <c r="ALS129" s="38"/>
      <c r="ALT129" s="38"/>
      <c r="ALU129" s="38"/>
      <c r="ALV129" s="38"/>
      <c r="ALW129" s="38"/>
      <c r="ALX129" s="38"/>
      <c r="ALY129" s="38"/>
      <c r="ALZ129" s="38"/>
      <c r="AMA129" s="38"/>
      <c r="AMB129" s="38"/>
      <c r="AMC129" s="38"/>
      <c r="AMD129" s="38"/>
      <c r="AME129" s="38"/>
      <c r="AMF129" s="38"/>
    </row>
    <row r="130" spans="3:1020" s="35" customFormat="1">
      <c r="C130" s="86"/>
      <c r="D130" s="86"/>
      <c r="E130" s="86"/>
      <c r="F130" s="87"/>
      <c r="G130" s="86"/>
      <c r="I130" s="87"/>
      <c r="O130" s="89"/>
      <c r="P130" s="89"/>
      <c r="Q130" s="89"/>
      <c r="R130" s="89"/>
      <c r="S130" s="89"/>
      <c r="T130" s="37"/>
      <c r="U130" s="37"/>
      <c r="V130" s="37"/>
      <c r="W130" s="37"/>
      <c r="X130" s="37"/>
      <c r="Y130" s="37"/>
      <c r="Z130" s="90"/>
      <c r="AA130" s="37"/>
      <c r="AB130" s="91"/>
      <c r="AC130" s="37"/>
      <c r="AD130" s="90"/>
      <c r="AE130" s="37"/>
      <c r="AF130" s="91"/>
      <c r="AG130" s="37"/>
      <c r="AH130" s="90"/>
      <c r="AI130" s="37"/>
      <c r="AJ130" s="36"/>
      <c r="AK130" s="37"/>
      <c r="AL130" s="88"/>
      <c r="AM130" s="37"/>
      <c r="AN130" s="88"/>
      <c r="AO130" s="37"/>
      <c r="AP130" s="88"/>
      <c r="AQ130" s="37"/>
      <c r="AHB130" s="38"/>
      <c r="AHC130" s="38"/>
      <c r="AHD130" s="38"/>
      <c r="AHE130" s="38"/>
      <c r="AHF130" s="38"/>
      <c r="AHG130" s="38"/>
      <c r="AHH130" s="38"/>
      <c r="AHI130" s="38"/>
      <c r="AHJ130" s="38"/>
      <c r="AHK130" s="38"/>
      <c r="AHL130" s="38"/>
      <c r="AHM130" s="38"/>
      <c r="AHN130" s="38"/>
      <c r="AHO130" s="38"/>
      <c r="AHP130" s="38"/>
      <c r="AHQ130" s="38"/>
      <c r="AHR130" s="38"/>
      <c r="AHS130" s="38"/>
      <c r="AHT130" s="38"/>
      <c r="AHU130" s="38"/>
      <c r="AHV130" s="38"/>
      <c r="AHW130" s="38"/>
      <c r="AHX130" s="38"/>
      <c r="AHY130" s="38"/>
      <c r="AHZ130" s="38"/>
      <c r="AIA130" s="38"/>
      <c r="AIB130" s="38"/>
      <c r="AIC130" s="38"/>
      <c r="AID130" s="38"/>
      <c r="AIE130" s="38"/>
      <c r="AIF130" s="38"/>
      <c r="AIG130" s="38"/>
      <c r="AIH130" s="38"/>
      <c r="AII130" s="38"/>
      <c r="AIJ130" s="38"/>
      <c r="AIK130" s="38"/>
      <c r="AIL130" s="38"/>
      <c r="AIM130" s="38"/>
      <c r="AIN130" s="38"/>
      <c r="AIO130" s="38"/>
      <c r="AIP130" s="38"/>
      <c r="AIQ130" s="38"/>
      <c r="AIR130" s="38"/>
      <c r="AIS130" s="38"/>
      <c r="AIT130" s="38"/>
      <c r="AIU130" s="38"/>
      <c r="AIV130" s="38"/>
      <c r="AIW130" s="38"/>
      <c r="AIX130" s="38"/>
      <c r="AIY130" s="38"/>
      <c r="AIZ130" s="38"/>
      <c r="AJA130" s="38"/>
      <c r="AJB130" s="38"/>
      <c r="AJC130" s="38"/>
      <c r="AJD130" s="38"/>
      <c r="AJE130" s="38"/>
      <c r="AJF130" s="38"/>
      <c r="AJG130" s="38"/>
      <c r="AJH130" s="38"/>
      <c r="AJI130" s="38"/>
      <c r="AJJ130" s="38"/>
      <c r="AJK130" s="38"/>
      <c r="AJL130" s="38"/>
      <c r="AJM130" s="38"/>
      <c r="AJN130" s="38"/>
      <c r="AJO130" s="38"/>
      <c r="AJP130" s="38"/>
      <c r="AJQ130" s="38"/>
      <c r="AJR130" s="38"/>
      <c r="AJS130" s="38"/>
      <c r="AJT130" s="38"/>
      <c r="AJU130" s="38"/>
      <c r="AJV130" s="38"/>
      <c r="AJW130" s="38"/>
      <c r="AJX130" s="38"/>
      <c r="AJY130" s="38"/>
      <c r="AJZ130" s="38"/>
      <c r="AKA130" s="38"/>
      <c r="AKB130" s="38"/>
      <c r="AKC130" s="38"/>
      <c r="AKD130" s="38"/>
      <c r="AKE130" s="38"/>
      <c r="AKF130" s="38"/>
      <c r="AKG130" s="38"/>
      <c r="AKH130" s="38"/>
      <c r="AKI130" s="38"/>
      <c r="AKJ130" s="38"/>
      <c r="AKK130" s="38"/>
      <c r="AKL130" s="38"/>
      <c r="AKM130" s="38"/>
      <c r="AKN130" s="38"/>
      <c r="AKO130" s="38"/>
      <c r="AKP130" s="38"/>
      <c r="AKQ130" s="38"/>
      <c r="AKR130" s="38"/>
      <c r="AKS130" s="38"/>
      <c r="AKT130" s="38"/>
      <c r="AKU130" s="38"/>
      <c r="AKV130" s="38"/>
      <c r="AKW130" s="38"/>
      <c r="AKX130" s="38"/>
      <c r="AKY130" s="38"/>
      <c r="AKZ130" s="38"/>
      <c r="ALA130" s="38"/>
      <c r="ALB130" s="38"/>
      <c r="ALC130" s="38"/>
      <c r="ALD130" s="38"/>
      <c r="ALE130" s="38"/>
      <c r="ALF130" s="38"/>
      <c r="ALG130" s="38"/>
      <c r="ALH130" s="38"/>
      <c r="ALI130" s="38"/>
      <c r="ALJ130" s="38"/>
      <c r="ALK130" s="38"/>
      <c r="ALL130" s="38"/>
      <c r="ALM130" s="38"/>
      <c r="ALN130" s="38"/>
      <c r="ALO130" s="38"/>
      <c r="ALP130" s="38"/>
      <c r="ALQ130" s="38"/>
      <c r="ALR130" s="38"/>
      <c r="ALS130" s="38"/>
      <c r="ALT130" s="38"/>
      <c r="ALU130" s="38"/>
      <c r="ALV130" s="38"/>
      <c r="ALW130" s="38"/>
      <c r="ALX130" s="38"/>
      <c r="ALY130" s="38"/>
      <c r="ALZ130" s="38"/>
      <c r="AMA130" s="38"/>
      <c r="AMB130" s="38"/>
      <c r="AMC130" s="38"/>
      <c r="AMD130" s="38"/>
      <c r="AME130" s="38"/>
      <c r="AMF130" s="38"/>
    </row>
    <row r="131" spans="3:1020" s="35" customFormat="1">
      <c r="C131" s="86"/>
      <c r="D131" s="86"/>
      <c r="E131" s="86"/>
      <c r="F131" s="87"/>
      <c r="G131" s="86"/>
      <c r="I131" s="87"/>
      <c r="O131" s="89"/>
      <c r="P131" s="89"/>
      <c r="Q131" s="89"/>
      <c r="R131" s="89"/>
      <c r="S131" s="89"/>
      <c r="T131" s="37"/>
      <c r="U131" s="37"/>
      <c r="V131" s="37"/>
      <c r="W131" s="37"/>
      <c r="X131" s="37"/>
      <c r="Y131" s="37"/>
      <c r="Z131" s="90"/>
      <c r="AA131" s="37"/>
      <c r="AB131" s="91"/>
      <c r="AC131" s="37"/>
      <c r="AD131" s="90"/>
      <c r="AE131" s="37"/>
      <c r="AF131" s="91"/>
      <c r="AG131" s="37"/>
      <c r="AH131" s="90"/>
      <c r="AI131" s="37"/>
      <c r="AJ131" s="36"/>
      <c r="AK131" s="37"/>
      <c r="AL131" s="88"/>
      <c r="AM131" s="37"/>
      <c r="AN131" s="88"/>
      <c r="AO131" s="37"/>
      <c r="AP131" s="88"/>
      <c r="AQ131" s="37"/>
      <c r="AHB131" s="38"/>
      <c r="AHC131" s="38"/>
      <c r="AHD131" s="38"/>
      <c r="AHE131" s="38"/>
      <c r="AHF131" s="38"/>
      <c r="AHG131" s="38"/>
      <c r="AHH131" s="38"/>
      <c r="AHI131" s="38"/>
      <c r="AHJ131" s="38"/>
      <c r="AHK131" s="38"/>
      <c r="AHL131" s="38"/>
      <c r="AHM131" s="38"/>
      <c r="AHN131" s="38"/>
      <c r="AHO131" s="38"/>
      <c r="AHP131" s="38"/>
      <c r="AHQ131" s="38"/>
      <c r="AHR131" s="38"/>
      <c r="AHS131" s="38"/>
      <c r="AHT131" s="38"/>
      <c r="AHU131" s="38"/>
      <c r="AHV131" s="38"/>
      <c r="AHW131" s="38"/>
      <c r="AHX131" s="38"/>
      <c r="AHY131" s="38"/>
      <c r="AHZ131" s="38"/>
      <c r="AIA131" s="38"/>
      <c r="AIB131" s="38"/>
      <c r="AIC131" s="38"/>
      <c r="AID131" s="38"/>
      <c r="AIE131" s="38"/>
      <c r="AIF131" s="38"/>
      <c r="AIG131" s="38"/>
      <c r="AIH131" s="38"/>
      <c r="AII131" s="38"/>
      <c r="AIJ131" s="38"/>
      <c r="AIK131" s="38"/>
      <c r="AIL131" s="38"/>
      <c r="AIM131" s="38"/>
      <c r="AIN131" s="38"/>
      <c r="AIO131" s="38"/>
      <c r="AIP131" s="38"/>
      <c r="AIQ131" s="38"/>
      <c r="AIR131" s="38"/>
      <c r="AIS131" s="38"/>
      <c r="AIT131" s="38"/>
      <c r="AIU131" s="38"/>
      <c r="AIV131" s="38"/>
      <c r="AIW131" s="38"/>
      <c r="AIX131" s="38"/>
      <c r="AIY131" s="38"/>
      <c r="AIZ131" s="38"/>
      <c r="AJA131" s="38"/>
      <c r="AJB131" s="38"/>
      <c r="AJC131" s="38"/>
      <c r="AJD131" s="38"/>
      <c r="AJE131" s="38"/>
      <c r="AJF131" s="38"/>
      <c r="AJG131" s="38"/>
      <c r="AJH131" s="38"/>
      <c r="AJI131" s="38"/>
      <c r="AJJ131" s="38"/>
      <c r="AJK131" s="38"/>
      <c r="AJL131" s="38"/>
      <c r="AJM131" s="38"/>
      <c r="AJN131" s="38"/>
      <c r="AJO131" s="38"/>
      <c r="AJP131" s="38"/>
      <c r="AJQ131" s="38"/>
      <c r="AJR131" s="38"/>
      <c r="AJS131" s="38"/>
      <c r="AJT131" s="38"/>
      <c r="AJU131" s="38"/>
      <c r="AJV131" s="38"/>
      <c r="AJW131" s="38"/>
      <c r="AJX131" s="38"/>
      <c r="AJY131" s="38"/>
      <c r="AJZ131" s="38"/>
      <c r="AKA131" s="38"/>
      <c r="AKB131" s="38"/>
      <c r="AKC131" s="38"/>
      <c r="AKD131" s="38"/>
      <c r="AKE131" s="38"/>
      <c r="AKF131" s="38"/>
      <c r="AKG131" s="38"/>
      <c r="AKH131" s="38"/>
      <c r="AKI131" s="38"/>
      <c r="AKJ131" s="38"/>
      <c r="AKK131" s="38"/>
      <c r="AKL131" s="38"/>
      <c r="AKM131" s="38"/>
      <c r="AKN131" s="38"/>
      <c r="AKO131" s="38"/>
      <c r="AKP131" s="38"/>
      <c r="AKQ131" s="38"/>
      <c r="AKR131" s="38"/>
      <c r="AKS131" s="38"/>
      <c r="AKT131" s="38"/>
      <c r="AKU131" s="38"/>
      <c r="AKV131" s="38"/>
      <c r="AKW131" s="38"/>
      <c r="AKX131" s="38"/>
      <c r="AKY131" s="38"/>
      <c r="AKZ131" s="38"/>
      <c r="ALA131" s="38"/>
      <c r="ALB131" s="38"/>
      <c r="ALC131" s="38"/>
      <c r="ALD131" s="38"/>
      <c r="ALE131" s="38"/>
      <c r="ALF131" s="38"/>
      <c r="ALG131" s="38"/>
      <c r="ALH131" s="38"/>
      <c r="ALI131" s="38"/>
      <c r="ALJ131" s="38"/>
      <c r="ALK131" s="38"/>
      <c r="ALL131" s="38"/>
      <c r="ALM131" s="38"/>
      <c r="ALN131" s="38"/>
      <c r="ALO131" s="38"/>
      <c r="ALP131" s="38"/>
      <c r="ALQ131" s="38"/>
      <c r="ALR131" s="38"/>
      <c r="ALS131" s="38"/>
      <c r="ALT131" s="38"/>
      <c r="ALU131" s="38"/>
      <c r="ALV131" s="38"/>
      <c r="ALW131" s="38"/>
      <c r="ALX131" s="38"/>
      <c r="ALY131" s="38"/>
      <c r="ALZ131" s="38"/>
      <c r="AMA131" s="38"/>
      <c r="AMB131" s="38"/>
      <c r="AMC131" s="38"/>
      <c r="AMD131" s="38"/>
      <c r="AME131" s="38"/>
      <c r="AMF131" s="38"/>
    </row>
    <row r="132" spans="3:1020" s="35" customFormat="1">
      <c r="C132" s="86"/>
      <c r="D132" s="86"/>
      <c r="E132" s="86"/>
      <c r="F132" s="87"/>
      <c r="G132" s="86"/>
      <c r="I132" s="87"/>
      <c r="O132" s="89"/>
      <c r="P132" s="89"/>
      <c r="Q132" s="89"/>
      <c r="R132" s="89"/>
      <c r="S132" s="89"/>
      <c r="T132" s="37"/>
      <c r="U132" s="37"/>
      <c r="V132" s="37"/>
      <c r="W132" s="37"/>
      <c r="X132" s="37"/>
      <c r="Y132" s="37"/>
      <c r="Z132" s="90"/>
      <c r="AA132" s="37"/>
      <c r="AB132" s="91"/>
      <c r="AC132" s="37"/>
      <c r="AD132" s="90"/>
      <c r="AE132" s="37"/>
      <c r="AF132" s="91"/>
      <c r="AG132" s="37"/>
      <c r="AH132" s="90"/>
      <c r="AI132" s="37"/>
      <c r="AJ132" s="36"/>
      <c r="AK132" s="37"/>
      <c r="AL132" s="88"/>
      <c r="AM132" s="37"/>
      <c r="AN132" s="88"/>
      <c r="AO132" s="37"/>
      <c r="AP132" s="88"/>
      <c r="AQ132" s="37"/>
      <c r="AHB132" s="38"/>
      <c r="AHC132" s="38"/>
      <c r="AHD132" s="38"/>
      <c r="AHE132" s="38"/>
      <c r="AHF132" s="38"/>
      <c r="AHG132" s="38"/>
      <c r="AHH132" s="38"/>
      <c r="AHI132" s="38"/>
      <c r="AHJ132" s="38"/>
      <c r="AHK132" s="38"/>
      <c r="AHL132" s="38"/>
      <c r="AHM132" s="38"/>
      <c r="AHN132" s="38"/>
      <c r="AHO132" s="38"/>
      <c r="AHP132" s="38"/>
      <c r="AHQ132" s="38"/>
      <c r="AHR132" s="38"/>
      <c r="AHS132" s="38"/>
      <c r="AHT132" s="38"/>
      <c r="AHU132" s="38"/>
      <c r="AHV132" s="38"/>
      <c r="AHW132" s="38"/>
      <c r="AHX132" s="38"/>
      <c r="AHY132" s="38"/>
      <c r="AHZ132" s="38"/>
      <c r="AIA132" s="38"/>
      <c r="AIB132" s="38"/>
      <c r="AIC132" s="38"/>
      <c r="AID132" s="38"/>
      <c r="AIE132" s="38"/>
      <c r="AIF132" s="38"/>
      <c r="AIG132" s="38"/>
      <c r="AIH132" s="38"/>
      <c r="AII132" s="38"/>
      <c r="AIJ132" s="38"/>
      <c r="AIK132" s="38"/>
      <c r="AIL132" s="38"/>
      <c r="AIM132" s="38"/>
      <c r="AIN132" s="38"/>
      <c r="AIO132" s="38"/>
      <c r="AIP132" s="38"/>
      <c r="AIQ132" s="38"/>
      <c r="AIR132" s="38"/>
      <c r="AIS132" s="38"/>
      <c r="AIT132" s="38"/>
      <c r="AIU132" s="38"/>
      <c r="AIV132" s="38"/>
      <c r="AIW132" s="38"/>
      <c r="AIX132" s="38"/>
      <c r="AIY132" s="38"/>
      <c r="AIZ132" s="38"/>
      <c r="AJA132" s="38"/>
      <c r="AJB132" s="38"/>
      <c r="AJC132" s="38"/>
      <c r="AJD132" s="38"/>
      <c r="AJE132" s="38"/>
      <c r="AJF132" s="38"/>
      <c r="AJG132" s="38"/>
      <c r="AJH132" s="38"/>
      <c r="AJI132" s="38"/>
      <c r="AJJ132" s="38"/>
      <c r="AJK132" s="38"/>
      <c r="AJL132" s="38"/>
      <c r="AJM132" s="38"/>
      <c r="AJN132" s="38"/>
      <c r="AJO132" s="38"/>
      <c r="AJP132" s="38"/>
      <c r="AJQ132" s="38"/>
      <c r="AJR132" s="38"/>
      <c r="AJS132" s="38"/>
      <c r="AJT132" s="38"/>
      <c r="AJU132" s="38"/>
      <c r="AJV132" s="38"/>
      <c r="AJW132" s="38"/>
      <c r="AJX132" s="38"/>
      <c r="AJY132" s="38"/>
      <c r="AJZ132" s="38"/>
      <c r="AKA132" s="38"/>
      <c r="AKB132" s="38"/>
      <c r="AKC132" s="38"/>
      <c r="AKD132" s="38"/>
      <c r="AKE132" s="38"/>
      <c r="AKF132" s="38"/>
      <c r="AKG132" s="38"/>
      <c r="AKH132" s="38"/>
      <c r="AKI132" s="38"/>
      <c r="AKJ132" s="38"/>
      <c r="AKK132" s="38"/>
      <c r="AKL132" s="38"/>
      <c r="AKM132" s="38"/>
      <c r="AKN132" s="38"/>
      <c r="AKO132" s="38"/>
      <c r="AKP132" s="38"/>
      <c r="AKQ132" s="38"/>
      <c r="AKR132" s="38"/>
      <c r="AKS132" s="38"/>
      <c r="AKT132" s="38"/>
      <c r="AKU132" s="38"/>
      <c r="AKV132" s="38"/>
      <c r="AKW132" s="38"/>
      <c r="AKX132" s="38"/>
      <c r="AKY132" s="38"/>
      <c r="AKZ132" s="38"/>
      <c r="ALA132" s="38"/>
      <c r="ALB132" s="38"/>
      <c r="ALC132" s="38"/>
      <c r="ALD132" s="38"/>
      <c r="ALE132" s="38"/>
      <c r="ALF132" s="38"/>
      <c r="ALG132" s="38"/>
      <c r="ALH132" s="38"/>
      <c r="ALI132" s="38"/>
      <c r="ALJ132" s="38"/>
      <c r="ALK132" s="38"/>
      <c r="ALL132" s="38"/>
      <c r="ALM132" s="38"/>
      <c r="ALN132" s="38"/>
      <c r="ALO132" s="38"/>
      <c r="ALP132" s="38"/>
      <c r="ALQ132" s="38"/>
      <c r="ALR132" s="38"/>
      <c r="ALS132" s="38"/>
      <c r="ALT132" s="38"/>
      <c r="ALU132" s="38"/>
      <c r="ALV132" s="38"/>
      <c r="ALW132" s="38"/>
      <c r="ALX132" s="38"/>
      <c r="ALY132" s="38"/>
      <c r="ALZ132" s="38"/>
      <c r="AMA132" s="38"/>
      <c r="AMB132" s="38"/>
      <c r="AMC132" s="38"/>
      <c r="AMD132" s="38"/>
      <c r="AME132" s="38"/>
      <c r="AMF132" s="38"/>
    </row>
    <row r="133" spans="3:1020" s="35" customFormat="1">
      <c r="C133" s="86"/>
      <c r="D133" s="86"/>
      <c r="E133" s="86"/>
      <c r="F133" s="87"/>
      <c r="G133" s="86"/>
      <c r="I133" s="87"/>
      <c r="O133" s="89"/>
      <c r="P133" s="89"/>
      <c r="Q133" s="89"/>
      <c r="R133" s="89"/>
      <c r="S133" s="89"/>
      <c r="T133" s="37"/>
      <c r="U133" s="37"/>
      <c r="V133" s="37"/>
      <c r="W133" s="37"/>
      <c r="X133" s="37"/>
      <c r="Y133" s="37"/>
      <c r="Z133" s="90"/>
      <c r="AA133" s="37"/>
      <c r="AB133" s="91"/>
      <c r="AC133" s="37"/>
      <c r="AD133" s="90"/>
      <c r="AE133" s="37"/>
      <c r="AF133" s="91"/>
      <c r="AG133" s="37"/>
      <c r="AH133" s="90"/>
      <c r="AI133" s="37"/>
      <c r="AJ133" s="36"/>
      <c r="AK133" s="37"/>
      <c r="AL133" s="88"/>
      <c r="AM133" s="37"/>
      <c r="AN133" s="88"/>
      <c r="AO133" s="37"/>
      <c r="AP133" s="88"/>
      <c r="AQ133" s="37"/>
      <c r="AHB133" s="38"/>
      <c r="AHC133" s="38"/>
      <c r="AHD133" s="38"/>
      <c r="AHE133" s="38"/>
      <c r="AHF133" s="38"/>
      <c r="AHG133" s="38"/>
      <c r="AHH133" s="38"/>
      <c r="AHI133" s="38"/>
      <c r="AHJ133" s="38"/>
      <c r="AHK133" s="38"/>
      <c r="AHL133" s="38"/>
      <c r="AHM133" s="38"/>
      <c r="AHN133" s="38"/>
      <c r="AHO133" s="38"/>
      <c r="AHP133" s="38"/>
      <c r="AHQ133" s="38"/>
      <c r="AHR133" s="38"/>
      <c r="AHS133" s="38"/>
      <c r="AHT133" s="38"/>
      <c r="AHU133" s="38"/>
      <c r="AHV133" s="38"/>
      <c r="AHW133" s="38"/>
      <c r="AHX133" s="38"/>
      <c r="AHY133" s="38"/>
      <c r="AHZ133" s="38"/>
      <c r="AIA133" s="38"/>
      <c r="AIB133" s="38"/>
      <c r="AIC133" s="38"/>
      <c r="AID133" s="38"/>
      <c r="AIE133" s="38"/>
      <c r="AIF133" s="38"/>
      <c r="AIG133" s="38"/>
      <c r="AIH133" s="38"/>
      <c r="AII133" s="38"/>
      <c r="AIJ133" s="38"/>
      <c r="AIK133" s="38"/>
      <c r="AIL133" s="38"/>
      <c r="AIM133" s="38"/>
      <c r="AIN133" s="38"/>
      <c r="AIO133" s="38"/>
      <c r="AIP133" s="38"/>
      <c r="AIQ133" s="38"/>
      <c r="AIR133" s="38"/>
      <c r="AIS133" s="38"/>
      <c r="AIT133" s="38"/>
      <c r="AIU133" s="38"/>
      <c r="AIV133" s="38"/>
      <c r="AIW133" s="38"/>
      <c r="AIX133" s="38"/>
      <c r="AIY133" s="38"/>
      <c r="AIZ133" s="38"/>
      <c r="AJA133" s="38"/>
      <c r="AJB133" s="38"/>
      <c r="AJC133" s="38"/>
      <c r="AJD133" s="38"/>
      <c r="AJE133" s="38"/>
      <c r="AJF133" s="38"/>
      <c r="AJG133" s="38"/>
      <c r="AJH133" s="38"/>
      <c r="AJI133" s="38"/>
      <c r="AJJ133" s="38"/>
      <c r="AJK133" s="38"/>
      <c r="AJL133" s="38"/>
      <c r="AJM133" s="38"/>
      <c r="AJN133" s="38"/>
      <c r="AJO133" s="38"/>
      <c r="AJP133" s="38"/>
      <c r="AJQ133" s="38"/>
      <c r="AJR133" s="38"/>
      <c r="AJS133" s="38"/>
      <c r="AJT133" s="38"/>
      <c r="AJU133" s="38"/>
      <c r="AJV133" s="38"/>
      <c r="AJW133" s="38"/>
      <c r="AJX133" s="38"/>
      <c r="AJY133" s="38"/>
      <c r="AJZ133" s="38"/>
      <c r="AKA133" s="38"/>
      <c r="AKB133" s="38"/>
      <c r="AKC133" s="38"/>
      <c r="AKD133" s="38"/>
      <c r="AKE133" s="38"/>
      <c r="AKF133" s="38"/>
      <c r="AKG133" s="38"/>
      <c r="AKH133" s="38"/>
      <c r="AKI133" s="38"/>
      <c r="AKJ133" s="38"/>
      <c r="AKK133" s="38"/>
      <c r="AKL133" s="38"/>
      <c r="AKM133" s="38"/>
      <c r="AKN133" s="38"/>
      <c r="AKO133" s="38"/>
      <c r="AKP133" s="38"/>
      <c r="AKQ133" s="38"/>
      <c r="AKR133" s="38"/>
      <c r="AKS133" s="38"/>
      <c r="AKT133" s="38"/>
      <c r="AKU133" s="38"/>
      <c r="AKV133" s="38"/>
      <c r="AKW133" s="38"/>
      <c r="AKX133" s="38"/>
      <c r="AKY133" s="38"/>
      <c r="AKZ133" s="38"/>
      <c r="ALA133" s="38"/>
      <c r="ALB133" s="38"/>
      <c r="ALC133" s="38"/>
      <c r="ALD133" s="38"/>
      <c r="ALE133" s="38"/>
      <c r="ALF133" s="38"/>
      <c r="ALG133" s="38"/>
      <c r="ALH133" s="38"/>
      <c r="ALI133" s="38"/>
      <c r="ALJ133" s="38"/>
      <c r="ALK133" s="38"/>
      <c r="ALL133" s="38"/>
      <c r="ALM133" s="38"/>
      <c r="ALN133" s="38"/>
      <c r="ALO133" s="38"/>
      <c r="ALP133" s="38"/>
      <c r="ALQ133" s="38"/>
      <c r="ALR133" s="38"/>
      <c r="ALS133" s="38"/>
      <c r="ALT133" s="38"/>
      <c r="ALU133" s="38"/>
      <c r="ALV133" s="38"/>
      <c r="ALW133" s="38"/>
      <c r="ALX133" s="38"/>
      <c r="ALY133" s="38"/>
      <c r="ALZ133" s="38"/>
      <c r="AMA133" s="38"/>
      <c r="AMB133" s="38"/>
      <c r="AMC133" s="38"/>
      <c r="AMD133" s="38"/>
      <c r="AME133" s="38"/>
      <c r="AMF133" s="38"/>
    </row>
    <row r="134" spans="3:1020" s="35" customFormat="1">
      <c r="C134" s="86"/>
      <c r="D134" s="86"/>
      <c r="E134" s="86"/>
      <c r="F134" s="87"/>
      <c r="G134" s="86"/>
      <c r="I134" s="87"/>
      <c r="O134" s="89"/>
      <c r="P134" s="89"/>
      <c r="Q134" s="89"/>
      <c r="R134" s="89"/>
      <c r="S134" s="89"/>
      <c r="T134" s="37"/>
      <c r="U134" s="37"/>
      <c r="V134" s="37"/>
      <c r="W134" s="37"/>
      <c r="X134" s="37"/>
      <c r="Y134" s="37"/>
      <c r="Z134" s="90"/>
      <c r="AA134" s="37"/>
      <c r="AB134" s="91"/>
      <c r="AC134" s="37"/>
      <c r="AD134" s="90"/>
      <c r="AE134" s="37"/>
      <c r="AF134" s="91"/>
      <c r="AG134" s="37"/>
      <c r="AH134" s="90"/>
      <c r="AI134" s="37"/>
      <c r="AJ134" s="36"/>
      <c r="AK134" s="37"/>
      <c r="AL134" s="88"/>
      <c r="AM134" s="37"/>
      <c r="AN134" s="88"/>
      <c r="AO134" s="37"/>
      <c r="AP134" s="88"/>
      <c r="AQ134" s="37"/>
      <c r="AHB134" s="38"/>
      <c r="AHC134" s="38"/>
      <c r="AHD134" s="38"/>
      <c r="AHE134" s="38"/>
      <c r="AHF134" s="38"/>
      <c r="AHG134" s="38"/>
      <c r="AHH134" s="38"/>
      <c r="AHI134" s="38"/>
      <c r="AHJ134" s="38"/>
      <c r="AHK134" s="38"/>
      <c r="AHL134" s="38"/>
      <c r="AHM134" s="38"/>
      <c r="AHN134" s="38"/>
      <c r="AHO134" s="38"/>
      <c r="AHP134" s="38"/>
      <c r="AHQ134" s="38"/>
      <c r="AHR134" s="38"/>
      <c r="AHS134" s="38"/>
      <c r="AHT134" s="38"/>
      <c r="AHU134" s="38"/>
      <c r="AHV134" s="38"/>
      <c r="AHW134" s="38"/>
      <c r="AHX134" s="38"/>
      <c r="AHY134" s="38"/>
      <c r="AHZ134" s="38"/>
      <c r="AIA134" s="38"/>
      <c r="AIB134" s="38"/>
      <c r="AIC134" s="38"/>
      <c r="AID134" s="38"/>
      <c r="AIE134" s="38"/>
      <c r="AIF134" s="38"/>
      <c r="AIG134" s="38"/>
      <c r="AIH134" s="38"/>
      <c r="AII134" s="38"/>
      <c r="AIJ134" s="38"/>
      <c r="AIK134" s="38"/>
      <c r="AIL134" s="38"/>
      <c r="AIM134" s="38"/>
      <c r="AIN134" s="38"/>
      <c r="AIO134" s="38"/>
      <c r="AIP134" s="38"/>
      <c r="AIQ134" s="38"/>
      <c r="AIR134" s="38"/>
      <c r="AIS134" s="38"/>
      <c r="AIT134" s="38"/>
      <c r="AIU134" s="38"/>
      <c r="AIV134" s="38"/>
      <c r="AIW134" s="38"/>
      <c r="AIX134" s="38"/>
      <c r="AIY134" s="38"/>
      <c r="AIZ134" s="38"/>
      <c r="AJA134" s="38"/>
      <c r="AJB134" s="38"/>
      <c r="AJC134" s="38"/>
      <c r="AJD134" s="38"/>
      <c r="AJE134" s="38"/>
      <c r="AJF134" s="38"/>
      <c r="AJG134" s="38"/>
      <c r="AJH134" s="38"/>
      <c r="AJI134" s="38"/>
      <c r="AJJ134" s="38"/>
      <c r="AJK134" s="38"/>
      <c r="AJL134" s="38"/>
      <c r="AJM134" s="38"/>
      <c r="AJN134" s="38"/>
      <c r="AJO134" s="38"/>
      <c r="AJP134" s="38"/>
      <c r="AJQ134" s="38"/>
      <c r="AJR134" s="38"/>
      <c r="AJS134" s="38"/>
      <c r="AJT134" s="38"/>
      <c r="AJU134" s="38"/>
      <c r="AJV134" s="38"/>
      <c r="AJW134" s="38"/>
      <c r="AJX134" s="38"/>
      <c r="AJY134" s="38"/>
      <c r="AJZ134" s="38"/>
      <c r="AKA134" s="38"/>
      <c r="AKB134" s="38"/>
      <c r="AKC134" s="38"/>
      <c r="AKD134" s="38"/>
      <c r="AKE134" s="38"/>
      <c r="AKF134" s="38"/>
      <c r="AKG134" s="38"/>
      <c r="AKH134" s="38"/>
      <c r="AKI134" s="38"/>
      <c r="AKJ134" s="38"/>
      <c r="AKK134" s="38"/>
      <c r="AKL134" s="38"/>
      <c r="AKM134" s="38"/>
      <c r="AKN134" s="38"/>
      <c r="AKO134" s="38"/>
      <c r="AKP134" s="38"/>
      <c r="AKQ134" s="38"/>
      <c r="AKR134" s="38"/>
      <c r="AKS134" s="38"/>
      <c r="AKT134" s="38"/>
      <c r="AKU134" s="38"/>
      <c r="AKV134" s="38"/>
      <c r="AKW134" s="38"/>
      <c r="AKX134" s="38"/>
      <c r="AKY134" s="38"/>
      <c r="AKZ134" s="38"/>
      <c r="ALA134" s="38"/>
      <c r="ALB134" s="38"/>
      <c r="ALC134" s="38"/>
      <c r="ALD134" s="38"/>
      <c r="ALE134" s="38"/>
      <c r="ALF134" s="38"/>
      <c r="ALG134" s="38"/>
      <c r="ALH134" s="38"/>
      <c r="ALI134" s="38"/>
      <c r="ALJ134" s="38"/>
      <c r="ALK134" s="38"/>
      <c r="ALL134" s="38"/>
      <c r="ALM134" s="38"/>
      <c r="ALN134" s="38"/>
      <c r="ALO134" s="38"/>
      <c r="ALP134" s="38"/>
      <c r="ALQ134" s="38"/>
      <c r="ALR134" s="38"/>
      <c r="ALS134" s="38"/>
      <c r="ALT134" s="38"/>
      <c r="ALU134" s="38"/>
      <c r="ALV134" s="38"/>
      <c r="ALW134" s="38"/>
      <c r="ALX134" s="38"/>
      <c r="ALY134" s="38"/>
      <c r="ALZ134" s="38"/>
      <c r="AMA134" s="38"/>
      <c r="AMB134" s="38"/>
      <c r="AMC134" s="38"/>
      <c r="AMD134" s="38"/>
      <c r="AME134" s="38"/>
      <c r="AMF134" s="38"/>
    </row>
    <row r="135" spans="3:1020" s="35" customFormat="1">
      <c r="C135" s="86"/>
      <c r="D135" s="86"/>
      <c r="E135" s="86"/>
      <c r="F135" s="87"/>
      <c r="G135" s="86"/>
      <c r="I135" s="87"/>
      <c r="O135" s="89"/>
      <c r="P135" s="89"/>
      <c r="Q135" s="89"/>
      <c r="R135" s="89"/>
      <c r="S135" s="89"/>
      <c r="T135" s="37"/>
      <c r="U135" s="37"/>
      <c r="V135" s="37"/>
      <c r="W135" s="37"/>
      <c r="X135" s="37"/>
      <c r="Y135" s="37"/>
      <c r="Z135" s="90"/>
      <c r="AA135" s="37"/>
      <c r="AB135" s="91"/>
      <c r="AC135" s="37"/>
      <c r="AD135" s="90"/>
      <c r="AE135" s="37"/>
      <c r="AF135" s="91"/>
      <c r="AG135" s="37"/>
      <c r="AH135" s="90"/>
      <c r="AI135" s="37"/>
      <c r="AJ135" s="36"/>
      <c r="AK135" s="37"/>
      <c r="AL135" s="88"/>
      <c r="AM135" s="37"/>
      <c r="AN135" s="88"/>
      <c r="AO135" s="37"/>
      <c r="AP135" s="88"/>
      <c r="AQ135" s="37"/>
      <c r="AHB135" s="38"/>
      <c r="AHC135" s="38"/>
      <c r="AHD135" s="38"/>
      <c r="AHE135" s="38"/>
      <c r="AHF135" s="38"/>
      <c r="AHG135" s="38"/>
      <c r="AHH135" s="38"/>
      <c r="AHI135" s="38"/>
      <c r="AHJ135" s="38"/>
      <c r="AHK135" s="38"/>
      <c r="AHL135" s="38"/>
      <c r="AHM135" s="38"/>
      <c r="AHN135" s="38"/>
      <c r="AHO135" s="38"/>
      <c r="AHP135" s="38"/>
      <c r="AHQ135" s="38"/>
      <c r="AHR135" s="38"/>
      <c r="AHS135" s="38"/>
      <c r="AHT135" s="38"/>
      <c r="AHU135" s="38"/>
      <c r="AHV135" s="38"/>
      <c r="AHW135" s="38"/>
      <c r="AHX135" s="38"/>
      <c r="AHY135" s="38"/>
      <c r="AHZ135" s="38"/>
      <c r="AIA135" s="38"/>
      <c r="AIB135" s="38"/>
      <c r="AIC135" s="38"/>
      <c r="AID135" s="38"/>
      <c r="AIE135" s="38"/>
      <c r="AIF135" s="38"/>
      <c r="AIG135" s="38"/>
      <c r="AIH135" s="38"/>
      <c r="AII135" s="38"/>
      <c r="AIJ135" s="38"/>
      <c r="AIK135" s="38"/>
      <c r="AIL135" s="38"/>
      <c r="AIM135" s="38"/>
      <c r="AIN135" s="38"/>
      <c r="AIO135" s="38"/>
      <c r="AIP135" s="38"/>
      <c r="AIQ135" s="38"/>
      <c r="AIR135" s="38"/>
      <c r="AIS135" s="38"/>
      <c r="AIT135" s="38"/>
      <c r="AIU135" s="38"/>
      <c r="AIV135" s="38"/>
      <c r="AIW135" s="38"/>
      <c r="AIX135" s="38"/>
      <c r="AIY135" s="38"/>
      <c r="AIZ135" s="38"/>
      <c r="AJA135" s="38"/>
      <c r="AJB135" s="38"/>
      <c r="AJC135" s="38"/>
      <c r="AJD135" s="38"/>
      <c r="AJE135" s="38"/>
      <c r="AJF135" s="38"/>
      <c r="AJG135" s="38"/>
      <c r="AJH135" s="38"/>
      <c r="AJI135" s="38"/>
      <c r="AJJ135" s="38"/>
      <c r="AJK135" s="38"/>
      <c r="AJL135" s="38"/>
      <c r="AJM135" s="38"/>
      <c r="AJN135" s="38"/>
      <c r="AJO135" s="38"/>
      <c r="AJP135" s="38"/>
      <c r="AJQ135" s="38"/>
      <c r="AJR135" s="38"/>
      <c r="AJS135" s="38"/>
      <c r="AJT135" s="38"/>
      <c r="AJU135" s="38"/>
      <c r="AJV135" s="38"/>
      <c r="AJW135" s="38"/>
      <c r="AJX135" s="38"/>
      <c r="AJY135" s="38"/>
      <c r="AJZ135" s="38"/>
      <c r="AKA135" s="38"/>
      <c r="AKB135" s="38"/>
      <c r="AKC135" s="38"/>
      <c r="AKD135" s="38"/>
      <c r="AKE135" s="38"/>
      <c r="AKF135" s="38"/>
      <c r="AKG135" s="38"/>
      <c r="AKH135" s="38"/>
      <c r="AKI135" s="38"/>
      <c r="AKJ135" s="38"/>
      <c r="AKK135" s="38"/>
      <c r="AKL135" s="38"/>
      <c r="AKM135" s="38"/>
      <c r="AKN135" s="38"/>
      <c r="AKO135" s="38"/>
      <c r="AKP135" s="38"/>
      <c r="AKQ135" s="38"/>
      <c r="AKR135" s="38"/>
      <c r="AKS135" s="38"/>
      <c r="AKT135" s="38"/>
      <c r="AKU135" s="38"/>
      <c r="AKV135" s="38"/>
      <c r="AKW135" s="38"/>
      <c r="AKX135" s="38"/>
      <c r="AKY135" s="38"/>
      <c r="AKZ135" s="38"/>
      <c r="ALA135" s="38"/>
      <c r="ALB135" s="38"/>
      <c r="ALC135" s="38"/>
      <c r="ALD135" s="38"/>
      <c r="ALE135" s="38"/>
      <c r="ALF135" s="38"/>
      <c r="ALG135" s="38"/>
      <c r="ALH135" s="38"/>
      <c r="ALI135" s="38"/>
      <c r="ALJ135" s="38"/>
      <c r="ALK135" s="38"/>
      <c r="ALL135" s="38"/>
      <c r="ALM135" s="38"/>
      <c r="ALN135" s="38"/>
      <c r="ALO135" s="38"/>
      <c r="ALP135" s="38"/>
      <c r="ALQ135" s="38"/>
      <c r="ALR135" s="38"/>
      <c r="ALS135" s="38"/>
      <c r="ALT135" s="38"/>
      <c r="ALU135" s="38"/>
      <c r="ALV135" s="38"/>
      <c r="ALW135" s="38"/>
      <c r="ALX135" s="38"/>
      <c r="ALY135" s="38"/>
      <c r="ALZ135" s="38"/>
      <c r="AMA135" s="38"/>
      <c r="AMB135" s="38"/>
      <c r="AMC135" s="38"/>
      <c r="AMD135" s="38"/>
      <c r="AME135" s="38"/>
      <c r="AMF135" s="38"/>
    </row>
    <row r="136" spans="3:1020" s="35" customFormat="1">
      <c r="C136" s="86"/>
      <c r="D136" s="86"/>
      <c r="E136" s="86"/>
      <c r="F136" s="87"/>
      <c r="G136" s="86"/>
      <c r="I136" s="87"/>
      <c r="O136" s="89"/>
      <c r="P136" s="89"/>
      <c r="Q136" s="89"/>
      <c r="R136" s="89"/>
      <c r="S136" s="89"/>
      <c r="T136" s="37"/>
      <c r="U136" s="37"/>
      <c r="V136" s="37"/>
      <c r="W136" s="37"/>
      <c r="X136" s="37"/>
      <c r="Y136" s="37"/>
      <c r="Z136" s="90"/>
      <c r="AA136" s="37"/>
      <c r="AB136" s="91"/>
      <c r="AC136" s="37"/>
      <c r="AD136" s="90"/>
      <c r="AE136" s="37"/>
      <c r="AF136" s="91"/>
      <c r="AG136" s="37"/>
      <c r="AH136" s="90"/>
      <c r="AI136" s="37"/>
      <c r="AJ136" s="36"/>
      <c r="AK136" s="37"/>
      <c r="AL136" s="88"/>
      <c r="AM136" s="37"/>
      <c r="AN136" s="88"/>
      <c r="AO136" s="37"/>
      <c r="AP136" s="88"/>
      <c r="AQ136" s="37"/>
      <c r="AHB136" s="38"/>
      <c r="AHC136" s="38"/>
      <c r="AHD136" s="38"/>
      <c r="AHE136" s="38"/>
      <c r="AHF136" s="38"/>
      <c r="AHG136" s="38"/>
      <c r="AHH136" s="38"/>
      <c r="AHI136" s="38"/>
      <c r="AHJ136" s="38"/>
      <c r="AHK136" s="38"/>
      <c r="AHL136" s="38"/>
      <c r="AHM136" s="38"/>
      <c r="AHN136" s="38"/>
      <c r="AHO136" s="38"/>
      <c r="AHP136" s="38"/>
      <c r="AHQ136" s="38"/>
      <c r="AHR136" s="38"/>
      <c r="AHS136" s="38"/>
      <c r="AHT136" s="38"/>
      <c r="AHU136" s="38"/>
      <c r="AHV136" s="38"/>
      <c r="AHW136" s="38"/>
      <c r="AHX136" s="38"/>
      <c r="AHY136" s="38"/>
      <c r="AHZ136" s="38"/>
      <c r="AIA136" s="38"/>
      <c r="AIB136" s="38"/>
      <c r="AIC136" s="38"/>
      <c r="AID136" s="38"/>
      <c r="AIE136" s="38"/>
      <c r="AIF136" s="38"/>
      <c r="AIG136" s="38"/>
      <c r="AIH136" s="38"/>
      <c r="AII136" s="38"/>
      <c r="AIJ136" s="38"/>
      <c r="AIK136" s="38"/>
      <c r="AIL136" s="38"/>
      <c r="AIM136" s="38"/>
      <c r="AIN136" s="38"/>
      <c r="AIO136" s="38"/>
      <c r="AIP136" s="38"/>
      <c r="AIQ136" s="38"/>
      <c r="AIR136" s="38"/>
      <c r="AIS136" s="38"/>
      <c r="AIT136" s="38"/>
      <c r="AIU136" s="38"/>
      <c r="AIV136" s="38"/>
      <c r="AIW136" s="38"/>
      <c r="AIX136" s="38"/>
      <c r="AIY136" s="38"/>
      <c r="AIZ136" s="38"/>
      <c r="AJA136" s="38"/>
      <c r="AJB136" s="38"/>
      <c r="AJC136" s="38"/>
      <c r="AJD136" s="38"/>
      <c r="AJE136" s="38"/>
      <c r="AJF136" s="38"/>
      <c r="AJG136" s="38"/>
      <c r="AJH136" s="38"/>
      <c r="AJI136" s="38"/>
      <c r="AJJ136" s="38"/>
      <c r="AJK136" s="38"/>
      <c r="AJL136" s="38"/>
      <c r="AJM136" s="38"/>
      <c r="AJN136" s="38"/>
      <c r="AJO136" s="38"/>
      <c r="AJP136" s="38"/>
      <c r="AJQ136" s="38"/>
      <c r="AJR136" s="38"/>
      <c r="AJS136" s="38"/>
      <c r="AJT136" s="38"/>
      <c r="AJU136" s="38"/>
      <c r="AJV136" s="38"/>
      <c r="AJW136" s="38"/>
      <c r="AJX136" s="38"/>
      <c r="AJY136" s="38"/>
      <c r="AJZ136" s="38"/>
      <c r="AKA136" s="38"/>
      <c r="AKB136" s="38"/>
      <c r="AKC136" s="38"/>
      <c r="AKD136" s="38"/>
      <c r="AKE136" s="38"/>
      <c r="AKF136" s="38"/>
      <c r="AKG136" s="38"/>
      <c r="AKH136" s="38"/>
      <c r="AKI136" s="38"/>
      <c r="AKJ136" s="38"/>
      <c r="AKK136" s="38"/>
      <c r="AKL136" s="38"/>
      <c r="AKM136" s="38"/>
      <c r="AKN136" s="38"/>
      <c r="AKO136" s="38"/>
      <c r="AKP136" s="38"/>
      <c r="AKQ136" s="38"/>
      <c r="AKR136" s="38"/>
      <c r="AKS136" s="38"/>
      <c r="AKT136" s="38"/>
      <c r="AKU136" s="38"/>
      <c r="AKV136" s="38"/>
      <c r="AKW136" s="38"/>
      <c r="AKX136" s="38"/>
      <c r="AKY136" s="38"/>
      <c r="AKZ136" s="38"/>
      <c r="ALA136" s="38"/>
      <c r="ALB136" s="38"/>
      <c r="ALC136" s="38"/>
      <c r="ALD136" s="38"/>
      <c r="ALE136" s="38"/>
      <c r="ALF136" s="38"/>
      <c r="ALG136" s="38"/>
      <c r="ALH136" s="38"/>
      <c r="ALI136" s="38"/>
      <c r="ALJ136" s="38"/>
      <c r="ALK136" s="38"/>
      <c r="ALL136" s="38"/>
      <c r="ALM136" s="38"/>
      <c r="ALN136" s="38"/>
      <c r="ALO136" s="38"/>
      <c r="ALP136" s="38"/>
      <c r="ALQ136" s="38"/>
      <c r="ALR136" s="38"/>
      <c r="ALS136" s="38"/>
      <c r="ALT136" s="38"/>
      <c r="ALU136" s="38"/>
      <c r="ALV136" s="38"/>
      <c r="ALW136" s="38"/>
      <c r="ALX136" s="38"/>
      <c r="ALY136" s="38"/>
      <c r="ALZ136" s="38"/>
      <c r="AMA136" s="38"/>
      <c r="AMB136" s="38"/>
      <c r="AMC136" s="38"/>
      <c r="AMD136" s="38"/>
      <c r="AME136" s="38"/>
      <c r="AMF136" s="38"/>
    </row>
    <row r="137" spans="3:1020" s="35" customFormat="1">
      <c r="C137" s="86"/>
      <c r="D137" s="86"/>
      <c r="E137" s="86"/>
      <c r="F137" s="87"/>
      <c r="G137" s="86"/>
      <c r="I137" s="87"/>
      <c r="O137" s="89"/>
      <c r="P137" s="89"/>
      <c r="Q137" s="89"/>
      <c r="R137" s="89"/>
      <c r="S137" s="89"/>
      <c r="T137" s="37"/>
      <c r="U137" s="37"/>
      <c r="V137" s="37"/>
      <c r="W137" s="37"/>
      <c r="X137" s="37"/>
      <c r="Y137" s="37"/>
      <c r="Z137" s="90"/>
      <c r="AA137" s="37"/>
      <c r="AB137" s="91"/>
      <c r="AC137" s="37"/>
      <c r="AD137" s="90"/>
      <c r="AE137" s="37"/>
      <c r="AF137" s="91"/>
      <c r="AG137" s="37"/>
      <c r="AH137" s="90"/>
      <c r="AI137" s="37"/>
      <c r="AJ137" s="36"/>
      <c r="AK137" s="37"/>
      <c r="AL137" s="88"/>
      <c r="AM137" s="37"/>
      <c r="AN137" s="88"/>
      <c r="AO137" s="37"/>
      <c r="AP137" s="88"/>
      <c r="AQ137" s="37"/>
      <c r="AHB137" s="38"/>
      <c r="AHC137" s="38"/>
      <c r="AHD137" s="38"/>
      <c r="AHE137" s="38"/>
      <c r="AHF137" s="38"/>
      <c r="AHG137" s="38"/>
      <c r="AHH137" s="38"/>
      <c r="AHI137" s="38"/>
      <c r="AHJ137" s="38"/>
      <c r="AHK137" s="38"/>
      <c r="AHL137" s="38"/>
      <c r="AHM137" s="38"/>
      <c r="AHN137" s="38"/>
      <c r="AHO137" s="38"/>
      <c r="AHP137" s="38"/>
      <c r="AHQ137" s="38"/>
      <c r="AHR137" s="38"/>
      <c r="AHS137" s="38"/>
      <c r="AHT137" s="38"/>
      <c r="AHU137" s="38"/>
      <c r="AHV137" s="38"/>
      <c r="AHW137" s="38"/>
      <c r="AHX137" s="38"/>
      <c r="AHY137" s="38"/>
      <c r="AHZ137" s="38"/>
      <c r="AIA137" s="38"/>
      <c r="AIB137" s="38"/>
      <c r="AIC137" s="38"/>
      <c r="AID137" s="38"/>
      <c r="AIE137" s="38"/>
      <c r="AIF137" s="38"/>
      <c r="AIG137" s="38"/>
      <c r="AIH137" s="38"/>
      <c r="AII137" s="38"/>
      <c r="AIJ137" s="38"/>
      <c r="AIK137" s="38"/>
      <c r="AIL137" s="38"/>
      <c r="AIM137" s="38"/>
      <c r="AIN137" s="38"/>
      <c r="AIO137" s="38"/>
      <c r="AIP137" s="38"/>
      <c r="AIQ137" s="38"/>
      <c r="AIR137" s="38"/>
      <c r="AIS137" s="38"/>
      <c r="AIT137" s="38"/>
      <c r="AIU137" s="38"/>
      <c r="AIV137" s="38"/>
      <c r="AIW137" s="38"/>
      <c r="AIX137" s="38"/>
      <c r="AIY137" s="38"/>
      <c r="AIZ137" s="38"/>
      <c r="AJA137" s="38"/>
      <c r="AJB137" s="38"/>
      <c r="AJC137" s="38"/>
      <c r="AJD137" s="38"/>
      <c r="AJE137" s="38"/>
      <c r="AJF137" s="38"/>
      <c r="AJG137" s="38"/>
      <c r="AJH137" s="38"/>
      <c r="AJI137" s="38"/>
      <c r="AJJ137" s="38"/>
      <c r="AJK137" s="38"/>
      <c r="AJL137" s="38"/>
      <c r="AJM137" s="38"/>
      <c r="AJN137" s="38"/>
      <c r="AJO137" s="38"/>
      <c r="AJP137" s="38"/>
      <c r="AJQ137" s="38"/>
      <c r="AJR137" s="38"/>
      <c r="AJS137" s="38"/>
      <c r="AJT137" s="38"/>
      <c r="AJU137" s="38"/>
      <c r="AJV137" s="38"/>
      <c r="AJW137" s="38"/>
      <c r="AJX137" s="38"/>
      <c r="AJY137" s="38"/>
      <c r="AJZ137" s="38"/>
      <c r="AKA137" s="38"/>
      <c r="AKB137" s="38"/>
      <c r="AKC137" s="38"/>
      <c r="AKD137" s="38"/>
      <c r="AKE137" s="38"/>
      <c r="AKF137" s="38"/>
      <c r="AKG137" s="38"/>
      <c r="AKH137" s="38"/>
      <c r="AKI137" s="38"/>
      <c r="AKJ137" s="38"/>
      <c r="AKK137" s="38"/>
      <c r="AKL137" s="38"/>
      <c r="AKM137" s="38"/>
      <c r="AKN137" s="38"/>
      <c r="AKO137" s="38"/>
      <c r="AKP137" s="38"/>
      <c r="AKQ137" s="38"/>
      <c r="AKR137" s="38"/>
      <c r="AKS137" s="38"/>
      <c r="AKT137" s="38"/>
      <c r="AKU137" s="38"/>
      <c r="AKV137" s="38"/>
      <c r="AKW137" s="38"/>
      <c r="AKX137" s="38"/>
      <c r="AKY137" s="38"/>
      <c r="AKZ137" s="38"/>
      <c r="ALA137" s="38"/>
      <c r="ALB137" s="38"/>
      <c r="ALC137" s="38"/>
      <c r="ALD137" s="38"/>
      <c r="ALE137" s="38"/>
      <c r="ALF137" s="38"/>
      <c r="ALG137" s="38"/>
      <c r="ALH137" s="38"/>
      <c r="ALI137" s="38"/>
      <c r="ALJ137" s="38"/>
      <c r="ALK137" s="38"/>
      <c r="ALL137" s="38"/>
      <c r="ALM137" s="38"/>
      <c r="ALN137" s="38"/>
      <c r="ALO137" s="38"/>
      <c r="ALP137" s="38"/>
      <c r="ALQ137" s="38"/>
      <c r="ALR137" s="38"/>
      <c r="ALS137" s="38"/>
      <c r="ALT137" s="38"/>
      <c r="ALU137" s="38"/>
      <c r="ALV137" s="38"/>
      <c r="ALW137" s="38"/>
      <c r="ALX137" s="38"/>
      <c r="ALY137" s="38"/>
      <c r="ALZ137" s="38"/>
      <c r="AMA137" s="38"/>
      <c r="AMB137" s="38"/>
      <c r="AMC137" s="38"/>
      <c r="AMD137" s="38"/>
      <c r="AME137" s="38"/>
      <c r="AMF137" s="38"/>
    </row>
    <row r="138" spans="3:1020" s="35" customFormat="1">
      <c r="C138" s="86"/>
      <c r="D138" s="86"/>
      <c r="E138" s="86"/>
      <c r="F138" s="87"/>
      <c r="G138" s="86"/>
      <c r="I138" s="87"/>
      <c r="O138" s="89"/>
      <c r="P138" s="89"/>
      <c r="Q138" s="89"/>
      <c r="R138" s="89"/>
      <c r="S138" s="89"/>
      <c r="T138" s="37"/>
      <c r="U138" s="37"/>
      <c r="V138" s="37"/>
      <c r="W138" s="37"/>
      <c r="X138" s="37"/>
      <c r="Y138" s="37"/>
      <c r="Z138" s="90"/>
      <c r="AA138" s="37"/>
      <c r="AB138" s="91"/>
      <c r="AC138" s="37"/>
      <c r="AD138" s="90"/>
      <c r="AE138" s="37"/>
      <c r="AF138" s="91"/>
      <c r="AG138" s="37"/>
      <c r="AH138" s="90"/>
      <c r="AI138" s="37"/>
      <c r="AJ138" s="36"/>
      <c r="AK138" s="37"/>
      <c r="AL138" s="88"/>
      <c r="AM138" s="37"/>
      <c r="AN138" s="88"/>
      <c r="AO138" s="37"/>
      <c r="AP138" s="88"/>
      <c r="AQ138" s="37"/>
      <c r="AHB138" s="38"/>
      <c r="AHC138" s="38"/>
      <c r="AHD138" s="38"/>
      <c r="AHE138" s="38"/>
      <c r="AHF138" s="38"/>
      <c r="AHG138" s="38"/>
      <c r="AHH138" s="38"/>
      <c r="AHI138" s="38"/>
      <c r="AHJ138" s="38"/>
      <c r="AHK138" s="38"/>
      <c r="AHL138" s="38"/>
      <c r="AHM138" s="38"/>
      <c r="AHN138" s="38"/>
      <c r="AHO138" s="38"/>
      <c r="AHP138" s="38"/>
      <c r="AHQ138" s="38"/>
      <c r="AHR138" s="38"/>
      <c r="AHS138" s="38"/>
      <c r="AHT138" s="38"/>
      <c r="AHU138" s="38"/>
      <c r="AHV138" s="38"/>
      <c r="AHW138" s="38"/>
      <c r="AHX138" s="38"/>
      <c r="AHY138" s="38"/>
      <c r="AHZ138" s="38"/>
      <c r="AIA138" s="38"/>
      <c r="AIB138" s="38"/>
      <c r="AIC138" s="38"/>
      <c r="AID138" s="38"/>
      <c r="AIE138" s="38"/>
      <c r="AIF138" s="38"/>
      <c r="AIG138" s="38"/>
      <c r="AIH138" s="38"/>
      <c r="AII138" s="38"/>
      <c r="AIJ138" s="38"/>
      <c r="AIK138" s="38"/>
      <c r="AIL138" s="38"/>
      <c r="AIM138" s="38"/>
      <c r="AIN138" s="38"/>
      <c r="AIO138" s="38"/>
      <c r="AIP138" s="38"/>
      <c r="AIQ138" s="38"/>
      <c r="AIR138" s="38"/>
      <c r="AIS138" s="38"/>
      <c r="AIT138" s="38"/>
      <c r="AIU138" s="38"/>
      <c r="AIV138" s="38"/>
      <c r="AIW138" s="38"/>
      <c r="AIX138" s="38"/>
      <c r="AIY138" s="38"/>
      <c r="AIZ138" s="38"/>
      <c r="AJA138" s="38"/>
      <c r="AJB138" s="38"/>
      <c r="AJC138" s="38"/>
      <c r="AJD138" s="38"/>
      <c r="AJE138" s="38"/>
      <c r="AJF138" s="38"/>
      <c r="AJG138" s="38"/>
      <c r="AJH138" s="38"/>
      <c r="AJI138" s="38"/>
      <c r="AJJ138" s="38"/>
      <c r="AJK138" s="38"/>
      <c r="AJL138" s="38"/>
      <c r="AJM138" s="38"/>
      <c r="AJN138" s="38"/>
      <c r="AJO138" s="38"/>
      <c r="AJP138" s="38"/>
      <c r="AJQ138" s="38"/>
      <c r="AJR138" s="38"/>
      <c r="AJS138" s="38"/>
      <c r="AJT138" s="38"/>
      <c r="AJU138" s="38"/>
      <c r="AJV138" s="38"/>
      <c r="AJW138" s="38"/>
      <c r="AJX138" s="38"/>
      <c r="AJY138" s="38"/>
      <c r="AJZ138" s="38"/>
      <c r="AKA138" s="38"/>
      <c r="AKB138" s="38"/>
      <c r="AKC138" s="38"/>
      <c r="AKD138" s="38"/>
      <c r="AKE138" s="38"/>
      <c r="AKF138" s="38"/>
      <c r="AKG138" s="38"/>
      <c r="AKH138" s="38"/>
      <c r="AKI138" s="38"/>
      <c r="AKJ138" s="38"/>
      <c r="AKK138" s="38"/>
      <c r="AKL138" s="38"/>
      <c r="AKM138" s="38"/>
      <c r="AKN138" s="38"/>
      <c r="AKO138" s="38"/>
      <c r="AKP138" s="38"/>
      <c r="AKQ138" s="38"/>
      <c r="AKR138" s="38"/>
      <c r="AKS138" s="38"/>
      <c r="AKT138" s="38"/>
      <c r="AKU138" s="38"/>
      <c r="AKV138" s="38"/>
      <c r="AKW138" s="38"/>
      <c r="AKX138" s="38"/>
      <c r="AKY138" s="38"/>
      <c r="AKZ138" s="38"/>
      <c r="ALA138" s="38"/>
      <c r="ALB138" s="38"/>
      <c r="ALC138" s="38"/>
      <c r="ALD138" s="38"/>
      <c r="ALE138" s="38"/>
      <c r="ALF138" s="38"/>
      <c r="ALG138" s="38"/>
      <c r="ALH138" s="38"/>
      <c r="ALI138" s="38"/>
      <c r="ALJ138" s="38"/>
      <c r="ALK138" s="38"/>
      <c r="ALL138" s="38"/>
      <c r="ALM138" s="38"/>
      <c r="ALN138" s="38"/>
      <c r="ALO138" s="38"/>
      <c r="ALP138" s="38"/>
      <c r="ALQ138" s="38"/>
      <c r="ALR138" s="38"/>
      <c r="ALS138" s="38"/>
      <c r="ALT138" s="38"/>
      <c r="ALU138" s="38"/>
      <c r="ALV138" s="38"/>
      <c r="ALW138" s="38"/>
      <c r="ALX138" s="38"/>
      <c r="ALY138" s="38"/>
      <c r="ALZ138" s="38"/>
      <c r="AMA138" s="38"/>
      <c r="AMB138" s="38"/>
      <c r="AMC138" s="38"/>
      <c r="AMD138" s="38"/>
      <c r="AME138" s="38"/>
      <c r="AMF138" s="38"/>
    </row>
    <row r="139" spans="3:1020" s="35" customFormat="1">
      <c r="C139" s="86"/>
      <c r="D139" s="86"/>
      <c r="E139" s="86"/>
      <c r="F139" s="87"/>
      <c r="G139" s="86"/>
      <c r="I139" s="87"/>
      <c r="O139" s="89"/>
      <c r="P139" s="89"/>
      <c r="Q139" s="89"/>
      <c r="R139" s="89"/>
      <c r="S139" s="89"/>
      <c r="T139" s="37"/>
      <c r="U139" s="37"/>
      <c r="V139" s="37"/>
      <c r="W139" s="37"/>
      <c r="X139" s="37"/>
      <c r="Y139" s="37"/>
      <c r="Z139" s="90"/>
      <c r="AA139" s="37"/>
      <c r="AB139" s="91"/>
      <c r="AC139" s="37"/>
      <c r="AD139" s="90"/>
      <c r="AE139" s="37"/>
      <c r="AF139" s="91"/>
      <c r="AG139" s="37"/>
      <c r="AH139" s="90"/>
      <c r="AI139" s="37"/>
      <c r="AJ139" s="36"/>
      <c r="AK139" s="37"/>
      <c r="AL139" s="88"/>
      <c r="AM139" s="37"/>
      <c r="AN139" s="88"/>
      <c r="AO139" s="37"/>
      <c r="AP139" s="88"/>
      <c r="AQ139" s="37"/>
      <c r="AHB139" s="38"/>
      <c r="AHC139" s="38"/>
      <c r="AHD139" s="38"/>
      <c r="AHE139" s="38"/>
      <c r="AHF139" s="38"/>
      <c r="AHG139" s="38"/>
      <c r="AHH139" s="38"/>
      <c r="AHI139" s="38"/>
      <c r="AHJ139" s="38"/>
      <c r="AHK139" s="38"/>
      <c r="AHL139" s="38"/>
      <c r="AHM139" s="38"/>
      <c r="AHN139" s="38"/>
      <c r="AHO139" s="38"/>
      <c r="AHP139" s="38"/>
      <c r="AHQ139" s="38"/>
      <c r="AHR139" s="38"/>
      <c r="AHS139" s="38"/>
      <c r="AHT139" s="38"/>
      <c r="AHU139" s="38"/>
      <c r="AHV139" s="38"/>
      <c r="AHW139" s="38"/>
      <c r="AHX139" s="38"/>
      <c r="AHY139" s="38"/>
      <c r="AHZ139" s="38"/>
      <c r="AIA139" s="38"/>
      <c r="AIB139" s="38"/>
      <c r="AIC139" s="38"/>
      <c r="AID139" s="38"/>
      <c r="AIE139" s="38"/>
      <c r="AIF139" s="38"/>
      <c r="AIG139" s="38"/>
      <c r="AIH139" s="38"/>
      <c r="AII139" s="38"/>
      <c r="AIJ139" s="38"/>
      <c r="AIK139" s="38"/>
      <c r="AIL139" s="38"/>
      <c r="AIM139" s="38"/>
      <c r="AIN139" s="38"/>
      <c r="AIO139" s="38"/>
      <c r="AIP139" s="38"/>
      <c r="AIQ139" s="38"/>
      <c r="AIR139" s="38"/>
      <c r="AIS139" s="38"/>
      <c r="AIT139" s="38"/>
      <c r="AIU139" s="38"/>
      <c r="AIV139" s="38"/>
      <c r="AIW139" s="38"/>
      <c r="AIX139" s="38"/>
      <c r="AIY139" s="38"/>
      <c r="AIZ139" s="38"/>
      <c r="AJA139" s="38"/>
      <c r="AJB139" s="38"/>
      <c r="AJC139" s="38"/>
      <c r="AJD139" s="38"/>
      <c r="AJE139" s="38"/>
      <c r="AJF139" s="38"/>
      <c r="AJG139" s="38"/>
      <c r="AJH139" s="38"/>
      <c r="AJI139" s="38"/>
      <c r="AJJ139" s="38"/>
      <c r="AJK139" s="38"/>
      <c r="AJL139" s="38"/>
      <c r="AJM139" s="38"/>
      <c r="AJN139" s="38"/>
      <c r="AJO139" s="38"/>
      <c r="AJP139" s="38"/>
      <c r="AJQ139" s="38"/>
      <c r="AJR139" s="38"/>
      <c r="AJS139" s="38"/>
      <c r="AJT139" s="38"/>
      <c r="AJU139" s="38"/>
      <c r="AJV139" s="38"/>
      <c r="AJW139" s="38"/>
      <c r="AJX139" s="38"/>
      <c r="AJY139" s="38"/>
      <c r="AJZ139" s="38"/>
      <c r="AKA139" s="38"/>
      <c r="AKB139" s="38"/>
      <c r="AKC139" s="38"/>
      <c r="AKD139" s="38"/>
      <c r="AKE139" s="38"/>
      <c r="AKF139" s="38"/>
      <c r="AKG139" s="38"/>
      <c r="AKH139" s="38"/>
      <c r="AKI139" s="38"/>
      <c r="AKJ139" s="38"/>
      <c r="AKK139" s="38"/>
      <c r="AKL139" s="38"/>
      <c r="AKM139" s="38"/>
      <c r="AKN139" s="38"/>
      <c r="AKO139" s="38"/>
      <c r="AKP139" s="38"/>
      <c r="AKQ139" s="38"/>
      <c r="AKR139" s="38"/>
      <c r="AKS139" s="38"/>
      <c r="AKT139" s="38"/>
      <c r="AKU139" s="38"/>
      <c r="AKV139" s="38"/>
      <c r="AKW139" s="38"/>
      <c r="AKX139" s="38"/>
      <c r="AKY139" s="38"/>
      <c r="AKZ139" s="38"/>
      <c r="ALA139" s="38"/>
      <c r="ALB139" s="38"/>
      <c r="ALC139" s="38"/>
      <c r="ALD139" s="38"/>
      <c r="ALE139" s="38"/>
      <c r="ALF139" s="38"/>
      <c r="ALG139" s="38"/>
      <c r="ALH139" s="38"/>
      <c r="ALI139" s="38"/>
      <c r="ALJ139" s="38"/>
      <c r="ALK139" s="38"/>
      <c r="ALL139" s="38"/>
      <c r="ALM139" s="38"/>
      <c r="ALN139" s="38"/>
      <c r="ALO139" s="38"/>
      <c r="ALP139" s="38"/>
      <c r="ALQ139" s="38"/>
      <c r="ALR139" s="38"/>
      <c r="ALS139" s="38"/>
      <c r="ALT139" s="38"/>
      <c r="ALU139" s="38"/>
      <c r="ALV139" s="38"/>
      <c r="ALW139" s="38"/>
      <c r="ALX139" s="38"/>
      <c r="ALY139" s="38"/>
      <c r="ALZ139" s="38"/>
      <c r="AMA139" s="38"/>
      <c r="AMB139" s="38"/>
      <c r="AMC139" s="38"/>
      <c r="AMD139" s="38"/>
      <c r="AME139" s="38"/>
      <c r="AMF139" s="38"/>
    </row>
    <row r="140" spans="3:1020" s="35" customFormat="1">
      <c r="C140" s="86"/>
      <c r="D140" s="86"/>
      <c r="E140" s="86"/>
      <c r="F140" s="87"/>
      <c r="G140" s="86"/>
      <c r="I140" s="87"/>
      <c r="O140" s="89"/>
      <c r="P140" s="89"/>
      <c r="Q140" s="89"/>
      <c r="R140" s="89"/>
      <c r="S140" s="89"/>
      <c r="T140" s="37"/>
      <c r="U140" s="37"/>
      <c r="V140" s="37"/>
      <c r="W140" s="37"/>
      <c r="X140" s="37"/>
      <c r="Y140" s="37"/>
      <c r="Z140" s="90"/>
      <c r="AA140" s="37"/>
      <c r="AB140" s="91"/>
      <c r="AC140" s="37"/>
      <c r="AD140" s="90"/>
      <c r="AE140" s="37"/>
      <c r="AF140" s="91"/>
      <c r="AG140" s="37"/>
      <c r="AH140" s="90"/>
      <c r="AI140" s="37"/>
      <c r="AJ140" s="36"/>
      <c r="AK140" s="37"/>
      <c r="AL140" s="88"/>
      <c r="AM140" s="37"/>
      <c r="AN140" s="88"/>
      <c r="AO140" s="37"/>
      <c r="AP140" s="88"/>
      <c r="AQ140" s="37"/>
      <c r="AHB140" s="38"/>
      <c r="AHC140" s="38"/>
      <c r="AHD140" s="38"/>
      <c r="AHE140" s="38"/>
      <c r="AHF140" s="38"/>
      <c r="AHG140" s="38"/>
      <c r="AHH140" s="38"/>
      <c r="AHI140" s="38"/>
      <c r="AHJ140" s="38"/>
      <c r="AHK140" s="38"/>
      <c r="AHL140" s="38"/>
      <c r="AHM140" s="38"/>
      <c r="AHN140" s="38"/>
      <c r="AHO140" s="38"/>
      <c r="AHP140" s="38"/>
      <c r="AHQ140" s="38"/>
      <c r="AHR140" s="38"/>
      <c r="AHS140" s="38"/>
      <c r="AHT140" s="38"/>
      <c r="AHU140" s="38"/>
      <c r="AHV140" s="38"/>
      <c r="AHW140" s="38"/>
      <c r="AHX140" s="38"/>
      <c r="AHY140" s="38"/>
      <c r="AHZ140" s="38"/>
      <c r="AIA140" s="38"/>
      <c r="AIB140" s="38"/>
      <c r="AIC140" s="38"/>
      <c r="AID140" s="38"/>
      <c r="AIE140" s="38"/>
      <c r="AIF140" s="38"/>
      <c r="AIG140" s="38"/>
      <c r="AIH140" s="38"/>
      <c r="AII140" s="38"/>
      <c r="AIJ140" s="38"/>
      <c r="AIK140" s="38"/>
      <c r="AIL140" s="38"/>
      <c r="AIM140" s="38"/>
      <c r="AIN140" s="38"/>
      <c r="AIO140" s="38"/>
      <c r="AIP140" s="38"/>
      <c r="AIQ140" s="38"/>
      <c r="AIR140" s="38"/>
      <c r="AIS140" s="38"/>
      <c r="AIT140" s="38"/>
      <c r="AIU140" s="38"/>
      <c r="AIV140" s="38"/>
      <c r="AIW140" s="38"/>
      <c r="AIX140" s="38"/>
      <c r="AIY140" s="38"/>
      <c r="AIZ140" s="38"/>
      <c r="AJA140" s="38"/>
      <c r="AJB140" s="38"/>
      <c r="AJC140" s="38"/>
      <c r="AJD140" s="38"/>
      <c r="AJE140" s="38"/>
      <c r="AJF140" s="38"/>
      <c r="AJG140" s="38"/>
      <c r="AJH140" s="38"/>
      <c r="AJI140" s="38"/>
      <c r="AJJ140" s="38"/>
      <c r="AJK140" s="38"/>
      <c r="AJL140" s="38"/>
      <c r="AJM140" s="38"/>
      <c r="AJN140" s="38"/>
      <c r="AJO140" s="38"/>
      <c r="AJP140" s="38"/>
      <c r="AJQ140" s="38"/>
      <c r="AJR140" s="38"/>
      <c r="AJS140" s="38"/>
      <c r="AJT140" s="38"/>
      <c r="AJU140" s="38"/>
      <c r="AJV140" s="38"/>
      <c r="AJW140" s="38"/>
      <c r="AJX140" s="38"/>
      <c r="AJY140" s="38"/>
      <c r="AJZ140" s="38"/>
      <c r="AKA140" s="38"/>
      <c r="AKB140" s="38"/>
      <c r="AKC140" s="38"/>
      <c r="AKD140" s="38"/>
      <c r="AKE140" s="38"/>
      <c r="AKF140" s="38"/>
      <c r="AKG140" s="38"/>
      <c r="AKH140" s="38"/>
      <c r="AKI140" s="38"/>
      <c r="AKJ140" s="38"/>
      <c r="AKK140" s="38"/>
      <c r="AKL140" s="38"/>
      <c r="AKM140" s="38"/>
      <c r="AKN140" s="38"/>
      <c r="AKO140" s="38"/>
      <c r="AKP140" s="38"/>
      <c r="AKQ140" s="38"/>
      <c r="AKR140" s="38"/>
      <c r="AKS140" s="38"/>
      <c r="AKT140" s="38"/>
      <c r="AKU140" s="38"/>
      <c r="AKV140" s="38"/>
      <c r="AKW140" s="38"/>
      <c r="AKX140" s="38"/>
      <c r="AKY140" s="38"/>
      <c r="AKZ140" s="38"/>
      <c r="ALA140" s="38"/>
      <c r="ALB140" s="38"/>
      <c r="ALC140" s="38"/>
      <c r="ALD140" s="38"/>
      <c r="ALE140" s="38"/>
      <c r="ALF140" s="38"/>
      <c r="ALG140" s="38"/>
      <c r="ALH140" s="38"/>
      <c r="ALI140" s="38"/>
      <c r="ALJ140" s="38"/>
      <c r="ALK140" s="38"/>
      <c r="ALL140" s="38"/>
      <c r="ALM140" s="38"/>
      <c r="ALN140" s="38"/>
      <c r="ALO140" s="38"/>
      <c r="ALP140" s="38"/>
      <c r="ALQ140" s="38"/>
      <c r="ALR140" s="38"/>
      <c r="ALS140" s="38"/>
      <c r="ALT140" s="38"/>
      <c r="ALU140" s="38"/>
      <c r="ALV140" s="38"/>
      <c r="ALW140" s="38"/>
      <c r="ALX140" s="38"/>
      <c r="ALY140" s="38"/>
      <c r="ALZ140" s="38"/>
      <c r="AMA140" s="38"/>
      <c r="AMB140" s="38"/>
      <c r="AMC140" s="38"/>
      <c r="AMD140" s="38"/>
      <c r="AME140" s="38"/>
      <c r="AMF140" s="38"/>
    </row>
    <row r="141" spans="3:1020" s="35" customFormat="1">
      <c r="C141" s="86"/>
      <c r="D141" s="86"/>
      <c r="E141" s="86"/>
      <c r="F141" s="87"/>
      <c r="G141" s="86"/>
      <c r="I141" s="87"/>
      <c r="O141" s="89"/>
      <c r="P141" s="89"/>
      <c r="Q141" s="89"/>
      <c r="R141" s="89"/>
      <c r="S141" s="89"/>
      <c r="T141" s="37"/>
      <c r="U141" s="37"/>
      <c r="V141" s="37"/>
      <c r="W141" s="37"/>
      <c r="X141" s="37"/>
      <c r="Y141" s="37"/>
      <c r="Z141" s="90"/>
      <c r="AA141" s="37"/>
      <c r="AB141" s="91"/>
      <c r="AC141" s="37"/>
      <c r="AD141" s="90"/>
      <c r="AE141" s="37"/>
      <c r="AF141" s="91"/>
      <c r="AG141" s="37"/>
      <c r="AH141" s="90"/>
      <c r="AI141" s="37"/>
      <c r="AJ141" s="36"/>
      <c r="AK141" s="37"/>
      <c r="AL141" s="88"/>
      <c r="AM141" s="37"/>
      <c r="AN141" s="88"/>
      <c r="AO141" s="37"/>
      <c r="AP141" s="88"/>
      <c r="AQ141" s="37"/>
      <c r="AHB141" s="38"/>
      <c r="AHC141" s="38"/>
      <c r="AHD141" s="38"/>
      <c r="AHE141" s="38"/>
      <c r="AHF141" s="38"/>
      <c r="AHG141" s="38"/>
      <c r="AHH141" s="38"/>
      <c r="AHI141" s="38"/>
      <c r="AHJ141" s="38"/>
      <c r="AHK141" s="38"/>
      <c r="AHL141" s="38"/>
      <c r="AHM141" s="38"/>
      <c r="AHN141" s="38"/>
      <c r="AHO141" s="38"/>
      <c r="AHP141" s="38"/>
      <c r="AHQ141" s="38"/>
      <c r="AHR141" s="38"/>
      <c r="AHS141" s="38"/>
      <c r="AHT141" s="38"/>
      <c r="AHU141" s="38"/>
      <c r="AHV141" s="38"/>
      <c r="AHW141" s="38"/>
      <c r="AHX141" s="38"/>
      <c r="AHY141" s="38"/>
      <c r="AHZ141" s="38"/>
      <c r="AIA141" s="38"/>
      <c r="AIB141" s="38"/>
      <c r="AIC141" s="38"/>
      <c r="AID141" s="38"/>
      <c r="AIE141" s="38"/>
      <c r="AIF141" s="38"/>
      <c r="AIG141" s="38"/>
      <c r="AIH141" s="38"/>
      <c r="AII141" s="38"/>
      <c r="AIJ141" s="38"/>
      <c r="AIK141" s="38"/>
      <c r="AIL141" s="38"/>
      <c r="AIM141" s="38"/>
      <c r="AIN141" s="38"/>
      <c r="AIO141" s="38"/>
      <c r="AIP141" s="38"/>
      <c r="AIQ141" s="38"/>
      <c r="AIR141" s="38"/>
      <c r="AIS141" s="38"/>
      <c r="AIT141" s="38"/>
      <c r="AIU141" s="38"/>
      <c r="AIV141" s="38"/>
      <c r="AIW141" s="38"/>
      <c r="AIX141" s="38"/>
      <c r="AIY141" s="38"/>
      <c r="AIZ141" s="38"/>
      <c r="AJA141" s="38"/>
      <c r="AJB141" s="38"/>
      <c r="AJC141" s="38"/>
      <c r="AJD141" s="38"/>
      <c r="AJE141" s="38"/>
      <c r="AJF141" s="38"/>
      <c r="AJG141" s="38"/>
      <c r="AJH141" s="38"/>
      <c r="AJI141" s="38"/>
      <c r="AJJ141" s="38"/>
      <c r="AJK141" s="38"/>
      <c r="AJL141" s="38"/>
      <c r="AJM141" s="38"/>
      <c r="AJN141" s="38"/>
      <c r="AJO141" s="38"/>
      <c r="AJP141" s="38"/>
      <c r="AJQ141" s="38"/>
      <c r="AJR141" s="38"/>
      <c r="AJS141" s="38"/>
      <c r="AJT141" s="38"/>
      <c r="AJU141" s="38"/>
      <c r="AJV141" s="38"/>
      <c r="AJW141" s="38"/>
      <c r="AJX141" s="38"/>
      <c r="AJY141" s="38"/>
      <c r="AJZ141" s="38"/>
      <c r="AKA141" s="38"/>
      <c r="AKB141" s="38"/>
      <c r="AKC141" s="38"/>
      <c r="AKD141" s="38"/>
      <c r="AKE141" s="38"/>
      <c r="AKF141" s="38"/>
      <c r="AKG141" s="38"/>
      <c r="AKH141" s="38"/>
      <c r="AKI141" s="38"/>
      <c r="AKJ141" s="38"/>
      <c r="AKK141" s="38"/>
      <c r="AKL141" s="38"/>
      <c r="AKM141" s="38"/>
      <c r="AKN141" s="38"/>
      <c r="AKO141" s="38"/>
      <c r="AKP141" s="38"/>
      <c r="AKQ141" s="38"/>
      <c r="AKR141" s="38"/>
      <c r="AKS141" s="38"/>
      <c r="AKT141" s="38"/>
      <c r="AKU141" s="38"/>
      <c r="AKV141" s="38"/>
      <c r="AKW141" s="38"/>
      <c r="AKX141" s="38"/>
      <c r="AKY141" s="38"/>
      <c r="AKZ141" s="38"/>
      <c r="ALA141" s="38"/>
      <c r="ALB141" s="38"/>
      <c r="ALC141" s="38"/>
      <c r="ALD141" s="38"/>
      <c r="ALE141" s="38"/>
      <c r="ALF141" s="38"/>
      <c r="ALG141" s="38"/>
      <c r="ALH141" s="38"/>
      <c r="ALI141" s="38"/>
      <c r="ALJ141" s="38"/>
      <c r="ALK141" s="38"/>
      <c r="ALL141" s="38"/>
      <c r="ALM141" s="38"/>
      <c r="ALN141" s="38"/>
      <c r="ALO141" s="38"/>
      <c r="ALP141" s="38"/>
      <c r="ALQ141" s="38"/>
      <c r="ALR141" s="38"/>
      <c r="ALS141" s="38"/>
      <c r="ALT141" s="38"/>
      <c r="ALU141" s="38"/>
      <c r="ALV141" s="38"/>
      <c r="ALW141" s="38"/>
      <c r="ALX141" s="38"/>
      <c r="ALY141" s="38"/>
      <c r="ALZ141" s="38"/>
      <c r="AMA141" s="38"/>
      <c r="AMB141" s="38"/>
      <c r="AMC141" s="38"/>
      <c r="AMD141" s="38"/>
      <c r="AME141" s="38"/>
      <c r="AMF141" s="38"/>
    </row>
    <row r="142" spans="3:1020" s="35" customFormat="1">
      <c r="C142" s="86"/>
      <c r="D142" s="86"/>
      <c r="E142" s="86"/>
      <c r="F142" s="87"/>
      <c r="G142" s="86"/>
      <c r="I142" s="87"/>
      <c r="O142" s="89"/>
      <c r="P142" s="89"/>
      <c r="Q142" s="89"/>
      <c r="R142" s="89"/>
      <c r="S142" s="89"/>
      <c r="T142" s="37"/>
      <c r="U142" s="37"/>
      <c r="V142" s="37"/>
      <c r="W142" s="37"/>
      <c r="X142" s="37"/>
      <c r="Y142" s="37"/>
      <c r="Z142" s="90"/>
      <c r="AA142" s="37"/>
      <c r="AB142" s="91"/>
      <c r="AC142" s="37"/>
      <c r="AD142" s="90"/>
      <c r="AE142" s="37"/>
      <c r="AF142" s="91"/>
      <c r="AG142" s="37"/>
      <c r="AH142" s="90"/>
      <c r="AI142" s="37"/>
      <c r="AJ142" s="36"/>
      <c r="AK142" s="37"/>
      <c r="AL142" s="88"/>
      <c r="AM142" s="37"/>
      <c r="AN142" s="88"/>
      <c r="AO142" s="37"/>
      <c r="AP142" s="88"/>
      <c r="AQ142" s="37"/>
      <c r="AHB142" s="38"/>
      <c r="AHC142" s="38"/>
      <c r="AHD142" s="38"/>
      <c r="AHE142" s="38"/>
      <c r="AHF142" s="38"/>
      <c r="AHG142" s="38"/>
      <c r="AHH142" s="38"/>
      <c r="AHI142" s="38"/>
      <c r="AHJ142" s="38"/>
      <c r="AHK142" s="38"/>
      <c r="AHL142" s="38"/>
      <c r="AHM142" s="38"/>
      <c r="AHN142" s="38"/>
      <c r="AHO142" s="38"/>
      <c r="AHP142" s="38"/>
      <c r="AHQ142" s="38"/>
      <c r="AHR142" s="38"/>
      <c r="AHS142" s="38"/>
      <c r="AHT142" s="38"/>
      <c r="AHU142" s="38"/>
      <c r="AHV142" s="38"/>
      <c r="AHW142" s="38"/>
      <c r="AHX142" s="38"/>
      <c r="AHY142" s="38"/>
      <c r="AHZ142" s="38"/>
      <c r="AIA142" s="38"/>
      <c r="AIB142" s="38"/>
      <c r="AIC142" s="38"/>
      <c r="AID142" s="38"/>
      <c r="AIE142" s="38"/>
      <c r="AIF142" s="38"/>
      <c r="AIG142" s="38"/>
      <c r="AIH142" s="38"/>
      <c r="AII142" s="38"/>
      <c r="AIJ142" s="38"/>
      <c r="AIK142" s="38"/>
      <c r="AIL142" s="38"/>
      <c r="AIM142" s="38"/>
      <c r="AIN142" s="38"/>
      <c r="AIO142" s="38"/>
      <c r="AIP142" s="38"/>
      <c r="AIQ142" s="38"/>
      <c r="AIR142" s="38"/>
      <c r="AIS142" s="38"/>
      <c r="AIT142" s="38"/>
      <c r="AIU142" s="38"/>
      <c r="AIV142" s="38"/>
      <c r="AIW142" s="38"/>
      <c r="AIX142" s="38"/>
      <c r="AIY142" s="38"/>
      <c r="AIZ142" s="38"/>
      <c r="AJA142" s="38"/>
      <c r="AJB142" s="38"/>
      <c r="AJC142" s="38"/>
      <c r="AJD142" s="38"/>
      <c r="AJE142" s="38"/>
      <c r="AJF142" s="38"/>
      <c r="AJG142" s="38"/>
      <c r="AJH142" s="38"/>
      <c r="AJI142" s="38"/>
      <c r="AJJ142" s="38"/>
      <c r="AJK142" s="38"/>
      <c r="AJL142" s="38"/>
      <c r="AJM142" s="38"/>
      <c r="AJN142" s="38"/>
      <c r="AJO142" s="38"/>
      <c r="AJP142" s="38"/>
      <c r="AJQ142" s="38"/>
      <c r="AJR142" s="38"/>
      <c r="AJS142" s="38"/>
      <c r="AJT142" s="38"/>
      <c r="AJU142" s="38"/>
      <c r="AJV142" s="38"/>
      <c r="AJW142" s="38"/>
      <c r="AJX142" s="38"/>
      <c r="AJY142" s="38"/>
      <c r="AJZ142" s="38"/>
      <c r="AKA142" s="38"/>
      <c r="AKB142" s="38"/>
      <c r="AKC142" s="38"/>
      <c r="AKD142" s="38"/>
      <c r="AKE142" s="38"/>
      <c r="AKF142" s="38"/>
      <c r="AKG142" s="38"/>
      <c r="AKH142" s="38"/>
      <c r="AKI142" s="38"/>
      <c r="AKJ142" s="38"/>
      <c r="AKK142" s="38"/>
      <c r="AKL142" s="38"/>
      <c r="AKM142" s="38"/>
      <c r="AKN142" s="38"/>
      <c r="AKO142" s="38"/>
      <c r="AKP142" s="38"/>
      <c r="AKQ142" s="38"/>
      <c r="AKR142" s="38"/>
      <c r="AKS142" s="38"/>
      <c r="AKT142" s="38"/>
      <c r="AKU142" s="38"/>
      <c r="AKV142" s="38"/>
      <c r="AKW142" s="38"/>
      <c r="AKX142" s="38"/>
      <c r="AKY142" s="38"/>
      <c r="AKZ142" s="38"/>
      <c r="ALA142" s="38"/>
      <c r="ALB142" s="38"/>
      <c r="ALC142" s="38"/>
      <c r="ALD142" s="38"/>
      <c r="ALE142" s="38"/>
      <c r="ALF142" s="38"/>
      <c r="ALG142" s="38"/>
      <c r="ALH142" s="38"/>
      <c r="ALI142" s="38"/>
      <c r="ALJ142" s="38"/>
      <c r="ALK142" s="38"/>
      <c r="ALL142" s="38"/>
      <c r="ALM142" s="38"/>
      <c r="ALN142" s="38"/>
      <c r="ALO142" s="38"/>
      <c r="ALP142" s="38"/>
      <c r="ALQ142" s="38"/>
      <c r="ALR142" s="38"/>
      <c r="ALS142" s="38"/>
      <c r="ALT142" s="38"/>
      <c r="ALU142" s="38"/>
      <c r="ALV142" s="38"/>
      <c r="ALW142" s="38"/>
      <c r="ALX142" s="38"/>
      <c r="ALY142" s="38"/>
      <c r="ALZ142" s="38"/>
      <c r="AMA142" s="38"/>
      <c r="AMB142" s="38"/>
      <c r="AMC142" s="38"/>
      <c r="AMD142" s="38"/>
      <c r="AME142" s="38"/>
      <c r="AMF142" s="38"/>
    </row>
    <row r="143" spans="3:1020" s="35" customFormat="1">
      <c r="C143" s="86"/>
      <c r="D143" s="86"/>
      <c r="E143" s="86"/>
      <c r="F143" s="87"/>
      <c r="G143" s="86"/>
      <c r="I143" s="87"/>
      <c r="O143" s="89"/>
      <c r="P143" s="89"/>
      <c r="Q143" s="89"/>
      <c r="R143" s="89"/>
      <c r="S143" s="89"/>
      <c r="T143" s="37"/>
      <c r="U143" s="37"/>
      <c r="V143" s="37"/>
      <c r="W143" s="37"/>
      <c r="X143" s="37"/>
      <c r="Y143" s="37"/>
      <c r="Z143" s="90"/>
      <c r="AA143" s="37"/>
      <c r="AB143" s="91"/>
      <c r="AC143" s="37"/>
      <c r="AD143" s="90"/>
      <c r="AE143" s="37"/>
      <c r="AF143" s="91"/>
      <c r="AG143" s="37"/>
      <c r="AH143" s="90"/>
      <c r="AI143" s="37"/>
      <c r="AJ143" s="36"/>
      <c r="AK143" s="37"/>
      <c r="AL143" s="88"/>
      <c r="AM143" s="37"/>
      <c r="AN143" s="88"/>
      <c r="AO143" s="37"/>
      <c r="AP143" s="88"/>
      <c r="AQ143" s="37"/>
      <c r="AHB143" s="38"/>
      <c r="AHC143" s="38"/>
      <c r="AHD143" s="38"/>
      <c r="AHE143" s="38"/>
      <c r="AHF143" s="38"/>
      <c r="AHG143" s="38"/>
      <c r="AHH143" s="38"/>
      <c r="AHI143" s="38"/>
      <c r="AHJ143" s="38"/>
      <c r="AHK143" s="38"/>
      <c r="AHL143" s="38"/>
      <c r="AHM143" s="38"/>
      <c r="AHN143" s="38"/>
      <c r="AHO143" s="38"/>
      <c r="AHP143" s="38"/>
      <c r="AHQ143" s="38"/>
      <c r="AHR143" s="38"/>
      <c r="AHS143" s="38"/>
      <c r="AHT143" s="38"/>
      <c r="AHU143" s="38"/>
      <c r="AHV143" s="38"/>
      <c r="AHW143" s="38"/>
      <c r="AHX143" s="38"/>
      <c r="AHY143" s="38"/>
      <c r="AHZ143" s="38"/>
      <c r="AIA143" s="38"/>
      <c r="AIB143" s="38"/>
      <c r="AIC143" s="38"/>
      <c r="AID143" s="38"/>
      <c r="AIE143" s="38"/>
      <c r="AIF143" s="38"/>
      <c r="AIG143" s="38"/>
      <c r="AIH143" s="38"/>
      <c r="AII143" s="38"/>
      <c r="AIJ143" s="38"/>
      <c r="AIK143" s="38"/>
      <c r="AIL143" s="38"/>
      <c r="AIM143" s="38"/>
      <c r="AIN143" s="38"/>
      <c r="AIO143" s="38"/>
      <c r="AIP143" s="38"/>
      <c r="AIQ143" s="38"/>
      <c r="AIR143" s="38"/>
      <c r="AIS143" s="38"/>
      <c r="AIT143" s="38"/>
      <c r="AIU143" s="38"/>
      <c r="AIV143" s="38"/>
      <c r="AIW143" s="38"/>
      <c r="AIX143" s="38"/>
      <c r="AIY143" s="38"/>
      <c r="AIZ143" s="38"/>
      <c r="AJA143" s="38"/>
      <c r="AJB143" s="38"/>
      <c r="AJC143" s="38"/>
      <c r="AJD143" s="38"/>
      <c r="AJE143" s="38"/>
      <c r="AJF143" s="38"/>
      <c r="AJG143" s="38"/>
      <c r="AJH143" s="38"/>
      <c r="AJI143" s="38"/>
      <c r="AJJ143" s="38"/>
      <c r="AJK143" s="38"/>
      <c r="AJL143" s="38"/>
      <c r="AJM143" s="38"/>
      <c r="AJN143" s="38"/>
      <c r="AJO143" s="38"/>
      <c r="AJP143" s="38"/>
      <c r="AJQ143" s="38"/>
      <c r="AJR143" s="38"/>
      <c r="AJS143" s="38"/>
      <c r="AJT143" s="38"/>
      <c r="AJU143" s="38"/>
      <c r="AJV143" s="38"/>
      <c r="AJW143" s="38"/>
      <c r="AJX143" s="38"/>
      <c r="AJY143" s="38"/>
      <c r="AJZ143" s="38"/>
      <c r="AKA143" s="38"/>
      <c r="AKB143" s="38"/>
      <c r="AKC143" s="38"/>
      <c r="AKD143" s="38"/>
      <c r="AKE143" s="38"/>
      <c r="AKF143" s="38"/>
      <c r="AKG143" s="38"/>
      <c r="AKH143" s="38"/>
      <c r="AKI143" s="38"/>
      <c r="AKJ143" s="38"/>
      <c r="AKK143" s="38"/>
      <c r="AKL143" s="38"/>
      <c r="AKM143" s="38"/>
      <c r="AKN143" s="38"/>
      <c r="AKO143" s="38"/>
      <c r="AKP143" s="38"/>
      <c r="AKQ143" s="38"/>
      <c r="AKR143" s="38"/>
      <c r="AKS143" s="38"/>
      <c r="AKT143" s="38"/>
      <c r="AKU143" s="38"/>
      <c r="AKV143" s="38"/>
      <c r="AKW143" s="38"/>
      <c r="AKX143" s="38"/>
      <c r="AKY143" s="38"/>
      <c r="AKZ143" s="38"/>
      <c r="ALA143" s="38"/>
      <c r="ALB143" s="38"/>
      <c r="ALC143" s="38"/>
      <c r="ALD143" s="38"/>
      <c r="ALE143" s="38"/>
      <c r="ALF143" s="38"/>
      <c r="ALG143" s="38"/>
      <c r="ALH143" s="38"/>
      <c r="ALI143" s="38"/>
      <c r="ALJ143" s="38"/>
      <c r="ALK143" s="38"/>
      <c r="ALL143" s="38"/>
      <c r="ALM143" s="38"/>
      <c r="ALN143" s="38"/>
      <c r="ALO143" s="38"/>
      <c r="ALP143" s="38"/>
      <c r="ALQ143" s="38"/>
      <c r="ALR143" s="38"/>
      <c r="ALS143" s="38"/>
      <c r="ALT143" s="38"/>
      <c r="ALU143" s="38"/>
      <c r="ALV143" s="38"/>
      <c r="ALW143" s="38"/>
      <c r="ALX143" s="38"/>
      <c r="ALY143" s="38"/>
      <c r="ALZ143" s="38"/>
      <c r="AMA143" s="38"/>
      <c r="AMB143" s="38"/>
      <c r="AMC143" s="38"/>
      <c r="AMD143" s="38"/>
      <c r="AME143" s="38"/>
      <c r="AMF143" s="38"/>
    </row>
    <row r="144" spans="3:1020" s="35" customFormat="1">
      <c r="C144" s="86"/>
      <c r="D144" s="86"/>
      <c r="E144" s="86"/>
      <c r="F144" s="87"/>
      <c r="G144" s="86"/>
      <c r="I144" s="87"/>
      <c r="O144" s="89"/>
      <c r="P144" s="89"/>
      <c r="Q144" s="89"/>
      <c r="R144" s="89"/>
      <c r="S144" s="89"/>
      <c r="T144" s="37"/>
      <c r="U144" s="37"/>
      <c r="V144" s="37"/>
      <c r="W144" s="37"/>
      <c r="X144" s="37"/>
      <c r="Y144" s="37"/>
      <c r="Z144" s="90"/>
      <c r="AA144" s="37"/>
      <c r="AB144" s="91"/>
      <c r="AC144" s="37"/>
      <c r="AD144" s="90"/>
      <c r="AE144" s="37"/>
      <c r="AF144" s="91"/>
      <c r="AG144" s="37"/>
      <c r="AH144" s="90"/>
      <c r="AI144" s="37"/>
      <c r="AJ144" s="36"/>
      <c r="AK144" s="37"/>
      <c r="AL144" s="88"/>
      <c r="AM144" s="37"/>
      <c r="AN144" s="88"/>
      <c r="AO144" s="37"/>
      <c r="AP144" s="88"/>
      <c r="AQ144" s="37"/>
      <c r="AHB144" s="38"/>
      <c r="AHC144" s="38"/>
      <c r="AHD144" s="38"/>
      <c r="AHE144" s="38"/>
      <c r="AHF144" s="38"/>
      <c r="AHG144" s="38"/>
      <c r="AHH144" s="38"/>
      <c r="AHI144" s="38"/>
      <c r="AHJ144" s="38"/>
      <c r="AHK144" s="38"/>
      <c r="AHL144" s="38"/>
      <c r="AHM144" s="38"/>
      <c r="AHN144" s="38"/>
      <c r="AHO144" s="38"/>
      <c r="AHP144" s="38"/>
      <c r="AHQ144" s="38"/>
      <c r="AHR144" s="38"/>
      <c r="AHS144" s="38"/>
      <c r="AHT144" s="38"/>
      <c r="AHU144" s="38"/>
      <c r="AHV144" s="38"/>
      <c r="AHW144" s="38"/>
      <c r="AHX144" s="38"/>
      <c r="AHY144" s="38"/>
      <c r="AHZ144" s="38"/>
      <c r="AIA144" s="38"/>
      <c r="AIB144" s="38"/>
      <c r="AIC144" s="38"/>
      <c r="AID144" s="38"/>
      <c r="AIE144" s="38"/>
      <c r="AIF144" s="38"/>
      <c r="AIG144" s="38"/>
      <c r="AIH144" s="38"/>
      <c r="AII144" s="38"/>
      <c r="AIJ144" s="38"/>
      <c r="AIK144" s="38"/>
      <c r="AIL144" s="38"/>
      <c r="AIM144" s="38"/>
      <c r="AIN144" s="38"/>
      <c r="AIO144" s="38"/>
      <c r="AIP144" s="38"/>
      <c r="AIQ144" s="38"/>
      <c r="AIR144" s="38"/>
      <c r="AIS144" s="38"/>
      <c r="AIT144" s="38"/>
      <c r="AIU144" s="38"/>
      <c r="AIV144" s="38"/>
      <c r="AIW144" s="38"/>
      <c r="AIX144" s="38"/>
      <c r="AIY144" s="38"/>
      <c r="AIZ144" s="38"/>
      <c r="AJA144" s="38"/>
      <c r="AJB144" s="38"/>
      <c r="AJC144" s="38"/>
      <c r="AJD144" s="38"/>
      <c r="AJE144" s="38"/>
      <c r="AJF144" s="38"/>
      <c r="AJG144" s="38"/>
      <c r="AJH144" s="38"/>
      <c r="AJI144" s="38"/>
      <c r="AJJ144" s="38"/>
      <c r="AJK144" s="38"/>
      <c r="AJL144" s="38"/>
      <c r="AJM144" s="38"/>
      <c r="AJN144" s="38"/>
      <c r="AJO144" s="38"/>
      <c r="AJP144" s="38"/>
      <c r="AJQ144" s="38"/>
      <c r="AJR144" s="38"/>
      <c r="AJS144" s="38"/>
      <c r="AJT144" s="38"/>
      <c r="AJU144" s="38"/>
      <c r="AJV144" s="38"/>
      <c r="AJW144" s="38"/>
      <c r="AJX144" s="38"/>
      <c r="AJY144" s="38"/>
      <c r="AJZ144" s="38"/>
      <c r="AKA144" s="38"/>
      <c r="AKB144" s="38"/>
      <c r="AKC144" s="38"/>
      <c r="AKD144" s="38"/>
      <c r="AKE144" s="38"/>
      <c r="AKF144" s="38"/>
      <c r="AKG144" s="38"/>
      <c r="AKH144" s="38"/>
      <c r="AKI144" s="38"/>
      <c r="AKJ144" s="38"/>
      <c r="AKK144" s="38"/>
      <c r="AKL144" s="38"/>
      <c r="AKM144" s="38"/>
      <c r="AKN144" s="38"/>
      <c r="AKO144" s="38"/>
      <c r="AKP144" s="38"/>
      <c r="AKQ144" s="38"/>
      <c r="AKR144" s="38"/>
      <c r="AKS144" s="38"/>
      <c r="AKT144" s="38"/>
      <c r="AKU144" s="38"/>
      <c r="AKV144" s="38"/>
      <c r="AKW144" s="38"/>
      <c r="AKX144" s="38"/>
      <c r="AKY144" s="38"/>
      <c r="AKZ144" s="38"/>
      <c r="ALA144" s="38"/>
      <c r="ALB144" s="38"/>
      <c r="ALC144" s="38"/>
      <c r="ALD144" s="38"/>
      <c r="ALE144" s="38"/>
      <c r="ALF144" s="38"/>
      <c r="ALG144" s="38"/>
      <c r="ALH144" s="38"/>
      <c r="ALI144" s="38"/>
      <c r="ALJ144" s="38"/>
      <c r="ALK144" s="38"/>
      <c r="ALL144" s="38"/>
      <c r="ALM144" s="38"/>
      <c r="ALN144" s="38"/>
      <c r="ALO144" s="38"/>
      <c r="ALP144" s="38"/>
      <c r="ALQ144" s="38"/>
      <c r="ALR144" s="38"/>
      <c r="ALS144" s="38"/>
      <c r="ALT144" s="38"/>
      <c r="ALU144" s="38"/>
      <c r="ALV144" s="38"/>
      <c r="ALW144" s="38"/>
      <c r="ALX144" s="38"/>
      <c r="ALY144" s="38"/>
      <c r="ALZ144" s="38"/>
      <c r="AMA144" s="38"/>
      <c r="AMB144" s="38"/>
      <c r="AMC144" s="38"/>
      <c r="AMD144" s="38"/>
      <c r="AME144" s="38"/>
      <c r="AMF144" s="38"/>
    </row>
    <row r="145" spans="3:1020" s="35" customFormat="1">
      <c r="C145" s="86"/>
      <c r="D145" s="86"/>
      <c r="E145" s="86"/>
      <c r="F145" s="87"/>
      <c r="G145" s="86"/>
      <c r="I145" s="87"/>
      <c r="O145" s="89"/>
      <c r="P145" s="89"/>
      <c r="Q145" s="89"/>
      <c r="R145" s="89"/>
      <c r="S145" s="89"/>
      <c r="T145" s="37"/>
      <c r="U145" s="37"/>
      <c r="V145" s="37"/>
      <c r="W145" s="37"/>
      <c r="X145" s="37"/>
      <c r="Y145" s="37"/>
      <c r="Z145" s="90"/>
      <c r="AA145" s="37"/>
      <c r="AB145" s="91"/>
      <c r="AC145" s="37"/>
      <c r="AD145" s="90"/>
      <c r="AE145" s="37"/>
      <c r="AF145" s="91"/>
      <c r="AG145" s="37"/>
      <c r="AH145" s="90"/>
      <c r="AI145" s="37"/>
      <c r="AJ145" s="36"/>
      <c r="AK145" s="37"/>
      <c r="AL145" s="88"/>
      <c r="AM145" s="37"/>
      <c r="AN145" s="88"/>
      <c r="AO145" s="37"/>
      <c r="AP145" s="88"/>
      <c r="AQ145" s="37"/>
      <c r="AHB145" s="38"/>
      <c r="AHC145" s="38"/>
      <c r="AHD145" s="38"/>
      <c r="AHE145" s="38"/>
      <c r="AHF145" s="38"/>
      <c r="AHG145" s="38"/>
      <c r="AHH145" s="38"/>
      <c r="AHI145" s="38"/>
      <c r="AHJ145" s="38"/>
      <c r="AHK145" s="38"/>
      <c r="AHL145" s="38"/>
      <c r="AHM145" s="38"/>
      <c r="AHN145" s="38"/>
      <c r="AHO145" s="38"/>
      <c r="AHP145" s="38"/>
      <c r="AHQ145" s="38"/>
      <c r="AHR145" s="38"/>
      <c r="AHS145" s="38"/>
      <c r="AHT145" s="38"/>
      <c r="AHU145" s="38"/>
      <c r="AHV145" s="38"/>
      <c r="AHW145" s="38"/>
      <c r="AHX145" s="38"/>
      <c r="AHY145" s="38"/>
      <c r="AHZ145" s="38"/>
      <c r="AIA145" s="38"/>
      <c r="AIB145" s="38"/>
      <c r="AIC145" s="38"/>
      <c r="AID145" s="38"/>
      <c r="AIE145" s="38"/>
      <c r="AIF145" s="38"/>
      <c r="AIG145" s="38"/>
      <c r="AIH145" s="38"/>
      <c r="AII145" s="38"/>
      <c r="AIJ145" s="38"/>
      <c r="AIK145" s="38"/>
      <c r="AIL145" s="38"/>
      <c r="AIM145" s="38"/>
      <c r="AIN145" s="38"/>
      <c r="AIO145" s="38"/>
      <c r="AIP145" s="38"/>
      <c r="AIQ145" s="38"/>
      <c r="AIR145" s="38"/>
      <c r="AIS145" s="38"/>
      <c r="AIT145" s="38"/>
      <c r="AIU145" s="38"/>
      <c r="AIV145" s="38"/>
      <c r="AIW145" s="38"/>
      <c r="AIX145" s="38"/>
      <c r="AIY145" s="38"/>
      <c r="AIZ145" s="38"/>
      <c r="AJA145" s="38"/>
      <c r="AJB145" s="38"/>
      <c r="AJC145" s="38"/>
      <c r="AJD145" s="38"/>
      <c r="AJE145" s="38"/>
      <c r="AJF145" s="38"/>
      <c r="AJG145" s="38"/>
      <c r="AJH145" s="38"/>
      <c r="AJI145" s="38"/>
      <c r="AJJ145" s="38"/>
      <c r="AJK145" s="38"/>
      <c r="AJL145" s="38"/>
      <c r="AJM145" s="38"/>
      <c r="AJN145" s="38"/>
      <c r="AJO145" s="38"/>
      <c r="AJP145" s="38"/>
      <c r="AJQ145" s="38"/>
      <c r="AJR145" s="38"/>
      <c r="AJS145" s="38"/>
      <c r="AJT145" s="38"/>
      <c r="AJU145" s="38"/>
      <c r="AJV145" s="38"/>
      <c r="AJW145" s="38"/>
      <c r="AJX145" s="38"/>
      <c r="AJY145" s="38"/>
      <c r="AJZ145" s="38"/>
      <c r="AKA145" s="38"/>
      <c r="AKB145" s="38"/>
      <c r="AKC145" s="38"/>
      <c r="AKD145" s="38"/>
      <c r="AKE145" s="38"/>
      <c r="AKF145" s="38"/>
      <c r="AKG145" s="38"/>
      <c r="AKH145" s="38"/>
      <c r="AKI145" s="38"/>
      <c r="AKJ145" s="38"/>
      <c r="AKK145" s="38"/>
      <c r="AKL145" s="38"/>
      <c r="AKM145" s="38"/>
      <c r="AKN145" s="38"/>
      <c r="AKO145" s="38"/>
      <c r="AKP145" s="38"/>
      <c r="AKQ145" s="38"/>
      <c r="AKR145" s="38"/>
      <c r="AKS145" s="38"/>
      <c r="AKT145" s="38"/>
      <c r="AKU145" s="38"/>
      <c r="AKV145" s="38"/>
      <c r="AKW145" s="38"/>
      <c r="AKX145" s="38"/>
      <c r="AKY145" s="38"/>
      <c r="AKZ145" s="38"/>
      <c r="ALA145" s="38"/>
      <c r="ALB145" s="38"/>
      <c r="ALC145" s="38"/>
      <c r="ALD145" s="38"/>
      <c r="ALE145" s="38"/>
      <c r="ALF145" s="38"/>
      <c r="ALG145" s="38"/>
      <c r="ALH145" s="38"/>
      <c r="ALI145" s="38"/>
      <c r="ALJ145" s="38"/>
      <c r="ALK145" s="38"/>
      <c r="ALL145" s="38"/>
      <c r="ALM145" s="38"/>
      <c r="ALN145" s="38"/>
      <c r="ALO145" s="38"/>
      <c r="ALP145" s="38"/>
      <c r="ALQ145" s="38"/>
      <c r="ALR145" s="38"/>
      <c r="ALS145" s="38"/>
      <c r="ALT145" s="38"/>
      <c r="ALU145" s="38"/>
      <c r="ALV145" s="38"/>
      <c r="ALW145" s="38"/>
      <c r="ALX145" s="38"/>
      <c r="ALY145" s="38"/>
      <c r="ALZ145" s="38"/>
      <c r="AMA145" s="38"/>
      <c r="AMB145" s="38"/>
      <c r="AMC145" s="38"/>
      <c r="AMD145" s="38"/>
      <c r="AME145" s="38"/>
      <c r="AMF145" s="38"/>
    </row>
    <row r="146" spans="3:1020" s="35" customFormat="1">
      <c r="C146" s="86"/>
      <c r="D146" s="86"/>
      <c r="E146" s="86"/>
      <c r="F146" s="87"/>
      <c r="G146" s="86"/>
      <c r="I146" s="87"/>
      <c r="O146" s="89"/>
      <c r="P146" s="89"/>
      <c r="Q146" s="89"/>
      <c r="R146" s="89"/>
      <c r="S146" s="89"/>
      <c r="T146" s="37"/>
      <c r="U146" s="37"/>
      <c r="V146" s="37"/>
      <c r="W146" s="37"/>
      <c r="X146" s="37"/>
      <c r="Y146" s="37"/>
      <c r="Z146" s="90"/>
      <c r="AA146" s="37"/>
      <c r="AB146" s="91"/>
      <c r="AC146" s="37"/>
      <c r="AD146" s="90"/>
      <c r="AE146" s="37"/>
      <c r="AF146" s="91"/>
      <c r="AG146" s="37"/>
      <c r="AH146" s="90"/>
      <c r="AI146" s="37"/>
      <c r="AJ146" s="36"/>
      <c r="AK146" s="37"/>
      <c r="AL146" s="88"/>
      <c r="AM146" s="37"/>
      <c r="AN146" s="88"/>
      <c r="AO146" s="37"/>
      <c r="AP146" s="88"/>
      <c r="AQ146" s="37"/>
      <c r="AHB146" s="38"/>
      <c r="AHC146" s="38"/>
      <c r="AHD146" s="38"/>
      <c r="AHE146" s="38"/>
      <c r="AHF146" s="38"/>
      <c r="AHG146" s="38"/>
      <c r="AHH146" s="38"/>
      <c r="AHI146" s="38"/>
      <c r="AHJ146" s="38"/>
      <c r="AHK146" s="38"/>
      <c r="AHL146" s="38"/>
      <c r="AHM146" s="38"/>
      <c r="AHN146" s="38"/>
      <c r="AHO146" s="38"/>
      <c r="AHP146" s="38"/>
      <c r="AHQ146" s="38"/>
      <c r="AHR146" s="38"/>
      <c r="AHS146" s="38"/>
      <c r="AHT146" s="38"/>
      <c r="AHU146" s="38"/>
      <c r="AHV146" s="38"/>
      <c r="AHW146" s="38"/>
      <c r="AHX146" s="38"/>
      <c r="AHY146" s="38"/>
      <c r="AHZ146" s="38"/>
      <c r="AIA146" s="38"/>
      <c r="AIB146" s="38"/>
      <c r="AIC146" s="38"/>
      <c r="AID146" s="38"/>
      <c r="AIE146" s="38"/>
      <c r="AIF146" s="38"/>
      <c r="AIG146" s="38"/>
      <c r="AIH146" s="38"/>
      <c r="AII146" s="38"/>
      <c r="AIJ146" s="38"/>
      <c r="AIK146" s="38"/>
      <c r="AIL146" s="38"/>
      <c r="AIM146" s="38"/>
      <c r="AIN146" s="38"/>
      <c r="AIO146" s="38"/>
      <c r="AIP146" s="38"/>
      <c r="AIQ146" s="38"/>
      <c r="AIR146" s="38"/>
      <c r="AIS146" s="38"/>
      <c r="AIT146" s="38"/>
      <c r="AIU146" s="38"/>
      <c r="AIV146" s="38"/>
      <c r="AIW146" s="38"/>
      <c r="AIX146" s="38"/>
      <c r="AIY146" s="38"/>
      <c r="AIZ146" s="38"/>
      <c r="AJA146" s="38"/>
      <c r="AJB146" s="38"/>
      <c r="AJC146" s="38"/>
      <c r="AJD146" s="38"/>
      <c r="AJE146" s="38"/>
      <c r="AJF146" s="38"/>
      <c r="AJG146" s="38"/>
      <c r="AJH146" s="38"/>
      <c r="AJI146" s="38"/>
      <c r="AJJ146" s="38"/>
      <c r="AJK146" s="38"/>
      <c r="AJL146" s="38"/>
      <c r="AJM146" s="38"/>
      <c r="AJN146" s="38"/>
      <c r="AJO146" s="38"/>
      <c r="AJP146" s="38"/>
      <c r="AJQ146" s="38"/>
      <c r="AJR146" s="38"/>
      <c r="AJS146" s="38"/>
      <c r="AJT146" s="38"/>
      <c r="AJU146" s="38"/>
      <c r="AJV146" s="38"/>
      <c r="AJW146" s="38"/>
      <c r="AJX146" s="38"/>
      <c r="AJY146" s="38"/>
      <c r="AJZ146" s="38"/>
      <c r="AKA146" s="38"/>
      <c r="AKB146" s="38"/>
      <c r="AKC146" s="38"/>
      <c r="AKD146" s="38"/>
      <c r="AKE146" s="38"/>
      <c r="AKF146" s="38"/>
      <c r="AKG146" s="38"/>
      <c r="AKH146" s="38"/>
      <c r="AKI146" s="38"/>
      <c r="AKJ146" s="38"/>
      <c r="AKK146" s="38"/>
      <c r="AKL146" s="38"/>
      <c r="AKM146" s="38"/>
      <c r="AKN146" s="38"/>
      <c r="AKO146" s="38"/>
      <c r="AKP146" s="38"/>
      <c r="AKQ146" s="38"/>
      <c r="AKR146" s="38"/>
      <c r="AKS146" s="38"/>
      <c r="AKT146" s="38"/>
      <c r="AKU146" s="38"/>
      <c r="AKV146" s="38"/>
      <c r="AKW146" s="38"/>
      <c r="AKX146" s="38"/>
      <c r="AKY146" s="38"/>
      <c r="AKZ146" s="38"/>
      <c r="ALA146" s="38"/>
      <c r="ALB146" s="38"/>
      <c r="ALC146" s="38"/>
      <c r="ALD146" s="38"/>
      <c r="ALE146" s="38"/>
      <c r="ALF146" s="38"/>
      <c r="ALG146" s="38"/>
      <c r="ALH146" s="38"/>
      <c r="ALI146" s="38"/>
      <c r="ALJ146" s="38"/>
      <c r="ALK146" s="38"/>
      <c r="ALL146" s="38"/>
      <c r="ALM146" s="38"/>
      <c r="ALN146" s="38"/>
      <c r="ALO146" s="38"/>
      <c r="ALP146" s="38"/>
      <c r="ALQ146" s="38"/>
      <c r="ALR146" s="38"/>
      <c r="ALS146" s="38"/>
      <c r="ALT146" s="38"/>
      <c r="ALU146" s="38"/>
      <c r="ALV146" s="38"/>
      <c r="ALW146" s="38"/>
      <c r="ALX146" s="38"/>
      <c r="ALY146" s="38"/>
      <c r="ALZ146" s="38"/>
      <c r="AMA146" s="38"/>
      <c r="AMB146" s="38"/>
      <c r="AMC146" s="38"/>
      <c r="AMD146" s="38"/>
      <c r="AME146" s="38"/>
      <c r="AMF146" s="38"/>
    </row>
    <row r="147" spans="3:1020" s="35" customFormat="1">
      <c r="C147" s="86"/>
      <c r="D147" s="86"/>
      <c r="E147" s="86"/>
      <c r="F147" s="87"/>
      <c r="G147" s="86"/>
      <c r="I147" s="87"/>
      <c r="O147" s="89"/>
      <c r="P147" s="89"/>
      <c r="Q147" s="89"/>
      <c r="R147" s="89"/>
      <c r="S147" s="89"/>
      <c r="T147" s="37"/>
      <c r="U147" s="37"/>
      <c r="V147" s="37"/>
      <c r="W147" s="37"/>
      <c r="X147" s="37"/>
      <c r="Y147" s="37"/>
      <c r="Z147" s="90"/>
      <c r="AA147" s="37"/>
      <c r="AB147" s="91"/>
      <c r="AC147" s="37"/>
      <c r="AD147" s="90"/>
      <c r="AE147" s="37"/>
      <c r="AF147" s="91"/>
      <c r="AG147" s="37"/>
      <c r="AH147" s="90"/>
      <c r="AI147" s="37"/>
      <c r="AJ147" s="36"/>
      <c r="AK147" s="37"/>
      <c r="AL147" s="88"/>
      <c r="AM147" s="37"/>
      <c r="AN147" s="88"/>
      <c r="AO147" s="37"/>
      <c r="AP147" s="88"/>
      <c r="AQ147" s="37"/>
      <c r="AHB147" s="38"/>
      <c r="AHC147" s="38"/>
      <c r="AHD147" s="38"/>
      <c r="AHE147" s="38"/>
      <c r="AHF147" s="38"/>
      <c r="AHG147" s="38"/>
      <c r="AHH147" s="38"/>
      <c r="AHI147" s="38"/>
      <c r="AHJ147" s="38"/>
      <c r="AHK147" s="38"/>
      <c r="AHL147" s="38"/>
      <c r="AHM147" s="38"/>
      <c r="AHN147" s="38"/>
      <c r="AHO147" s="38"/>
      <c r="AHP147" s="38"/>
      <c r="AHQ147" s="38"/>
      <c r="AHR147" s="38"/>
      <c r="AHS147" s="38"/>
      <c r="AHT147" s="38"/>
      <c r="AHU147" s="38"/>
      <c r="AHV147" s="38"/>
      <c r="AHW147" s="38"/>
      <c r="AHX147" s="38"/>
      <c r="AHY147" s="38"/>
      <c r="AHZ147" s="38"/>
      <c r="AIA147" s="38"/>
      <c r="AIB147" s="38"/>
      <c r="AIC147" s="38"/>
      <c r="AID147" s="38"/>
      <c r="AIE147" s="38"/>
      <c r="AIF147" s="38"/>
      <c r="AIG147" s="38"/>
      <c r="AIH147" s="38"/>
      <c r="AII147" s="38"/>
      <c r="AIJ147" s="38"/>
      <c r="AIK147" s="38"/>
      <c r="AIL147" s="38"/>
      <c r="AIM147" s="38"/>
      <c r="AIN147" s="38"/>
      <c r="AIO147" s="38"/>
      <c r="AIP147" s="38"/>
      <c r="AIQ147" s="38"/>
      <c r="AIR147" s="38"/>
      <c r="AIS147" s="38"/>
      <c r="AIT147" s="38"/>
      <c r="AIU147" s="38"/>
      <c r="AIV147" s="38"/>
      <c r="AIW147" s="38"/>
      <c r="AIX147" s="38"/>
      <c r="AIY147" s="38"/>
      <c r="AIZ147" s="38"/>
      <c r="AJA147" s="38"/>
      <c r="AJB147" s="38"/>
      <c r="AJC147" s="38"/>
      <c r="AJD147" s="38"/>
      <c r="AJE147" s="38"/>
      <c r="AJF147" s="38"/>
      <c r="AJG147" s="38"/>
      <c r="AJH147" s="38"/>
      <c r="AJI147" s="38"/>
      <c r="AJJ147" s="38"/>
      <c r="AJK147" s="38"/>
      <c r="AJL147" s="38"/>
      <c r="AJM147" s="38"/>
      <c r="AJN147" s="38"/>
      <c r="AJO147" s="38"/>
      <c r="AJP147" s="38"/>
      <c r="AJQ147" s="38"/>
      <c r="AJR147" s="38"/>
      <c r="AJS147" s="38"/>
      <c r="AJT147" s="38"/>
      <c r="AJU147" s="38"/>
      <c r="AJV147" s="38"/>
      <c r="AJW147" s="38"/>
      <c r="AJX147" s="38"/>
      <c r="AJY147" s="38"/>
      <c r="AJZ147" s="38"/>
      <c r="AKA147" s="38"/>
      <c r="AKB147" s="38"/>
      <c r="AKC147" s="38"/>
      <c r="AKD147" s="38"/>
      <c r="AKE147" s="38"/>
      <c r="AKF147" s="38"/>
      <c r="AKG147" s="38"/>
      <c r="AKH147" s="38"/>
      <c r="AKI147" s="38"/>
      <c r="AKJ147" s="38"/>
      <c r="AKK147" s="38"/>
      <c r="AKL147" s="38"/>
      <c r="AKM147" s="38"/>
      <c r="AKN147" s="38"/>
      <c r="AKO147" s="38"/>
      <c r="AKP147" s="38"/>
      <c r="AKQ147" s="38"/>
      <c r="AKR147" s="38"/>
      <c r="AKS147" s="38"/>
      <c r="AKT147" s="38"/>
      <c r="AKU147" s="38"/>
      <c r="AKV147" s="38"/>
      <c r="AKW147" s="38"/>
      <c r="AKX147" s="38"/>
      <c r="AKY147" s="38"/>
      <c r="AKZ147" s="38"/>
      <c r="ALA147" s="38"/>
      <c r="ALB147" s="38"/>
      <c r="ALC147" s="38"/>
      <c r="ALD147" s="38"/>
      <c r="ALE147" s="38"/>
      <c r="ALF147" s="38"/>
      <c r="ALG147" s="38"/>
      <c r="ALH147" s="38"/>
      <c r="ALI147" s="38"/>
      <c r="ALJ147" s="38"/>
      <c r="ALK147" s="38"/>
      <c r="ALL147" s="38"/>
      <c r="ALM147" s="38"/>
      <c r="ALN147" s="38"/>
      <c r="ALO147" s="38"/>
      <c r="ALP147" s="38"/>
      <c r="ALQ147" s="38"/>
      <c r="ALR147" s="38"/>
      <c r="ALS147" s="38"/>
      <c r="ALT147" s="38"/>
      <c r="ALU147" s="38"/>
      <c r="ALV147" s="38"/>
      <c r="ALW147" s="38"/>
      <c r="ALX147" s="38"/>
      <c r="ALY147" s="38"/>
      <c r="ALZ147" s="38"/>
      <c r="AMA147" s="38"/>
      <c r="AMB147" s="38"/>
      <c r="AMC147" s="38"/>
      <c r="AMD147" s="38"/>
      <c r="AME147" s="38"/>
      <c r="AMF147" s="38"/>
    </row>
    <row r="148" spans="3:1020" s="35" customFormat="1">
      <c r="C148" s="86"/>
      <c r="D148" s="86"/>
      <c r="E148" s="86"/>
      <c r="F148" s="87"/>
      <c r="G148" s="86"/>
      <c r="I148" s="87"/>
      <c r="O148" s="89"/>
      <c r="P148" s="89"/>
      <c r="Q148" s="89"/>
      <c r="R148" s="89"/>
      <c r="S148" s="89"/>
      <c r="T148" s="37"/>
      <c r="U148" s="37"/>
      <c r="V148" s="37"/>
      <c r="W148" s="37"/>
      <c r="X148" s="37"/>
      <c r="Y148" s="37"/>
      <c r="Z148" s="90"/>
      <c r="AA148" s="37"/>
      <c r="AB148" s="91"/>
      <c r="AC148" s="37"/>
      <c r="AD148" s="90"/>
      <c r="AE148" s="37"/>
      <c r="AF148" s="91"/>
      <c r="AG148" s="37"/>
      <c r="AH148" s="90"/>
      <c r="AI148" s="37"/>
      <c r="AJ148" s="36"/>
      <c r="AK148" s="37"/>
      <c r="AL148" s="88"/>
      <c r="AM148" s="37"/>
      <c r="AN148" s="88"/>
      <c r="AO148" s="37"/>
      <c r="AP148" s="88"/>
      <c r="AQ148" s="37"/>
      <c r="AHB148" s="38"/>
      <c r="AHC148" s="38"/>
      <c r="AHD148" s="38"/>
      <c r="AHE148" s="38"/>
      <c r="AHF148" s="38"/>
      <c r="AHG148" s="38"/>
      <c r="AHH148" s="38"/>
      <c r="AHI148" s="38"/>
      <c r="AHJ148" s="38"/>
      <c r="AHK148" s="38"/>
      <c r="AHL148" s="38"/>
      <c r="AHM148" s="38"/>
      <c r="AHN148" s="38"/>
      <c r="AHO148" s="38"/>
      <c r="AHP148" s="38"/>
      <c r="AHQ148" s="38"/>
      <c r="AHR148" s="38"/>
      <c r="AHS148" s="38"/>
      <c r="AHT148" s="38"/>
      <c r="AHU148" s="38"/>
      <c r="AHV148" s="38"/>
      <c r="AHW148" s="38"/>
      <c r="AHX148" s="38"/>
      <c r="AHY148" s="38"/>
      <c r="AHZ148" s="38"/>
      <c r="AIA148" s="38"/>
      <c r="AIB148" s="38"/>
      <c r="AIC148" s="38"/>
      <c r="AID148" s="38"/>
      <c r="AIE148" s="38"/>
      <c r="AIF148" s="38"/>
      <c r="AIG148" s="38"/>
      <c r="AIH148" s="38"/>
      <c r="AII148" s="38"/>
      <c r="AIJ148" s="38"/>
      <c r="AIK148" s="38"/>
      <c r="AIL148" s="38"/>
      <c r="AIM148" s="38"/>
      <c r="AIN148" s="38"/>
      <c r="AIO148" s="38"/>
      <c r="AIP148" s="38"/>
      <c r="AIQ148" s="38"/>
      <c r="AIR148" s="38"/>
      <c r="AIS148" s="38"/>
      <c r="AIT148" s="38"/>
      <c r="AIU148" s="38"/>
      <c r="AIV148" s="38"/>
      <c r="AIW148" s="38"/>
      <c r="AIX148" s="38"/>
      <c r="AIY148" s="38"/>
      <c r="AIZ148" s="38"/>
      <c r="AJA148" s="38"/>
      <c r="AJB148" s="38"/>
      <c r="AJC148" s="38"/>
      <c r="AJD148" s="38"/>
      <c r="AJE148" s="38"/>
      <c r="AJF148" s="38"/>
      <c r="AJG148" s="38"/>
      <c r="AJH148" s="38"/>
      <c r="AJI148" s="38"/>
      <c r="AJJ148" s="38"/>
      <c r="AJK148" s="38"/>
      <c r="AJL148" s="38"/>
      <c r="AJM148" s="38"/>
      <c r="AJN148" s="38"/>
      <c r="AJO148" s="38"/>
      <c r="AJP148" s="38"/>
      <c r="AJQ148" s="38"/>
      <c r="AJR148" s="38"/>
      <c r="AJS148" s="38"/>
      <c r="AJT148" s="38"/>
      <c r="AJU148" s="38"/>
      <c r="AJV148" s="38"/>
      <c r="AJW148" s="38"/>
      <c r="AJX148" s="38"/>
      <c r="AJY148" s="38"/>
      <c r="AJZ148" s="38"/>
      <c r="AKA148" s="38"/>
      <c r="AKB148" s="38"/>
      <c r="AKC148" s="38"/>
      <c r="AKD148" s="38"/>
      <c r="AKE148" s="38"/>
      <c r="AKF148" s="38"/>
      <c r="AKG148" s="38"/>
      <c r="AKH148" s="38"/>
      <c r="AKI148" s="38"/>
      <c r="AKJ148" s="38"/>
      <c r="AKK148" s="38"/>
      <c r="AKL148" s="38"/>
      <c r="AKM148" s="38"/>
      <c r="AKN148" s="38"/>
      <c r="AKO148" s="38"/>
      <c r="AKP148" s="38"/>
      <c r="AKQ148" s="38"/>
      <c r="AKR148" s="38"/>
      <c r="AKS148" s="38"/>
      <c r="AKT148" s="38"/>
      <c r="AKU148" s="38"/>
      <c r="AKV148" s="38"/>
      <c r="AKW148" s="38"/>
      <c r="AKX148" s="38"/>
      <c r="AKY148" s="38"/>
      <c r="AKZ148" s="38"/>
      <c r="ALA148" s="38"/>
      <c r="ALB148" s="38"/>
      <c r="ALC148" s="38"/>
      <c r="ALD148" s="38"/>
      <c r="ALE148" s="38"/>
      <c r="ALF148" s="38"/>
      <c r="ALG148" s="38"/>
      <c r="ALH148" s="38"/>
      <c r="ALI148" s="38"/>
      <c r="ALJ148" s="38"/>
      <c r="ALK148" s="38"/>
      <c r="ALL148" s="38"/>
      <c r="ALM148" s="38"/>
      <c r="ALN148" s="38"/>
      <c r="ALO148" s="38"/>
      <c r="ALP148" s="38"/>
      <c r="ALQ148" s="38"/>
      <c r="ALR148" s="38"/>
      <c r="ALS148" s="38"/>
      <c r="ALT148" s="38"/>
      <c r="ALU148" s="38"/>
      <c r="ALV148" s="38"/>
      <c r="ALW148" s="38"/>
      <c r="ALX148" s="38"/>
      <c r="ALY148" s="38"/>
      <c r="ALZ148" s="38"/>
      <c r="AMA148" s="38"/>
      <c r="AMB148" s="38"/>
      <c r="AMC148" s="38"/>
      <c r="AMD148" s="38"/>
      <c r="AME148" s="38"/>
      <c r="AMF148" s="38"/>
    </row>
    <row r="149" spans="3:1020" s="35" customFormat="1">
      <c r="C149" s="86"/>
      <c r="D149" s="86"/>
      <c r="E149" s="86"/>
      <c r="F149" s="87"/>
      <c r="G149" s="86"/>
      <c r="I149" s="87"/>
      <c r="O149" s="89"/>
      <c r="P149" s="89"/>
      <c r="Q149" s="89"/>
      <c r="R149" s="89"/>
      <c r="S149" s="89"/>
      <c r="T149" s="37"/>
      <c r="U149" s="37"/>
      <c r="V149" s="37"/>
      <c r="W149" s="37"/>
      <c r="X149" s="37"/>
      <c r="Y149" s="37"/>
      <c r="Z149" s="90"/>
      <c r="AA149" s="37"/>
      <c r="AB149" s="91"/>
      <c r="AC149" s="37"/>
      <c r="AD149" s="90"/>
      <c r="AE149" s="37"/>
      <c r="AF149" s="91"/>
      <c r="AG149" s="37"/>
      <c r="AH149" s="90"/>
      <c r="AI149" s="37"/>
      <c r="AJ149" s="36"/>
      <c r="AK149" s="37"/>
      <c r="AL149" s="88"/>
      <c r="AM149" s="37"/>
      <c r="AN149" s="88"/>
      <c r="AO149" s="37"/>
      <c r="AP149" s="88"/>
      <c r="AQ149" s="37"/>
      <c r="AHB149" s="38"/>
      <c r="AHC149" s="38"/>
      <c r="AHD149" s="38"/>
      <c r="AHE149" s="38"/>
      <c r="AHF149" s="38"/>
      <c r="AHG149" s="38"/>
      <c r="AHH149" s="38"/>
      <c r="AHI149" s="38"/>
      <c r="AHJ149" s="38"/>
      <c r="AHK149" s="38"/>
      <c r="AHL149" s="38"/>
      <c r="AHM149" s="38"/>
      <c r="AHN149" s="38"/>
      <c r="AHO149" s="38"/>
      <c r="AHP149" s="38"/>
      <c r="AHQ149" s="38"/>
      <c r="AHR149" s="38"/>
      <c r="AHS149" s="38"/>
      <c r="AHT149" s="38"/>
      <c r="AHU149" s="38"/>
      <c r="AHV149" s="38"/>
      <c r="AHW149" s="38"/>
      <c r="AHX149" s="38"/>
      <c r="AHY149" s="38"/>
      <c r="AHZ149" s="38"/>
      <c r="AIA149" s="38"/>
      <c r="AIB149" s="38"/>
      <c r="AIC149" s="38"/>
      <c r="AID149" s="38"/>
      <c r="AIE149" s="38"/>
      <c r="AIF149" s="38"/>
      <c r="AIG149" s="38"/>
      <c r="AIH149" s="38"/>
      <c r="AII149" s="38"/>
      <c r="AIJ149" s="38"/>
      <c r="AIK149" s="38"/>
      <c r="AIL149" s="38"/>
      <c r="AIM149" s="38"/>
      <c r="AIN149" s="38"/>
      <c r="AIO149" s="38"/>
      <c r="AIP149" s="38"/>
      <c r="AIQ149" s="38"/>
      <c r="AIR149" s="38"/>
      <c r="AIS149" s="38"/>
      <c r="AIT149" s="38"/>
      <c r="AIU149" s="38"/>
      <c r="AIV149" s="38"/>
      <c r="AIW149" s="38"/>
      <c r="AIX149" s="38"/>
      <c r="AIY149" s="38"/>
      <c r="AIZ149" s="38"/>
      <c r="AJA149" s="38"/>
      <c r="AJB149" s="38"/>
      <c r="AJC149" s="38"/>
      <c r="AJD149" s="38"/>
      <c r="AJE149" s="38"/>
      <c r="AJF149" s="38"/>
      <c r="AJG149" s="38"/>
      <c r="AJH149" s="38"/>
      <c r="AJI149" s="38"/>
      <c r="AJJ149" s="38"/>
      <c r="AJK149" s="38"/>
      <c r="AJL149" s="38"/>
      <c r="AJM149" s="38"/>
      <c r="AJN149" s="38"/>
      <c r="AJO149" s="38"/>
      <c r="AJP149" s="38"/>
      <c r="AJQ149" s="38"/>
      <c r="AJR149" s="38"/>
      <c r="AJS149" s="38"/>
      <c r="AJT149" s="38"/>
      <c r="AJU149" s="38"/>
      <c r="AJV149" s="38"/>
      <c r="AJW149" s="38"/>
      <c r="AJX149" s="38"/>
      <c r="AJY149" s="38"/>
      <c r="AJZ149" s="38"/>
      <c r="AKA149" s="38"/>
      <c r="AKB149" s="38"/>
      <c r="AKC149" s="38"/>
      <c r="AKD149" s="38"/>
      <c r="AKE149" s="38"/>
      <c r="AKF149" s="38"/>
      <c r="AKG149" s="38"/>
      <c r="AKH149" s="38"/>
      <c r="AKI149" s="38"/>
      <c r="AKJ149" s="38"/>
      <c r="AKK149" s="38"/>
      <c r="AKL149" s="38"/>
      <c r="AKM149" s="38"/>
      <c r="AKN149" s="38"/>
      <c r="AKO149" s="38"/>
      <c r="AKP149" s="38"/>
      <c r="AKQ149" s="38"/>
      <c r="AKR149" s="38"/>
      <c r="AKS149" s="38"/>
      <c r="AKT149" s="38"/>
      <c r="AKU149" s="38"/>
      <c r="AKV149" s="38"/>
      <c r="AKW149" s="38"/>
      <c r="AKX149" s="38"/>
      <c r="AKY149" s="38"/>
      <c r="AKZ149" s="38"/>
      <c r="ALA149" s="38"/>
      <c r="ALB149" s="38"/>
      <c r="ALC149" s="38"/>
      <c r="ALD149" s="38"/>
      <c r="ALE149" s="38"/>
      <c r="ALF149" s="38"/>
      <c r="ALG149" s="38"/>
      <c r="ALH149" s="38"/>
      <c r="ALI149" s="38"/>
      <c r="ALJ149" s="38"/>
      <c r="ALK149" s="38"/>
      <c r="ALL149" s="38"/>
      <c r="ALM149" s="38"/>
      <c r="ALN149" s="38"/>
      <c r="ALO149" s="38"/>
      <c r="ALP149" s="38"/>
      <c r="ALQ149" s="38"/>
      <c r="ALR149" s="38"/>
      <c r="ALS149" s="38"/>
      <c r="ALT149" s="38"/>
      <c r="ALU149" s="38"/>
      <c r="ALV149" s="38"/>
      <c r="ALW149" s="38"/>
      <c r="ALX149" s="38"/>
      <c r="ALY149" s="38"/>
      <c r="ALZ149" s="38"/>
      <c r="AMA149" s="38"/>
      <c r="AMB149" s="38"/>
      <c r="AMC149" s="38"/>
      <c r="AMD149" s="38"/>
      <c r="AME149" s="38"/>
      <c r="AMF149" s="38"/>
    </row>
    <row r="150" spans="3:1020" s="35" customFormat="1">
      <c r="C150" s="86"/>
      <c r="D150" s="86"/>
      <c r="E150" s="86"/>
      <c r="F150" s="87"/>
      <c r="G150" s="86"/>
      <c r="I150" s="87"/>
      <c r="O150" s="89"/>
      <c r="P150" s="89"/>
      <c r="Q150" s="89"/>
      <c r="R150" s="89"/>
      <c r="S150" s="89"/>
      <c r="T150" s="37"/>
      <c r="U150" s="37"/>
      <c r="V150" s="37"/>
      <c r="W150" s="37"/>
      <c r="X150" s="37"/>
      <c r="Y150" s="37"/>
      <c r="Z150" s="90"/>
      <c r="AA150" s="37"/>
      <c r="AB150" s="91"/>
      <c r="AC150" s="37"/>
      <c r="AD150" s="90"/>
      <c r="AE150" s="37"/>
      <c r="AF150" s="91"/>
      <c r="AG150" s="37"/>
      <c r="AH150" s="90"/>
      <c r="AI150" s="37"/>
      <c r="AJ150" s="36"/>
      <c r="AK150" s="37"/>
      <c r="AL150" s="88"/>
      <c r="AM150" s="37"/>
      <c r="AN150" s="88"/>
      <c r="AO150" s="37"/>
      <c r="AP150" s="88"/>
      <c r="AQ150" s="37"/>
      <c r="AHB150" s="38"/>
      <c r="AHC150" s="38"/>
      <c r="AHD150" s="38"/>
      <c r="AHE150" s="38"/>
      <c r="AHF150" s="38"/>
      <c r="AHG150" s="38"/>
      <c r="AHH150" s="38"/>
      <c r="AHI150" s="38"/>
      <c r="AHJ150" s="38"/>
      <c r="AHK150" s="38"/>
      <c r="AHL150" s="38"/>
      <c r="AHM150" s="38"/>
      <c r="AHN150" s="38"/>
      <c r="AHO150" s="38"/>
      <c r="AHP150" s="38"/>
      <c r="AHQ150" s="38"/>
      <c r="AHR150" s="38"/>
      <c r="AHS150" s="38"/>
      <c r="AHT150" s="38"/>
      <c r="AHU150" s="38"/>
      <c r="AHV150" s="38"/>
      <c r="AHW150" s="38"/>
      <c r="AHX150" s="38"/>
      <c r="AHY150" s="38"/>
      <c r="AHZ150" s="38"/>
      <c r="AIA150" s="38"/>
      <c r="AIB150" s="38"/>
      <c r="AIC150" s="38"/>
      <c r="AID150" s="38"/>
      <c r="AIE150" s="38"/>
      <c r="AIF150" s="38"/>
      <c r="AIG150" s="38"/>
      <c r="AIH150" s="38"/>
      <c r="AII150" s="38"/>
      <c r="AIJ150" s="38"/>
      <c r="AIK150" s="38"/>
      <c r="AIL150" s="38"/>
      <c r="AIM150" s="38"/>
      <c r="AIN150" s="38"/>
      <c r="AIO150" s="38"/>
      <c r="AIP150" s="38"/>
      <c r="AIQ150" s="38"/>
      <c r="AIR150" s="38"/>
      <c r="AIS150" s="38"/>
      <c r="AIT150" s="38"/>
      <c r="AIU150" s="38"/>
      <c r="AIV150" s="38"/>
      <c r="AIW150" s="38"/>
      <c r="AIX150" s="38"/>
      <c r="AIY150" s="38"/>
      <c r="AIZ150" s="38"/>
      <c r="AJA150" s="38"/>
      <c r="AJB150" s="38"/>
      <c r="AJC150" s="38"/>
      <c r="AJD150" s="38"/>
      <c r="AJE150" s="38"/>
      <c r="AJF150" s="38"/>
      <c r="AJG150" s="38"/>
      <c r="AJH150" s="38"/>
      <c r="AJI150" s="38"/>
      <c r="AJJ150" s="38"/>
      <c r="AJK150" s="38"/>
      <c r="AJL150" s="38"/>
      <c r="AJM150" s="38"/>
      <c r="AJN150" s="38"/>
      <c r="AJO150" s="38"/>
      <c r="AJP150" s="38"/>
      <c r="AJQ150" s="38"/>
      <c r="AJR150" s="38"/>
      <c r="AJS150" s="38"/>
      <c r="AJT150" s="38"/>
      <c r="AJU150" s="38"/>
      <c r="AJV150" s="38"/>
      <c r="AJW150" s="38"/>
      <c r="AJX150" s="38"/>
      <c r="AJY150" s="38"/>
      <c r="AJZ150" s="38"/>
      <c r="AKA150" s="38"/>
      <c r="AKB150" s="38"/>
      <c r="AKC150" s="38"/>
      <c r="AKD150" s="38"/>
      <c r="AKE150" s="38"/>
      <c r="AKF150" s="38"/>
      <c r="AKG150" s="38"/>
      <c r="AKH150" s="38"/>
      <c r="AKI150" s="38"/>
      <c r="AKJ150" s="38"/>
      <c r="AKK150" s="38"/>
      <c r="AKL150" s="38"/>
      <c r="AKM150" s="38"/>
      <c r="AKN150" s="38"/>
      <c r="AKO150" s="38"/>
      <c r="AKP150" s="38"/>
      <c r="AKQ150" s="38"/>
      <c r="AKR150" s="38"/>
      <c r="AKS150" s="38"/>
      <c r="AKT150" s="38"/>
      <c r="AKU150" s="38"/>
      <c r="AKV150" s="38"/>
      <c r="AKW150" s="38"/>
      <c r="AKX150" s="38"/>
      <c r="AKY150" s="38"/>
      <c r="AKZ150" s="38"/>
      <c r="ALA150" s="38"/>
      <c r="ALB150" s="38"/>
      <c r="ALC150" s="38"/>
      <c r="ALD150" s="38"/>
      <c r="ALE150" s="38"/>
      <c r="ALF150" s="38"/>
      <c r="ALG150" s="38"/>
      <c r="ALH150" s="38"/>
      <c r="ALI150" s="38"/>
      <c r="ALJ150" s="38"/>
      <c r="ALK150" s="38"/>
      <c r="ALL150" s="38"/>
      <c r="ALM150" s="38"/>
      <c r="ALN150" s="38"/>
      <c r="ALO150" s="38"/>
      <c r="ALP150" s="38"/>
      <c r="ALQ150" s="38"/>
      <c r="ALR150" s="38"/>
      <c r="ALS150" s="38"/>
      <c r="ALT150" s="38"/>
      <c r="ALU150" s="38"/>
      <c r="ALV150" s="38"/>
      <c r="ALW150" s="38"/>
      <c r="ALX150" s="38"/>
      <c r="ALY150" s="38"/>
      <c r="ALZ150" s="38"/>
      <c r="AMA150" s="38"/>
      <c r="AMB150" s="38"/>
      <c r="AMC150" s="38"/>
      <c r="AMD150" s="38"/>
      <c r="AME150" s="38"/>
      <c r="AMF150" s="38"/>
    </row>
    <row r="151" spans="3:1020" s="35" customFormat="1">
      <c r="C151" s="86"/>
      <c r="D151" s="86"/>
      <c r="E151" s="86"/>
      <c r="F151" s="87"/>
      <c r="G151" s="86"/>
      <c r="I151" s="87"/>
      <c r="O151" s="89"/>
      <c r="P151" s="89"/>
      <c r="Q151" s="89"/>
      <c r="R151" s="89"/>
      <c r="S151" s="89"/>
      <c r="T151" s="37"/>
      <c r="U151" s="37"/>
      <c r="V151" s="37"/>
      <c r="W151" s="37"/>
      <c r="X151" s="37"/>
      <c r="Y151" s="37"/>
      <c r="Z151" s="90"/>
      <c r="AA151" s="37"/>
      <c r="AB151" s="91"/>
      <c r="AC151" s="37"/>
      <c r="AD151" s="90"/>
      <c r="AE151" s="37"/>
      <c r="AF151" s="91"/>
      <c r="AG151" s="37"/>
      <c r="AH151" s="90"/>
      <c r="AI151" s="37"/>
      <c r="AJ151" s="36"/>
      <c r="AK151" s="37"/>
      <c r="AL151" s="88"/>
      <c r="AM151" s="37"/>
      <c r="AN151" s="88"/>
      <c r="AO151" s="37"/>
      <c r="AP151" s="88"/>
      <c r="AQ151" s="37"/>
      <c r="AHB151" s="38"/>
      <c r="AHC151" s="38"/>
      <c r="AHD151" s="38"/>
      <c r="AHE151" s="38"/>
      <c r="AHF151" s="38"/>
      <c r="AHG151" s="38"/>
      <c r="AHH151" s="38"/>
      <c r="AHI151" s="38"/>
      <c r="AHJ151" s="38"/>
      <c r="AHK151" s="38"/>
      <c r="AHL151" s="38"/>
      <c r="AHM151" s="38"/>
      <c r="AHN151" s="38"/>
      <c r="AHO151" s="38"/>
      <c r="AHP151" s="38"/>
      <c r="AHQ151" s="38"/>
      <c r="AHR151" s="38"/>
      <c r="AHS151" s="38"/>
      <c r="AHT151" s="38"/>
      <c r="AHU151" s="38"/>
      <c r="AHV151" s="38"/>
      <c r="AHW151" s="38"/>
      <c r="AHX151" s="38"/>
      <c r="AHY151" s="38"/>
      <c r="AHZ151" s="38"/>
      <c r="AIA151" s="38"/>
      <c r="AIB151" s="38"/>
      <c r="AIC151" s="38"/>
      <c r="AID151" s="38"/>
      <c r="AIE151" s="38"/>
      <c r="AIF151" s="38"/>
      <c r="AIG151" s="38"/>
      <c r="AIH151" s="38"/>
      <c r="AII151" s="38"/>
      <c r="AIJ151" s="38"/>
      <c r="AIK151" s="38"/>
      <c r="AIL151" s="38"/>
      <c r="AIM151" s="38"/>
      <c r="AIN151" s="38"/>
      <c r="AIO151" s="38"/>
      <c r="AIP151" s="38"/>
      <c r="AIQ151" s="38"/>
      <c r="AIR151" s="38"/>
      <c r="AIS151" s="38"/>
      <c r="AIT151" s="38"/>
      <c r="AIU151" s="38"/>
      <c r="AIV151" s="38"/>
      <c r="AIW151" s="38"/>
      <c r="AIX151" s="38"/>
      <c r="AIY151" s="38"/>
      <c r="AIZ151" s="38"/>
      <c r="AJA151" s="38"/>
      <c r="AJB151" s="38"/>
      <c r="AJC151" s="38"/>
      <c r="AJD151" s="38"/>
      <c r="AJE151" s="38"/>
      <c r="AJF151" s="38"/>
      <c r="AJG151" s="38"/>
      <c r="AJH151" s="38"/>
      <c r="AJI151" s="38"/>
      <c r="AJJ151" s="38"/>
      <c r="AJK151" s="38"/>
      <c r="AJL151" s="38"/>
      <c r="AJM151" s="38"/>
      <c r="AJN151" s="38"/>
      <c r="AJO151" s="38"/>
      <c r="AJP151" s="38"/>
      <c r="AJQ151" s="38"/>
      <c r="AJR151" s="38"/>
      <c r="AJS151" s="38"/>
      <c r="AJT151" s="38"/>
      <c r="AJU151" s="38"/>
      <c r="AJV151" s="38"/>
      <c r="AJW151" s="38"/>
      <c r="AJX151" s="38"/>
      <c r="AJY151" s="38"/>
      <c r="AJZ151" s="38"/>
      <c r="AKA151" s="38"/>
      <c r="AKB151" s="38"/>
      <c r="AKC151" s="38"/>
      <c r="AKD151" s="38"/>
      <c r="AKE151" s="38"/>
      <c r="AKF151" s="38"/>
      <c r="AKG151" s="38"/>
      <c r="AKH151" s="38"/>
      <c r="AKI151" s="38"/>
      <c r="AKJ151" s="38"/>
      <c r="AKK151" s="38"/>
      <c r="AKL151" s="38"/>
      <c r="AKM151" s="38"/>
      <c r="AKN151" s="38"/>
      <c r="AKO151" s="38"/>
      <c r="AKP151" s="38"/>
      <c r="AKQ151" s="38"/>
      <c r="AKR151" s="38"/>
      <c r="AKS151" s="38"/>
      <c r="AKT151" s="38"/>
      <c r="AKU151" s="38"/>
      <c r="AKV151" s="38"/>
      <c r="AKW151" s="38"/>
      <c r="AKX151" s="38"/>
      <c r="AKY151" s="38"/>
      <c r="AKZ151" s="38"/>
      <c r="ALA151" s="38"/>
      <c r="ALB151" s="38"/>
      <c r="ALC151" s="38"/>
      <c r="ALD151" s="38"/>
      <c r="ALE151" s="38"/>
      <c r="ALF151" s="38"/>
      <c r="ALG151" s="38"/>
      <c r="ALH151" s="38"/>
      <c r="ALI151" s="38"/>
      <c r="ALJ151" s="38"/>
      <c r="ALK151" s="38"/>
      <c r="ALL151" s="38"/>
      <c r="ALM151" s="38"/>
      <c r="ALN151" s="38"/>
      <c r="ALO151" s="38"/>
      <c r="ALP151" s="38"/>
      <c r="ALQ151" s="38"/>
      <c r="ALR151" s="38"/>
      <c r="ALS151" s="38"/>
      <c r="ALT151" s="38"/>
      <c r="ALU151" s="38"/>
      <c r="ALV151" s="38"/>
      <c r="ALW151" s="38"/>
      <c r="ALX151" s="38"/>
      <c r="ALY151" s="38"/>
      <c r="ALZ151" s="38"/>
      <c r="AMA151" s="38"/>
      <c r="AMB151" s="38"/>
      <c r="AMC151" s="38"/>
      <c r="AMD151" s="38"/>
      <c r="AME151" s="38"/>
      <c r="AMF151" s="38"/>
    </row>
    <row r="152" spans="3:1020" s="35" customFormat="1">
      <c r="C152" s="86"/>
      <c r="D152" s="86"/>
      <c r="E152" s="86"/>
      <c r="F152" s="87"/>
      <c r="G152" s="86"/>
      <c r="I152" s="87"/>
      <c r="O152" s="89"/>
      <c r="P152" s="89"/>
      <c r="Q152" s="89"/>
      <c r="R152" s="89"/>
      <c r="S152" s="89"/>
      <c r="T152" s="37"/>
      <c r="U152" s="37"/>
      <c r="V152" s="37"/>
      <c r="W152" s="37"/>
      <c r="X152" s="37"/>
      <c r="Y152" s="37"/>
      <c r="Z152" s="90"/>
      <c r="AA152" s="37"/>
      <c r="AB152" s="91"/>
      <c r="AC152" s="37"/>
      <c r="AD152" s="90"/>
      <c r="AE152" s="37"/>
      <c r="AF152" s="91"/>
      <c r="AG152" s="37"/>
      <c r="AH152" s="90"/>
      <c r="AI152" s="37"/>
      <c r="AJ152" s="36"/>
      <c r="AK152" s="37"/>
      <c r="AL152" s="88"/>
      <c r="AM152" s="37"/>
      <c r="AN152" s="88"/>
      <c r="AO152" s="37"/>
      <c r="AP152" s="88"/>
      <c r="AQ152" s="37"/>
      <c r="AHB152" s="38"/>
      <c r="AHC152" s="38"/>
      <c r="AHD152" s="38"/>
      <c r="AHE152" s="38"/>
      <c r="AHF152" s="38"/>
      <c r="AHG152" s="38"/>
      <c r="AHH152" s="38"/>
      <c r="AHI152" s="38"/>
      <c r="AHJ152" s="38"/>
      <c r="AHK152" s="38"/>
      <c r="AHL152" s="38"/>
      <c r="AHM152" s="38"/>
      <c r="AHN152" s="38"/>
      <c r="AHO152" s="38"/>
      <c r="AHP152" s="38"/>
      <c r="AHQ152" s="38"/>
      <c r="AHR152" s="38"/>
      <c r="AHS152" s="38"/>
      <c r="AHT152" s="38"/>
      <c r="AHU152" s="38"/>
      <c r="AHV152" s="38"/>
      <c r="AHW152" s="38"/>
      <c r="AHX152" s="38"/>
      <c r="AHY152" s="38"/>
      <c r="AHZ152" s="38"/>
      <c r="AIA152" s="38"/>
      <c r="AIB152" s="38"/>
      <c r="AIC152" s="38"/>
      <c r="AID152" s="38"/>
      <c r="AIE152" s="38"/>
      <c r="AIF152" s="38"/>
      <c r="AIG152" s="38"/>
      <c r="AIH152" s="38"/>
      <c r="AII152" s="38"/>
      <c r="AIJ152" s="38"/>
      <c r="AIK152" s="38"/>
      <c r="AIL152" s="38"/>
      <c r="AIM152" s="38"/>
      <c r="AIN152" s="38"/>
      <c r="AIO152" s="38"/>
      <c r="AIP152" s="38"/>
      <c r="AIQ152" s="38"/>
      <c r="AIR152" s="38"/>
      <c r="AIS152" s="38"/>
      <c r="AIT152" s="38"/>
      <c r="AIU152" s="38"/>
      <c r="AIV152" s="38"/>
      <c r="AIW152" s="38"/>
      <c r="AIX152" s="38"/>
      <c r="AIY152" s="38"/>
      <c r="AIZ152" s="38"/>
      <c r="AJA152" s="38"/>
      <c r="AJB152" s="38"/>
      <c r="AJC152" s="38"/>
      <c r="AJD152" s="38"/>
      <c r="AJE152" s="38"/>
      <c r="AJF152" s="38"/>
      <c r="AJG152" s="38"/>
      <c r="AJH152" s="38"/>
      <c r="AJI152" s="38"/>
      <c r="AJJ152" s="38"/>
      <c r="AJK152" s="38"/>
      <c r="AJL152" s="38"/>
      <c r="AJM152" s="38"/>
      <c r="AJN152" s="38"/>
      <c r="AJO152" s="38"/>
      <c r="AJP152" s="38"/>
      <c r="AJQ152" s="38"/>
      <c r="AJR152" s="38"/>
      <c r="AJS152" s="38"/>
      <c r="AJT152" s="38"/>
      <c r="AJU152" s="38"/>
      <c r="AJV152" s="38"/>
      <c r="AJW152" s="38"/>
      <c r="AJX152" s="38"/>
      <c r="AJY152" s="38"/>
      <c r="AJZ152" s="38"/>
      <c r="AKA152" s="38"/>
      <c r="AKB152" s="38"/>
      <c r="AKC152" s="38"/>
      <c r="AKD152" s="38"/>
      <c r="AKE152" s="38"/>
      <c r="AKF152" s="38"/>
      <c r="AKG152" s="38"/>
      <c r="AKH152" s="38"/>
      <c r="AKI152" s="38"/>
      <c r="AKJ152" s="38"/>
      <c r="AKK152" s="38"/>
      <c r="AKL152" s="38"/>
      <c r="AKM152" s="38"/>
      <c r="AKN152" s="38"/>
      <c r="AKO152" s="38"/>
      <c r="AKP152" s="38"/>
      <c r="AKQ152" s="38"/>
      <c r="AKR152" s="38"/>
      <c r="AKS152" s="38"/>
      <c r="AKT152" s="38"/>
      <c r="AKU152" s="38"/>
      <c r="AKV152" s="38"/>
      <c r="AKW152" s="38"/>
      <c r="AKX152" s="38"/>
      <c r="AKY152" s="38"/>
      <c r="AKZ152" s="38"/>
      <c r="ALA152" s="38"/>
      <c r="ALB152" s="38"/>
      <c r="ALC152" s="38"/>
      <c r="ALD152" s="38"/>
      <c r="ALE152" s="38"/>
      <c r="ALF152" s="38"/>
      <c r="ALG152" s="38"/>
      <c r="ALH152" s="38"/>
      <c r="ALI152" s="38"/>
      <c r="ALJ152" s="38"/>
      <c r="ALK152" s="38"/>
      <c r="ALL152" s="38"/>
      <c r="ALM152" s="38"/>
      <c r="ALN152" s="38"/>
      <c r="ALO152" s="38"/>
      <c r="ALP152" s="38"/>
      <c r="ALQ152" s="38"/>
      <c r="ALR152" s="38"/>
      <c r="ALS152" s="38"/>
      <c r="ALT152" s="38"/>
      <c r="ALU152" s="38"/>
      <c r="ALV152" s="38"/>
      <c r="ALW152" s="38"/>
      <c r="ALX152" s="38"/>
      <c r="ALY152" s="38"/>
      <c r="ALZ152" s="38"/>
      <c r="AMA152" s="38"/>
      <c r="AMB152" s="38"/>
      <c r="AMC152" s="38"/>
      <c r="AMD152" s="38"/>
      <c r="AME152" s="38"/>
      <c r="AMF152" s="38"/>
    </row>
    <row r="153" spans="3:1020" s="35" customFormat="1">
      <c r="C153" s="86"/>
      <c r="D153" s="86"/>
      <c r="E153" s="86"/>
      <c r="F153" s="87"/>
      <c r="G153" s="86"/>
      <c r="I153" s="87"/>
      <c r="O153" s="89"/>
      <c r="P153" s="89"/>
      <c r="Q153" s="89"/>
      <c r="R153" s="89"/>
      <c r="S153" s="89"/>
      <c r="T153" s="37"/>
      <c r="U153" s="37"/>
      <c r="V153" s="37"/>
      <c r="W153" s="37"/>
      <c r="X153" s="37"/>
      <c r="Y153" s="37"/>
      <c r="Z153" s="90"/>
      <c r="AA153" s="37"/>
      <c r="AB153" s="91"/>
      <c r="AC153" s="37"/>
      <c r="AD153" s="90"/>
      <c r="AE153" s="37"/>
      <c r="AF153" s="91"/>
      <c r="AG153" s="37"/>
      <c r="AH153" s="90"/>
      <c r="AI153" s="37"/>
      <c r="AJ153" s="36"/>
      <c r="AK153" s="37"/>
      <c r="AL153" s="88"/>
      <c r="AM153" s="37"/>
      <c r="AN153" s="88"/>
      <c r="AO153" s="37"/>
      <c r="AP153" s="88"/>
      <c r="AQ153" s="37"/>
      <c r="AHB153" s="38"/>
      <c r="AHC153" s="38"/>
      <c r="AHD153" s="38"/>
      <c r="AHE153" s="38"/>
      <c r="AHF153" s="38"/>
      <c r="AHG153" s="38"/>
      <c r="AHH153" s="38"/>
      <c r="AHI153" s="38"/>
      <c r="AHJ153" s="38"/>
      <c r="AHK153" s="38"/>
      <c r="AHL153" s="38"/>
      <c r="AHM153" s="38"/>
      <c r="AHN153" s="38"/>
      <c r="AHO153" s="38"/>
      <c r="AHP153" s="38"/>
      <c r="AHQ153" s="38"/>
      <c r="AHR153" s="38"/>
      <c r="AHS153" s="38"/>
      <c r="AHT153" s="38"/>
      <c r="AHU153" s="38"/>
      <c r="AHV153" s="38"/>
      <c r="AHW153" s="38"/>
      <c r="AHX153" s="38"/>
      <c r="AHY153" s="38"/>
      <c r="AHZ153" s="38"/>
      <c r="AIA153" s="38"/>
      <c r="AIB153" s="38"/>
      <c r="AIC153" s="38"/>
      <c r="AID153" s="38"/>
      <c r="AIE153" s="38"/>
      <c r="AIF153" s="38"/>
      <c r="AIG153" s="38"/>
      <c r="AIH153" s="38"/>
      <c r="AII153" s="38"/>
      <c r="AIJ153" s="38"/>
      <c r="AIK153" s="38"/>
      <c r="AIL153" s="38"/>
      <c r="AIM153" s="38"/>
      <c r="AIN153" s="38"/>
      <c r="AIO153" s="38"/>
      <c r="AIP153" s="38"/>
      <c r="AIQ153" s="38"/>
      <c r="AIR153" s="38"/>
      <c r="AIS153" s="38"/>
      <c r="AIT153" s="38"/>
      <c r="AIU153" s="38"/>
      <c r="AIV153" s="38"/>
      <c r="AIW153" s="38"/>
      <c r="AIX153" s="38"/>
      <c r="AIY153" s="38"/>
      <c r="AIZ153" s="38"/>
      <c r="AJA153" s="38"/>
      <c r="AJB153" s="38"/>
      <c r="AJC153" s="38"/>
      <c r="AJD153" s="38"/>
      <c r="AJE153" s="38"/>
      <c r="AJF153" s="38"/>
      <c r="AJG153" s="38"/>
      <c r="AJH153" s="38"/>
      <c r="AJI153" s="38"/>
      <c r="AJJ153" s="38"/>
      <c r="AJK153" s="38"/>
      <c r="AJL153" s="38"/>
      <c r="AJM153" s="38"/>
      <c r="AJN153" s="38"/>
      <c r="AJO153" s="38"/>
      <c r="AJP153" s="38"/>
      <c r="AJQ153" s="38"/>
      <c r="AJR153" s="38"/>
      <c r="AJS153" s="38"/>
      <c r="AJT153" s="38"/>
      <c r="AJU153" s="38"/>
      <c r="AJV153" s="38"/>
      <c r="AJW153" s="38"/>
      <c r="AJX153" s="38"/>
      <c r="AJY153" s="38"/>
      <c r="AJZ153" s="38"/>
      <c r="AKA153" s="38"/>
      <c r="AKB153" s="38"/>
      <c r="AKC153" s="38"/>
      <c r="AKD153" s="38"/>
      <c r="AKE153" s="38"/>
      <c r="AKF153" s="38"/>
      <c r="AKG153" s="38"/>
      <c r="AKH153" s="38"/>
      <c r="AKI153" s="38"/>
      <c r="AKJ153" s="38"/>
      <c r="AKK153" s="38"/>
      <c r="AKL153" s="38"/>
      <c r="AKM153" s="38"/>
      <c r="AKN153" s="38"/>
      <c r="AKO153" s="38"/>
      <c r="AKP153" s="38"/>
      <c r="AKQ153" s="38"/>
      <c r="AKR153" s="38"/>
      <c r="AKS153" s="38"/>
      <c r="AKT153" s="38"/>
      <c r="AKU153" s="38"/>
      <c r="AKV153" s="38"/>
      <c r="AKW153" s="38"/>
      <c r="AKX153" s="38"/>
      <c r="AKY153" s="38"/>
      <c r="AKZ153" s="38"/>
      <c r="ALA153" s="38"/>
      <c r="ALB153" s="38"/>
      <c r="ALC153" s="38"/>
      <c r="ALD153" s="38"/>
      <c r="ALE153" s="38"/>
      <c r="ALF153" s="38"/>
      <c r="ALG153" s="38"/>
      <c r="ALH153" s="38"/>
      <c r="ALI153" s="38"/>
      <c r="ALJ153" s="38"/>
      <c r="ALK153" s="38"/>
      <c r="ALL153" s="38"/>
      <c r="ALM153" s="38"/>
      <c r="ALN153" s="38"/>
      <c r="ALO153" s="38"/>
      <c r="ALP153" s="38"/>
      <c r="ALQ153" s="38"/>
      <c r="ALR153" s="38"/>
      <c r="ALS153" s="38"/>
      <c r="ALT153" s="38"/>
      <c r="ALU153" s="38"/>
      <c r="ALV153" s="38"/>
      <c r="ALW153" s="38"/>
      <c r="ALX153" s="38"/>
      <c r="ALY153" s="38"/>
      <c r="ALZ153" s="38"/>
      <c r="AMA153" s="38"/>
      <c r="AMB153" s="38"/>
      <c r="AMC153" s="38"/>
      <c r="AMD153" s="38"/>
      <c r="AME153" s="38"/>
      <c r="AMF153" s="38"/>
    </row>
    <row r="154" spans="3:1020" s="35" customFormat="1">
      <c r="C154" s="86"/>
      <c r="D154" s="86"/>
      <c r="E154" s="86"/>
      <c r="F154" s="87"/>
      <c r="G154" s="86"/>
      <c r="I154" s="87"/>
      <c r="O154" s="89"/>
      <c r="P154" s="89"/>
      <c r="Q154" s="89"/>
      <c r="R154" s="89"/>
      <c r="S154" s="89"/>
      <c r="T154" s="37"/>
      <c r="U154" s="37"/>
      <c r="V154" s="37"/>
      <c r="W154" s="37"/>
      <c r="X154" s="37"/>
      <c r="Y154" s="37"/>
      <c r="Z154" s="90"/>
      <c r="AA154" s="37"/>
      <c r="AB154" s="91"/>
      <c r="AC154" s="37"/>
      <c r="AD154" s="90"/>
      <c r="AE154" s="37"/>
      <c r="AF154" s="91"/>
      <c r="AG154" s="37"/>
      <c r="AH154" s="90"/>
      <c r="AI154" s="37"/>
      <c r="AJ154" s="36"/>
      <c r="AK154" s="37"/>
      <c r="AL154" s="88"/>
      <c r="AM154" s="37"/>
      <c r="AN154" s="88"/>
      <c r="AO154" s="37"/>
      <c r="AP154" s="88"/>
      <c r="AQ154" s="37"/>
      <c r="AHB154" s="38"/>
      <c r="AHC154" s="38"/>
      <c r="AHD154" s="38"/>
      <c r="AHE154" s="38"/>
      <c r="AHF154" s="38"/>
      <c r="AHG154" s="38"/>
      <c r="AHH154" s="38"/>
      <c r="AHI154" s="38"/>
      <c r="AHJ154" s="38"/>
      <c r="AHK154" s="38"/>
      <c r="AHL154" s="38"/>
      <c r="AHM154" s="38"/>
      <c r="AHN154" s="38"/>
      <c r="AHO154" s="38"/>
      <c r="AHP154" s="38"/>
      <c r="AHQ154" s="38"/>
      <c r="AHR154" s="38"/>
      <c r="AHS154" s="38"/>
      <c r="AHT154" s="38"/>
      <c r="AHU154" s="38"/>
      <c r="AHV154" s="38"/>
      <c r="AHW154" s="38"/>
      <c r="AHX154" s="38"/>
      <c r="AHY154" s="38"/>
      <c r="AHZ154" s="38"/>
      <c r="AIA154" s="38"/>
      <c r="AIB154" s="38"/>
      <c r="AIC154" s="38"/>
      <c r="AID154" s="38"/>
      <c r="AIE154" s="38"/>
      <c r="AIF154" s="38"/>
      <c r="AIG154" s="38"/>
      <c r="AIH154" s="38"/>
      <c r="AII154" s="38"/>
      <c r="AIJ154" s="38"/>
      <c r="AIK154" s="38"/>
      <c r="AIL154" s="38"/>
      <c r="AIM154" s="38"/>
      <c r="AIN154" s="38"/>
      <c r="AIO154" s="38"/>
      <c r="AIP154" s="38"/>
      <c r="AIQ154" s="38"/>
      <c r="AIR154" s="38"/>
      <c r="AIS154" s="38"/>
      <c r="AIT154" s="38"/>
      <c r="AIU154" s="38"/>
      <c r="AIV154" s="38"/>
      <c r="AIW154" s="38"/>
      <c r="AIX154" s="38"/>
      <c r="AIY154" s="38"/>
      <c r="AIZ154" s="38"/>
      <c r="AJA154" s="38"/>
      <c r="AJB154" s="38"/>
      <c r="AJC154" s="38"/>
      <c r="AJD154" s="38"/>
      <c r="AJE154" s="38"/>
      <c r="AJF154" s="38"/>
      <c r="AJG154" s="38"/>
      <c r="AJH154" s="38"/>
      <c r="AJI154" s="38"/>
      <c r="AJJ154" s="38"/>
      <c r="AJK154" s="38"/>
      <c r="AJL154" s="38"/>
      <c r="AJM154" s="38"/>
      <c r="AJN154" s="38"/>
      <c r="AJO154" s="38"/>
      <c r="AJP154" s="38"/>
      <c r="AJQ154" s="38"/>
      <c r="AJR154" s="38"/>
      <c r="AJS154" s="38"/>
      <c r="AJT154" s="38"/>
      <c r="AJU154" s="38"/>
      <c r="AJV154" s="38"/>
      <c r="AJW154" s="38"/>
      <c r="AJX154" s="38"/>
      <c r="AJY154" s="38"/>
      <c r="AJZ154" s="38"/>
      <c r="AKA154" s="38"/>
      <c r="AKB154" s="38"/>
      <c r="AKC154" s="38"/>
      <c r="AKD154" s="38"/>
      <c r="AKE154" s="38"/>
      <c r="AKF154" s="38"/>
      <c r="AKG154" s="38"/>
      <c r="AKH154" s="38"/>
      <c r="AKI154" s="38"/>
      <c r="AKJ154" s="38"/>
      <c r="AKK154" s="38"/>
      <c r="AKL154" s="38"/>
      <c r="AKM154" s="38"/>
      <c r="AKN154" s="38"/>
      <c r="AKO154" s="38"/>
      <c r="AKP154" s="38"/>
      <c r="AKQ154" s="38"/>
      <c r="AKR154" s="38"/>
      <c r="AKS154" s="38"/>
      <c r="AKT154" s="38"/>
      <c r="AKU154" s="38"/>
      <c r="AKV154" s="38"/>
      <c r="AKW154" s="38"/>
      <c r="AKX154" s="38"/>
      <c r="AKY154" s="38"/>
      <c r="AKZ154" s="38"/>
      <c r="ALA154" s="38"/>
      <c r="ALB154" s="38"/>
      <c r="ALC154" s="38"/>
      <c r="ALD154" s="38"/>
      <c r="ALE154" s="38"/>
      <c r="ALF154" s="38"/>
      <c r="ALG154" s="38"/>
      <c r="ALH154" s="38"/>
      <c r="ALI154" s="38"/>
      <c r="ALJ154" s="38"/>
      <c r="ALK154" s="38"/>
      <c r="ALL154" s="38"/>
      <c r="ALM154" s="38"/>
      <c r="ALN154" s="38"/>
      <c r="ALO154" s="38"/>
      <c r="ALP154" s="38"/>
      <c r="ALQ154" s="38"/>
      <c r="ALR154" s="38"/>
      <c r="ALS154" s="38"/>
      <c r="ALT154" s="38"/>
      <c r="ALU154" s="38"/>
      <c r="ALV154" s="38"/>
      <c r="ALW154" s="38"/>
      <c r="ALX154" s="38"/>
      <c r="ALY154" s="38"/>
      <c r="ALZ154" s="38"/>
      <c r="AMA154" s="38"/>
      <c r="AMB154" s="38"/>
      <c r="AMC154" s="38"/>
      <c r="AMD154" s="38"/>
      <c r="AME154" s="38"/>
      <c r="AMF154" s="38"/>
    </row>
    <row r="155" spans="3:1020" s="35" customFormat="1">
      <c r="C155" s="86"/>
      <c r="D155" s="86"/>
      <c r="E155" s="86"/>
      <c r="F155" s="87"/>
      <c r="G155" s="86"/>
      <c r="I155" s="87"/>
      <c r="O155" s="89"/>
      <c r="P155" s="89"/>
      <c r="Q155" s="89"/>
      <c r="R155" s="89"/>
      <c r="S155" s="89"/>
      <c r="T155" s="37"/>
      <c r="U155" s="37"/>
      <c r="V155" s="37"/>
      <c r="W155" s="37"/>
      <c r="X155" s="37"/>
      <c r="Y155" s="37"/>
      <c r="Z155" s="90"/>
      <c r="AA155" s="37"/>
      <c r="AB155" s="91"/>
      <c r="AC155" s="37"/>
      <c r="AD155" s="90"/>
      <c r="AE155" s="37"/>
      <c r="AF155" s="91"/>
      <c r="AG155" s="37"/>
      <c r="AH155" s="90"/>
      <c r="AI155" s="37"/>
      <c r="AJ155" s="36"/>
      <c r="AK155" s="37"/>
      <c r="AL155" s="88"/>
      <c r="AM155" s="37"/>
      <c r="AN155" s="88"/>
      <c r="AO155" s="37"/>
      <c r="AP155" s="88"/>
      <c r="AQ155" s="37"/>
      <c r="AHB155" s="38"/>
      <c r="AHC155" s="38"/>
      <c r="AHD155" s="38"/>
      <c r="AHE155" s="38"/>
      <c r="AHF155" s="38"/>
      <c r="AHG155" s="38"/>
      <c r="AHH155" s="38"/>
      <c r="AHI155" s="38"/>
      <c r="AHJ155" s="38"/>
      <c r="AHK155" s="38"/>
      <c r="AHL155" s="38"/>
      <c r="AHM155" s="38"/>
      <c r="AHN155" s="38"/>
      <c r="AHO155" s="38"/>
      <c r="AHP155" s="38"/>
      <c r="AHQ155" s="38"/>
      <c r="AHR155" s="38"/>
      <c r="AHS155" s="38"/>
      <c r="AHT155" s="38"/>
      <c r="AHU155" s="38"/>
      <c r="AHV155" s="38"/>
      <c r="AHW155" s="38"/>
      <c r="AHX155" s="38"/>
      <c r="AHY155" s="38"/>
      <c r="AHZ155" s="38"/>
      <c r="AIA155" s="38"/>
      <c r="AIB155" s="38"/>
      <c r="AIC155" s="38"/>
      <c r="AID155" s="38"/>
      <c r="AIE155" s="38"/>
      <c r="AIF155" s="38"/>
      <c r="AIG155" s="38"/>
      <c r="AIH155" s="38"/>
      <c r="AII155" s="38"/>
      <c r="AIJ155" s="38"/>
      <c r="AIK155" s="38"/>
      <c r="AIL155" s="38"/>
      <c r="AIM155" s="38"/>
      <c r="AIN155" s="38"/>
      <c r="AIO155" s="38"/>
      <c r="AIP155" s="38"/>
      <c r="AIQ155" s="38"/>
      <c r="AIR155" s="38"/>
      <c r="AIS155" s="38"/>
      <c r="AIT155" s="38"/>
      <c r="AIU155" s="38"/>
      <c r="AIV155" s="38"/>
      <c r="AIW155" s="38"/>
      <c r="AIX155" s="38"/>
      <c r="AIY155" s="38"/>
      <c r="AIZ155" s="38"/>
      <c r="AJA155" s="38"/>
      <c r="AJB155" s="38"/>
      <c r="AJC155" s="38"/>
      <c r="AJD155" s="38"/>
      <c r="AJE155" s="38"/>
      <c r="AJF155" s="38"/>
      <c r="AJG155" s="38"/>
      <c r="AJH155" s="38"/>
      <c r="AJI155" s="38"/>
      <c r="AJJ155" s="38"/>
      <c r="AJK155" s="38"/>
      <c r="AJL155" s="38"/>
      <c r="AJM155" s="38"/>
      <c r="AJN155" s="38"/>
      <c r="AJO155" s="38"/>
      <c r="AJP155" s="38"/>
      <c r="AJQ155" s="38"/>
      <c r="AJR155" s="38"/>
      <c r="AJS155" s="38"/>
      <c r="AJT155" s="38"/>
      <c r="AJU155" s="38"/>
      <c r="AJV155" s="38"/>
      <c r="AJW155" s="38"/>
      <c r="AJX155" s="38"/>
      <c r="AJY155" s="38"/>
      <c r="AJZ155" s="38"/>
      <c r="AKA155" s="38"/>
      <c r="AKB155" s="38"/>
      <c r="AKC155" s="38"/>
      <c r="AKD155" s="38"/>
      <c r="AKE155" s="38"/>
      <c r="AKF155" s="38"/>
      <c r="AKG155" s="38"/>
      <c r="AKH155" s="38"/>
      <c r="AKI155" s="38"/>
      <c r="AKJ155" s="38"/>
      <c r="AKK155" s="38"/>
      <c r="AKL155" s="38"/>
      <c r="AKM155" s="38"/>
      <c r="AKN155" s="38"/>
      <c r="AKO155" s="38"/>
      <c r="AKP155" s="38"/>
      <c r="AKQ155" s="38"/>
      <c r="AKR155" s="38"/>
      <c r="AKS155" s="38"/>
      <c r="AKT155" s="38"/>
      <c r="AKU155" s="38"/>
      <c r="AKV155" s="38"/>
      <c r="AKW155" s="38"/>
      <c r="AKX155" s="38"/>
      <c r="AKY155" s="38"/>
      <c r="AKZ155" s="38"/>
      <c r="ALA155" s="38"/>
      <c r="ALB155" s="38"/>
      <c r="ALC155" s="38"/>
      <c r="ALD155" s="38"/>
      <c r="ALE155" s="38"/>
      <c r="ALF155" s="38"/>
      <c r="ALG155" s="38"/>
      <c r="ALH155" s="38"/>
      <c r="ALI155" s="38"/>
      <c r="ALJ155" s="38"/>
      <c r="ALK155" s="38"/>
      <c r="ALL155" s="38"/>
      <c r="ALM155" s="38"/>
      <c r="ALN155" s="38"/>
      <c r="ALO155" s="38"/>
      <c r="ALP155" s="38"/>
      <c r="ALQ155" s="38"/>
      <c r="ALR155" s="38"/>
      <c r="ALS155" s="38"/>
      <c r="ALT155" s="38"/>
      <c r="ALU155" s="38"/>
      <c r="ALV155" s="38"/>
      <c r="ALW155" s="38"/>
      <c r="ALX155" s="38"/>
      <c r="ALY155" s="38"/>
      <c r="ALZ155" s="38"/>
      <c r="AMA155" s="38"/>
      <c r="AMB155" s="38"/>
      <c r="AMC155" s="38"/>
      <c r="AMD155" s="38"/>
      <c r="AME155" s="38"/>
      <c r="AMF155" s="38"/>
    </row>
    <row r="156" spans="3:1020" s="35" customFormat="1">
      <c r="C156" s="86"/>
      <c r="D156" s="86"/>
      <c r="E156" s="86"/>
      <c r="F156" s="87"/>
      <c r="G156" s="86"/>
      <c r="I156" s="87"/>
      <c r="O156" s="89"/>
      <c r="P156" s="89"/>
      <c r="Q156" s="89"/>
      <c r="R156" s="89"/>
      <c r="S156" s="89"/>
      <c r="T156" s="37"/>
      <c r="U156" s="37"/>
      <c r="V156" s="37"/>
      <c r="W156" s="37"/>
      <c r="X156" s="37"/>
      <c r="Y156" s="37"/>
      <c r="Z156" s="90"/>
      <c r="AA156" s="37"/>
      <c r="AB156" s="91"/>
      <c r="AC156" s="37"/>
      <c r="AD156" s="90"/>
      <c r="AE156" s="37"/>
      <c r="AF156" s="91"/>
      <c r="AG156" s="37"/>
      <c r="AH156" s="90"/>
      <c r="AI156" s="37"/>
      <c r="AJ156" s="36"/>
      <c r="AK156" s="37"/>
      <c r="AL156" s="88"/>
      <c r="AM156" s="37"/>
      <c r="AN156" s="88"/>
      <c r="AO156" s="37"/>
      <c r="AP156" s="88"/>
      <c r="AQ156" s="37"/>
      <c r="AHB156" s="38"/>
      <c r="AHC156" s="38"/>
      <c r="AHD156" s="38"/>
      <c r="AHE156" s="38"/>
      <c r="AHF156" s="38"/>
      <c r="AHG156" s="38"/>
      <c r="AHH156" s="38"/>
      <c r="AHI156" s="38"/>
      <c r="AHJ156" s="38"/>
      <c r="AHK156" s="38"/>
      <c r="AHL156" s="38"/>
      <c r="AHM156" s="38"/>
      <c r="AHN156" s="38"/>
      <c r="AHO156" s="38"/>
      <c r="AHP156" s="38"/>
      <c r="AHQ156" s="38"/>
      <c r="AHR156" s="38"/>
      <c r="AHS156" s="38"/>
      <c r="AHT156" s="38"/>
      <c r="AHU156" s="38"/>
      <c r="AHV156" s="38"/>
      <c r="AHW156" s="38"/>
      <c r="AHX156" s="38"/>
      <c r="AHY156" s="38"/>
      <c r="AHZ156" s="38"/>
      <c r="AIA156" s="38"/>
      <c r="AIB156" s="38"/>
      <c r="AIC156" s="38"/>
      <c r="AID156" s="38"/>
      <c r="AIE156" s="38"/>
      <c r="AIF156" s="38"/>
      <c r="AIG156" s="38"/>
      <c r="AIH156" s="38"/>
      <c r="AII156" s="38"/>
      <c r="AIJ156" s="38"/>
      <c r="AIK156" s="38"/>
      <c r="AIL156" s="38"/>
      <c r="AIM156" s="38"/>
      <c r="AIN156" s="38"/>
      <c r="AIO156" s="38"/>
      <c r="AIP156" s="38"/>
      <c r="AIQ156" s="38"/>
      <c r="AIR156" s="38"/>
      <c r="AIS156" s="38"/>
      <c r="AIT156" s="38"/>
      <c r="AIU156" s="38"/>
      <c r="AIV156" s="38"/>
      <c r="AIW156" s="38"/>
      <c r="AIX156" s="38"/>
      <c r="AIY156" s="38"/>
      <c r="AIZ156" s="38"/>
      <c r="AJA156" s="38"/>
      <c r="AJB156" s="38"/>
      <c r="AJC156" s="38"/>
      <c r="AJD156" s="38"/>
      <c r="AJE156" s="38"/>
      <c r="AJF156" s="38"/>
      <c r="AJG156" s="38"/>
      <c r="AJH156" s="38"/>
      <c r="AJI156" s="38"/>
      <c r="AJJ156" s="38"/>
      <c r="AJK156" s="38"/>
      <c r="AJL156" s="38"/>
      <c r="AJM156" s="38"/>
      <c r="AJN156" s="38"/>
      <c r="AJO156" s="38"/>
      <c r="AJP156" s="38"/>
      <c r="AJQ156" s="38"/>
      <c r="AJR156" s="38"/>
      <c r="AJS156" s="38"/>
      <c r="AJT156" s="38"/>
      <c r="AJU156" s="38"/>
      <c r="AJV156" s="38"/>
      <c r="AJW156" s="38"/>
      <c r="AJX156" s="38"/>
      <c r="AJY156" s="38"/>
      <c r="AJZ156" s="38"/>
      <c r="AKA156" s="38"/>
      <c r="AKB156" s="38"/>
      <c r="AKC156" s="38"/>
      <c r="AKD156" s="38"/>
      <c r="AKE156" s="38"/>
      <c r="AKF156" s="38"/>
      <c r="AKG156" s="38"/>
      <c r="AKH156" s="38"/>
      <c r="AKI156" s="38"/>
      <c r="AKJ156" s="38"/>
      <c r="AKK156" s="38"/>
      <c r="AKL156" s="38"/>
      <c r="AKM156" s="38"/>
      <c r="AKN156" s="38"/>
      <c r="AKO156" s="38"/>
      <c r="AKP156" s="38"/>
      <c r="AKQ156" s="38"/>
      <c r="AKR156" s="38"/>
      <c r="AKS156" s="38"/>
      <c r="AKT156" s="38"/>
      <c r="AKU156" s="38"/>
      <c r="AKV156" s="38"/>
      <c r="AKW156" s="38"/>
      <c r="AKX156" s="38"/>
      <c r="AKY156" s="38"/>
      <c r="AKZ156" s="38"/>
      <c r="ALA156" s="38"/>
      <c r="ALB156" s="38"/>
      <c r="ALC156" s="38"/>
      <c r="ALD156" s="38"/>
      <c r="ALE156" s="38"/>
      <c r="ALF156" s="38"/>
      <c r="ALG156" s="38"/>
      <c r="ALH156" s="38"/>
      <c r="ALI156" s="38"/>
      <c r="ALJ156" s="38"/>
      <c r="ALK156" s="38"/>
      <c r="ALL156" s="38"/>
      <c r="ALM156" s="38"/>
      <c r="ALN156" s="38"/>
      <c r="ALO156" s="38"/>
      <c r="ALP156" s="38"/>
      <c r="ALQ156" s="38"/>
      <c r="ALR156" s="38"/>
      <c r="ALS156" s="38"/>
      <c r="ALT156" s="38"/>
      <c r="ALU156" s="38"/>
      <c r="ALV156" s="38"/>
      <c r="ALW156" s="38"/>
      <c r="ALX156" s="38"/>
      <c r="ALY156" s="38"/>
      <c r="ALZ156" s="38"/>
      <c r="AMA156" s="38"/>
      <c r="AMB156" s="38"/>
      <c r="AMC156" s="38"/>
      <c r="AMD156" s="38"/>
      <c r="AME156" s="38"/>
      <c r="AMF156" s="38"/>
    </row>
    <row r="157" spans="3:1020" s="35" customFormat="1">
      <c r="C157" s="86"/>
      <c r="D157" s="86"/>
      <c r="E157" s="86"/>
      <c r="F157" s="87"/>
      <c r="G157" s="86"/>
      <c r="I157" s="87"/>
      <c r="O157" s="89"/>
      <c r="P157" s="89"/>
      <c r="Q157" s="89"/>
      <c r="R157" s="89"/>
      <c r="S157" s="89"/>
      <c r="T157" s="37"/>
      <c r="U157" s="37"/>
      <c r="V157" s="37"/>
      <c r="W157" s="37"/>
      <c r="X157" s="37"/>
      <c r="Y157" s="37"/>
      <c r="Z157" s="90"/>
      <c r="AA157" s="37"/>
      <c r="AB157" s="91"/>
      <c r="AC157" s="37"/>
      <c r="AD157" s="90"/>
      <c r="AE157" s="37"/>
      <c r="AF157" s="91"/>
      <c r="AG157" s="37"/>
      <c r="AH157" s="90"/>
      <c r="AI157" s="37"/>
      <c r="AJ157" s="36"/>
      <c r="AK157" s="37"/>
      <c r="AL157" s="88"/>
      <c r="AM157" s="37"/>
      <c r="AN157" s="88"/>
      <c r="AO157" s="37"/>
      <c r="AP157" s="88"/>
      <c r="AQ157" s="37"/>
      <c r="AHB157" s="38"/>
      <c r="AHC157" s="38"/>
      <c r="AHD157" s="38"/>
      <c r="AHE157" s="38"/>
      <c r="AHF157" s="38"/>
      <c r="AHG157" s="38"/>
      <c r="AHH157" s="38"/>
      <c r="AHI157" s="38"/>
      <c r="AHJ157" s="38"/>
      <c r="AHK157" s="38"/>
      <c r="AHL157" s="38"/>
      <c r="AHM157" s="38"/>
      <c r="AHN157" s="38"/>
      <c r="AHO157" s="38"/>
      <c r="AHP157" s="38"/>
      <c r="AHQ157" s="38"/>
      <c r="AHR157" s="38"/>
      <c r="AHS157" s="38"/>
      <c r="AHT157" s="38"/>
      <c r="AHU157" s="38"/>
      <c r="AHV157" s="38"/>
      <c r="AHW157" s="38"/>
      <c r="AHX157" s="38"/>
      <c r="AHY157" s="38"/>
      <c r="AHZ157" s="38"/>
      <c r="AIA157" s="38"/>
      <c r="AIB157" s="38"/>
      <c r="AIC157" s="38"/>
      <c r="AID157" s="38"/>
      <c r="AIE157" s="38"/>
      <c r="AIF157" s="38"/>
      <c r="AIG157" s="38"/>
      <c r="AIH157" s="38"/>
      <c r="AII157" s="38"/>
      <c r="AIJ157" s="38"/>
      <c r="AIK157" s="38"/>
      <c r="AIL157" s="38"/>
      <c r="AIM157" s="38"/>
      <c r="AIN157" s="38"/>
      <c r="AIO157" s="38"/>
      <c r="AIP157" s="38"/>
      <c r="AIQ157" s="38"/>
      <c r="AIR157" s="38"/>
      <c r="AIS157" s="38"/>
      <c r="AIT157" s="38"/>
      <c r="AIU157" s="38"/>
      <c r="AIV157" s="38"/>
      <c r="AIW157" s="38"/>
      <c r="AIX157" s="38"/>
      <c r="AIY157" s="38"/>
      <c r="AIZ157" s="38"/>
      <c r="AJA157" s="38"/>
      <c r="AJB157" s="38"/>
      <c r="AJC157" s="38"/>
      <c r="AJD157" s="38"/>
      <c r="AJE157" s="38"/>
      <c r="AJF157" s="38"/>
      <c r="AJG157" s="38"/>
      <c r="AJH157" s="38"/>
      <c r="AJI157" s="38"/>
      <c r="AJJ157" s="38"/>
      <c r="AJK157" s="38"/>
      <c r="AJL157" s="38"/>
      <c r="AJM157" s="38"/>
      <c r="AJN157" s="38"/>
      <c r="AJO157" s="38"/>
      <c r="AJP157" s="38"/>
      <c r="AJQ157" s="38"/>
      <c r="AJR157" s="38"/>
      <c r="AJS157" s="38"/>
      <c r="AJT157" s="38"/>
      <c r="AJU157" s="38"/>
      <c r="AJV157" s="38"/>
      <c r="AJW157" s="38"/>
      <c r="AJX157" s="38"/>
      <c r="AJY157" s="38"/>
      <c r="AJZ157" s="38"/>
      <c r="AKA157" s="38"/>
      <c r="AKB157" s="38"/>
      <c r="AKC157" s="38"/>
      <c r="AKD157" s="38"/>
      <c r="AKE157" s="38"/>
      <c r="AKF157" s="38"/>
      <c r="AKG157" s="38"/>
      <c r="AKH157" s="38"/>
      <c r="AKI157" s="38"/>
      <c r="AKJ157" s="38"/>
      <c r="AKK157" s="38"/>
      <c r="AKL157" s="38"/>
      <c r="AKM157" s="38"/>
      <c r="AKN157" s="38"/>
      <c r="AKO157" s="38"/>
      <c r="AKP157" s="38"/>
      <c r="AKQ157" s="38"/>
      <c r="AKR157" s="38"/>
      <c r="AKS157" s="38"/>
      <c r="AKT157" s="38"/>
      <c r="AKU157" s="38"/>
      <c r="AKV157" s="38"/>
      <c r="AKW157" s="38"/>
      <c r="AKX157" s="38"/>
      <c r="AKY157" s="38"/>
      <c r="AKZ157" s="38"/>
      <c r="ALA157" s="38"/>
      <c r="ALB157" s="38"/>
      <c r="ALC157" s="38"/>
      <c r="ALD157" s="38"/>
      <c r="ALE157" s="38"/>
      <c r="ALF157" s="38"/>
      <c r="ALG157" s="38"/>
      <c r="ALH157" s="38"/>
      <c r="ALI157" s="38"/>
      <c r="ALJ157" s="38"/>
      <c r="ALK157" s="38"/>
      <c r="ALL157" s="38"/>
      <c r="ALM157" s="38"/>
      <c r="ALN157" s="38"/>
      <c r="ALO157" s="38"/>
      <c r="ALP157" s="38"/>
      <c r="ALQ157" s="38"/>
      <c r="ALR157" s="38"/>
      <c r="ALS157" s="38"/>
      <c r="ALT157" s="38"/>
      <c r="ALU157" s="38"/>
      <c r="ALV157" s="38"/>
      <c r="ALW157" s="38"/>
      <c r="ALX157" s="38"/>
      <c r="ALY157" s="38"/>
      <c r="ALZ157" s="38"/>
      <c r="AMA157" s="38"/>
      <c r="AMB157" s="38"/>
      <c r="AMC157" s="38"/>
      <c r="AMD157" s="38"/>
      <c r="AME157" s="38"/>
      <c r="AMF157" s="38"/>
    </row>
    <row r="158" spans="3:1020" s="35" customFormat="1">
      <c r="C158" s="86"/>
      <c r="D158" s="86"/>
      <c r="E158" s="86"/>
      <c r="F158" s="87"/>
      <c r="G158" s="86"/>
      <c r="I158" s="87"/>
      <c r="O158" s="89"/>
      <c r="P158" s="89"/>
      <c r="Q158" s="89"/>
      <c r="R158" s="89"/>
      <c r="S158" s="89"/>
      <c r="T158" s="37"/>
      <c r="U158" s="37"/>
      <c r="V158" s="37"/>
      <c r="W158" s="37"/>
      <c r="X158" s="37"/>
      <c r="Y158" s="37"/>
      <c r="Z158" s="90"/>
      <c r="AA158" s="37"/>
      <c r="AB158" s="91"/>
      <c r="AC158" s="37"/>
      <c r="AD158" s="90"/>
      <c r="AE158" s="37"/>
      <c r="AF158" s="91"/>
      <c r="AG158" s="37"/>
      <c r="AH158" s="90"/>
      <c r="AI158" s="37"/>
      <c r="AJ158" s="36"/>
      <c r="AK158" s="37"/>
      <c r="AL158" s="88"/>
      <c r="AM158" s="37"/>
      <c r="AN158" s="88"/>
      <c r="AO158" s="37"/>
      <c r="AP158" s="88"/>
      <c r="AQ158" s="37"/>
      <c r="AHB158" s="38"/>
      <c r="AHC158" s="38"/>
      <c r="AHD158" s="38"/>
      <c r="AHE158" s="38"/>
      <c r="AHF158" s="38"/>
      <c r="AHG158" s="38"/>
      <c r="AHH158" s="38"/>
      <c r="AHI158" s="38"/>
      <c r="AHJ158" s="38"/>
      <c r="AHK158" s="38"/>
      <c r="AHL158" s="38"/>
      <c r="AHM158" s="38"/>
      <c r="AHN158" s="38"/>
      <c r="AHO158" s="38"/>
      <c r="AHP158" s="38"/>
      <c r="AHQ158" s="38"/>
      <c r="AHR158" s="38"/>
      <c r="AHS158" s="38"/>
      <c r="AHT158" s="38"/>
      <c r="AHU158" s="38"/>
      <c r="AHV158" s="38"/>
      <c r="AHW158" s="38"/>
      <c r="AHX158" s="38"/>
      <c r="AHY158" s="38"/>
      <c r="AHZ158" s="38"/>
      <c r="AIA158" s="38"/>
      <c r="AIB158" s="38"/>
      <c r="AIC158" s="38"/>
      <c r="AID158" s="38"/>
      <c r="AIE158" s="38"/>
      <c r="AIF158" s="38"/>
      <c r="AIG158" s="38"/>
      <c r="AIH158" s="38"/>
      <c r="AII158" s="38"/>
      <c r="AIJ158" s="38"/>
      <c r="AIK158" s="38"/>
      <c r="AIL158" s="38"/>
      <c r="AIM158" s="38"/>
      <c r="AIN158" s="38"/>
      <c r="AIO158" s="38"/>
      <c r="AIP158" s="38"/>
      <c r="AIQ158" s="38"/>
      <c r="AIR158" s="38"/>
      <c r="AIS158" s="38"/>
      <c r="AIT158" s="38"/>
      <c r="AIU158" s="38"/>
      <c r="AIV158" s="38"/>
      <c r="AIW158" s="38"/>
      <c r="AIX158" s="38"/>
      <c r="AIY158" s="38"/>
      <c r="AIZ158" s="38"/>
      <c r="AJA158" s="38"/>
      <c r="AJB158" s="38"/>
      <c r="AJC158" s="38"/>
      <c r="AJD158" s="38"/>
      <c r="AJE158" s="38"/>
      <c r="AJF158" s="38"/>
      <c r="AJG158" s="38"/>
      <c r="AJH158" s="38"/>
      <c r="AJI158" s="38"/>
      <c r="AJJ158" s="38"/>
      <c r="AJK158" s="38"/>
      <c r="AJL158" s="38"/>
      <c r="AJM158" s="38"/>
      <c r="AJN158" s="38"/>
      <c r="AJO158" s="38"/>
      <c r="AJP158" s="38"/>
      <c r="AJQ158" s="38"/>
      <c r="AJR158" s="38"/>
      <c r="AJS158" s="38"/>
      <c r="AJT158" s="38"/>
      <c r="AJU158" s="38"/>
      <c r="AJV158" s="38"/>
      <c r="AJW158" s="38"/>
      <c r="AJX158" s="38"/>
      <c r="AJY158" s="38"/>
      <c r="AJZ158" s="38"/>
      <c r="AKA158" s="38"/>
      <c r="AKB158" s="38"/>
      <c r="AKC158" s="38"/>
      <c r="AKD158" s="38"/>
      <c r="AKE158" s="38"/>
      <c r="AKF158" s="38"/>
      <c r="AKG158" s="38"/>
      <c r="AKH158" s="38"/>
      <c r="AKI158" s="38"/>
      <c r="AKJ158" s="38"/>
      <c r="AKK158" s="38"/>
      <c r="AKL158" s="38"/>
      <c r="AKM158" s="38"/>
      <c r="AKN158" s="38"/>
      <c r="AKO158" s="38"/>
      <c r="AKP158" s="38"/>
      <c r="AKQ158" s="38"/>
      <c r="AKR158" s="38"/>
      <c r="AKS158" s="38"/>
      <c r="AKT158" s="38"/>
      <c r="AKU158" s="38"/>
      <c r="AKV158" s="38"/>
      <c r="AKW158" s="38"/>
      <c r="AKX158" s="38"/>
      <c r="AKY158" s="38"/>
      <c r="AKZ158" s="38"/>
      <c r="ALA158" s="38"/>
      <c r="ALB158" s="38"/>
      <c r="ALC158" s="38"/>
      <c r="ALD158" s="38"/>
      <c r="ALE158" s="38"/>
      <c r="ALF158" s="38"/>
      <c r="ALG158" s="38"/>
      <c r="ALH158" s="38"/>
      <c r="ALI158" s="38"/>
      <c r="ALJ158" s="38"/>
      <c r="ALK158" s="38"/>
      <c r="ALL158" s="38"/>
      <c r="ALM158" s="38"/>
      <c r="ALN158" s="38"/>
      <c r="ALO158" s="38"/>
      <c r="ALP158" s="38"/>
      <c r="ALQ158" s="38"/>
      <c r="ALR158" s="38"/>
      <c r="ALS158" s="38"/>
      <c r="ALT158" s="38"/>
      <c r="ALU158" s="38"/>
      <c r="ALV158" s="38"/>
      <c r="ALW158" s="38"/>
      <c r="ALX158" s="38"/>
      <c r="ALY158" s="38"/>
      <c r="ALZ158" s="38"/>
      <c r="AMA158" s="38"/>
      <c r="AMB158" s="38"/>
      <c r="AMC158" s="38"/>
      <c r="AMD158" s="38"/>
      <c r="AME158" s="38"/>
      <c r="AMF158" s="38"/>
    </row>
    <row r="159" spans="3:1020" s="35" customFormat="1">
      <c r="C159" s="86"/>
      <c r="D159" s="86"/>
      <c r="E159" s="86"/>
      <c r="F159" s="87"/>
      <c r="G159" s="86"/>
      <c r="I159" s="87"/>
      <c r="O159" s="89"/>
      <c r="P159" s="89"/>
      <c r="Q159" s="89"/>
      <c r="R159" s="89"/>
      <c r="S159" s="89"/>
      <c r="T159" s="37"/>
      <c r="U159" s="37"/>
      <c r="V159" s="37"/>
      <c r="W159" s="37"/>
      <c r="X159" s="37"/>
      <c r="Y159" s="37"/>
      <c r="Z159" s="90"/>
      <c r="AA159" s="37"/>
      <c r="AB159" s="91"/>
      <c r="AC159" s="37"/>
      <c r="AD159" s="90"/>
      <c r="AE159" s="37"/>
      <c r="AF159" s="91"/>
      <c r="AG159" s="37"/>
      <c r="AH159" s="90"/>
      <c r="AI159" s="37"/>
      <c r="AJ159" s="36"/>
      <c r="AK159" s="37"/>
      <c r="AL159" s="88"/>
      <c r="AM159" s="37"/>
      <c r="AN159" s="88"/>
      <c r="AO159" s="37"/>
      <c r="AP159" s="88"/>
      <c r="AQ159" s="37"/>
      <c r="AHB159" s="38"/>
      <c r="AHC159" s="38"/>
      <c r="AHD159" s="38"/>
      <c r="AHE159" s="38"/>
      <c r="AHF159" s="38"/>
      <c r="AHG159" s="38"/>
      <c r="AHH159" s="38"/>
      <c r="AHI159" s="38"/>
      <c r="AHJ159" s="38"/>
      <c r="AHK159" s="38"/>
      <c r="AHL159" s="38"/>
      <c r="AHM159" s="38"/>
      <c r="AHN159" s="38"/>
      <c r="AHO159" s="38"/>
      <c r="AHP159" s="38"/>
      <c r="AHQ159" s="38"/>
      <c r="AHR159" s="38"/>
      <c r="AHS159" s="38"/>
      <c r="AHT159" s="38"/>
      <c r="AHU159" s="38"/>
      <c r="AHV159" s="38"/>
      <c r="AHW159" s="38"/>
      <c r="AHX159" s="38"/>
      <c r="AHY159" s="38"/>
      <c r="AHZ159" s="38"/>
      <c r="AIA159" s="38"/>
      <c r="AIB159" s="38"/>
      <c r="AIC159" s="38"/>
      <c r="AID159" s="38"/>
      <c r="AIE159" s="38"/>
      <c r="AIF159" s="38"/>
      <c r="AIG159" s="38"/>
      <c r="AIH159" s="38"/>
      <c r="AII159" s="38"/>
      <c r="AIJ159" s="38"/>
      <c r="AIK159" s="38"/>
      <c r="AIL159" s="38"/>
      <c r="AIM159" s="38"/>
      <c r="AIN159" s="38"/>
      <c r="AIO159" s="38"/>
      <c r="AIP159" s="38"/>
      <c r="AIQ159" s="38"/>
      <c r="AIR159" s="38"/>
      <c r="AIS159" s="38"/>
      <c r="AIT159" s="38"/>
      <c r="AIU159" s="38"/>
      <c r="AIV159" s="38"/>
      <c r="AIW159" s="38"/>
      <c r="AIX159" s="38"/>
      <c r="AIY159" s="38"/>
      <c r="AIZ159" s="38"/>
      <c r="AJA159" s="38"/>
      <c r="AJB159" s="38"/>
      <c r="AJC159" s="38"/>
      <c r="AJD159" s="38"/>
      <c r="AJE159" s="38"/>
      <c r="AJF159" s="38"/>
      <c r="AJG159" s="38"/>
      <c r="AJH159" s="38"/>
      <c r="AJI159" s="38"/>
      <c r="AJJ159" s="38"/>
      <c r="AJK159" s="38"/>
      <c r="AJL159" s="38"/>
      <c r="AJM159" s="38"/>
      <c r="AJN159" s="38"/>
      <c r="AJO159" s="38"/>
      <c r="AJP159" s="38"/>
      <c r="AJQ159" s="38"/>
      <c r="AJR159" s="38"/>
      <c r="AJS159" s="38"/>
      <c r="AJT159" s="38"/>
      <c r="AJU159" s="38"/>
      <c r="AJV159" s="38"/>
      <c r="AJW159" s="38"/>
      <c r="AJX159" s="38"/>
      <c r="AJY159" s="38"/>
      <c r="AJZ159" s="38"/>
      <c r="AKA159" s="38"/>
      <c r="AKB159" s="38"/>
      <c r="AKC159" s="38"/>
      <c r="AKD159" s="38"/>
      <c r="AKE159" s="38"/>
      <c r="AKF159" s="38"/>
      <c r="AKG159" s="38"/>
      <c r="AKH159" s="38"/>
      <c r="AKI159" s="38"/>
      <c r="AKJ159" s="38"/>
      <c r="AKK159" s="38"/>
      <c r="AKL159" s="38"/>
      <c r="AKM159" s="38"/>
      <c r="AKN159" s="38"/>
      <c r="AKO159" s="38"/>
      <c r="AKP159" s="38"/>
      <c r="AKQ159" s="38"/>
      <c r="AKR159" s="38"/>
      <c r="AKS159" s="38"/>
      <c r="AKT159" s="38"/>
      <c r="AKU159" s="38"/>
      <c r="AKV159" s="38"/>
      <c r="AKW159" s="38"/>
      <c r="AKX159" s="38"/>
      <c r="AKY159" s="38"/>
      <c r="AKZ159" s="38"/>
      <c r="ALA159" s="38"/>
      <c r="ALB159" s="38"/>
      <c r="ALC159" s="38"/>
      <c r="ALD159" s="38"/>
      <c r="ALE159" s="38"/>
      <c r="ALF159" s="38"/>
      <c r="ALG159" s="38"/>
      <c r="ALH159" s="38"/>
      <c r="ALI159" s="38"/>
      <c r="ALJ159" s="38"/>
      <c r="ALK159" s="38"/>
      <c r="ALL159" s="38"/>
      <c r="ALM159" s="38"/>
      <c r="ALN159" s="38"/>
      <c r="ALO159" s="38"/>
      <c r="ALP159" s="38"/>
      <c r="ALQ159" s="38"/>
      <c r="ALR159" s="38"/>
      <c r="ALS159" s="38"/>
      <c r="ALT159" s="38"/>
      <c r="ALU159" s="38"/>
      <c r="ALV159" s="38"/>
      <c r="ALW159" s="38"/>
      <c r="ALX159" s="38"/>
      <c r="ALY159" s="38"/>
      <c r="ALZ159" s="38"/>
      <c r="AMA159" s="38"/>
      <c r="AMB159" s="38"/>
      <c r="AMC159" s="38"/>
      <c r="AMD159" s="38"/>
      <c r="AME159" s="38"/>
      <c r="AMF159" s="38"/>
    </row>
    <row r="160" spans="3:1020" s="35" customFormat="1">
      <c r="C160" s="86"/>
      <c r="D160" s="86"/>
      <c r="E160" s="86"/>
      <c r="F160" s="87"/>
      <c r="G160" s="86"/>
      <c r="I160" s="87"/>
      <c r="O160" s="89"/>
      <c r="P160" s="89"/>
      <c r="Q160" s="89"/>
      <c r="R160" s="89"/>
      <c r="S160" s="89"/>
      <c r="T160" s="37"/>
      <c r="U160" s="37"/>
      <c r="V160" s="37"/>
      <c r="W160" s="37"/>
      <c r="X160" s="37"/>
      <c r="Y160" s="37"/>
      <c r="Z160" s="90"/>
      <c r="AA160" s="37"/>
      <c r="AB160" s="91"/>
      <c r="AC160" s="37"/>
      <c r="AD160" s="90"/>
      <c r="AE160" s="37"/>
      <c r="AF160" s="91"/>
      <c r="AG160" s="37"/>
      <c r="AH160" s="90"/>
      <c r="AI160" s="37"/>
      <c r="AJ160" s="36"/>
      <c r="AK160" s="37"/>
      <c r="AL160" s="88"/>
      <c r="AM160" s="37"/>
      <c r="AN160" s="88"/>
      <c r="AO160" s="37"/>
      <c r="AP160" s="88"/>
      <c r="AQ160" s="37"/>
      <c r="AHB160" s="38"/>
      <c r="AHC160" s="38"/>
      <c r="AHD160" s="38"/>
      <c r="AHE160" s="38"/>
      <c r="AHF160" s="38"/>
      <c r="AHG160" s="38"/>
      <c r="AHH160" s="38"/>
      <c r="AHI160" s="38"/>
      <c r="AHJ160" s="38"/>
      <c r="AHK160" s="38"/>
      <c r="AHL160" s="38"/>
      <c r="AHM160" s="38"/>
      <c r="AHN160" s="38"/>
      <c r="AHO160" s="38"/>
      <c r="AHP160" s="38"/>
      <c r="AHQ160" s="38"/>
      <c r="AHR160" s="38"/>
      <c r="AHS160" s="38"/>
      <c r="AHT160" s="38"/>
      <c r="AHU160" s="38"/>
      <c r="AHV160" s="38"/>
      <c r="AHW160" s="38"/>
      <c r="AHX160" s="38"/>
      <c r="AHY160" s="38"/>
      <c r="AHZ160" s="38"/>
      <c r="AIA160" s="38"/>
      <c r="AIB160" s="38"/>
      <c r="AIC160" s="38"/>
      <c r="AID160" s="38"/>
      <c r="AIE160" s="38"/>
      <c r="AIF160" s="38"/>
      <c r="AIG160" s="38"/>
      <c r="AIH160" s="38"/>
      <c r="AII160" s="38"/>
      <c r="AIJ160" s="38"/>
      <c r="AIK160" s="38"/>
      <c r="AIL160" s="38"/>
      <c r="AIM160" s="38"/>
      <c r="AIN160" s="38"/>
      <c r="AIO160" s="38"/>
      <c r="AIP160" s="38"/>
      <c r="AIQ160" s="38"/>
      <c r="AIR160" s="38"/>
      <c r="AIS160" s="38"/>
      <c r="AIT160" s="38"/>
      <c r="AIU160" s="38"/>
      <c r="AIV160" s="38"/>
      <c r="AIW160" s="38"/>
      <c r="AIX160" s="38"/>
      <c r="AIY160" s="38"/>
      <c r="AIZ160" s="38"/>
      <c r="AJA160" s="38"/>
      <c r="AJB160" s="38"/>
      <c r="AJC160" s="38"/>
      <c r="AJD160" s="38"/>
      <c r="AJE160" s="38"/>
      <c r="AJF160" s="38"/>
      <c r="AJG160" s="38"/>
      <c r="AJH160" s="38"/>
      <c r="AJI160" s="38"/>
      <c r="AJJ160" s="38"/>
      <c r="AJK160" s="38"/>
      <c r="AJL160" s="38"/>
      <c r="AJM160" s="38"/>
      <c r="AJN160" s="38"/>
      <c r="AJO160" s="38"/>
      <c r="AJP160" s="38"/>
      <c r="AJQ160" s="38"/>
      <c r="AJR160" s="38"/>
      <c r="AJS160" s="38"/>
      <c r="AJT160" s="38"/>
      <c r="AJU160" s="38"/>
      <c r="AJV160" s="38"/>
      <c r="AJW160" s="38"/>
      <c r="AJX160" s="38"/>
      <c r="AJY160" s="38"/>
      <c r="AJZ160" s="38"/>
      <c r="AKA160" s="38"/>
      <c r="AKB160" s="38"/>
      <c r="AKC160" s="38"/>
      <c r="AKD160" s="38"/>
      <c r="AKE160" s="38"/>
      <c r="AKF160" s="38"/>
      <c r="AKG160" s="38"/>
      <c r="AKH160" s="38"/>
      <c r="AKI160" s="38"/>
      <c r="AKJ160" s="38"/>
      <c r="AKK160" s="38"/>
      <c r="AKL160" s="38"/>
      <c r="AKM160" s="38"/>
      <c r="AKN160" s="38"/>
      <c r="AKO160" s="38"/>
      <c r="AKP160" s="38"/>
      <c r="AKQ160" s="38"/>
      <c r="AKR160" s="38"/>
      <c r="AKS160" s="38"/>
      <c r="AKT160" s="38"/>
      <c r="AKU160" s="38"/>
      <c r="AKV160" s="38"/>
      <c r="AKW160" s="38"/>
      <c r="AKX160" s="38"/>
      <c r="AKY160" s="38"/>
      <c r="AKZ160" s="38"/>
      <c r="ALA160" s="38"/>
      <c r="ALB160" s="38"/>
      <c r="ALC160" s="38"/>
      <c r="ALD160" s="38"/>
      <c r="ALE160" s="38"/>
      <c r="ALF160" s="38"/>
      <c r="ALG160" s="38"/>
      <c r="ALH160" s="38"/>
      <c r="ALI160" s="38"/>
      <c r="ALJ160" s="38"/>
      <c r="ALK160" s="38"/>
      <c r="ALL160" s="38"/>
      <c r="ALM160" s="38"/>
      <c r="ALN160" s="38"/>
      <c r="ALO160" s="38"/>
      <c r="ALP160" s="38"/>
      <c r="ALQ160" s="38"/>
      <c r="ALR160" s="38"/>
      <c r="ALS160" s="38"/>
      <c r="ALT160" s="38"/>
      <c r="ALU160" s="38"/>
      <c r="ALV160" s="38"/>
      <c r="ALW160" s="38"/>
      <c r="ALX160" s="38"/>
      <c r="ALY160" s="38"/>
      <c r="ALZ160" s="38"/>
      <c r="AMA160" s="38"/>
      <c r="AMB160" s="38"/>
      <c r="AMC160" s="38"/>
      <c r="AMD160" s="38"/>
      <c r="AME160" s="38"/>
      <c r="AMF160" s="38"/>
    </row>
    <row r="161" spans="3:1020" s="35" customFormat="1">
      <c r="C161" s="86"/>
      <c r="D161" s="86"/>
      <c r="E161" s="86"/>
      <c r="F161" s="87"/>
      <c r="G161" s="86"/>
      <c r="I161" s="87"/>
      <c r="O161" s="89"/>
      <c r="P161" s="89"/>
      <c r="Q161" s="89"/>
      <c r="R161" s="89"/>
      <c r="S161" s="89"/>
      <c r="T161" s="37"/>
      <c r="U161" s="37"/>
      <c r="V161" s="37"/>
      <c r="W161" s="37"/>
      <c r="X161" s="37"/>
      <c r="Y161" s="37"/>
      <c r="Z161" s="90"/>
      <c r="AA161" s="37"/>
      <c r="AB161" s="91"/>
      <c r="AC161" s="37"/>
      <c r="AD161" s="90"/>
      <c r="AE161" s="37"/>
      <c r="AF161" s="91"/>
      <c r="AG161" s="37"/>
      <c r="AH161" s="90"/>
      <c r="AI161" s="37"/>
      <c r="AJ161" s="36"/>
      <c r="AK161" s="37"/>
      <c r="AL161" s="88"/>
      <c r="AM161" s="37"/>
      <c r="AN161" s="88"/>
      <c r="AO161" s="37"/>
      <c r="AP161" s="88"/>
      <c r="AQ161" s="37"/>
      <c r="AHB161" s="38"/>
      <c r="AHC161" s="38"/>
      <c r="AHD161" s="38"/>
      <c r="AHE161" s="38"/>
      <c r="AHF161" s="38"/>
      <c r="AHG161" s="38"/>
      <c r="AHH161" s="38"/>
      <c r="AHI161" s="38"/>
      <c r="AHJ161" s="38"/>
      <c r="AHK161" s="38"/>
      <c r="AHL161" s="38"/>
      <c r="AHM161" s="38"/>
      <c r="AHN161" s="38"/>
      <c r="AHO161" s="38"/>
      <c r="AHP161" s="38"/>
      <c r="AHQ161" s="38"/>
      <c r="AHR161" s="38"/>
      <c r="AHS161" s="38"/>
      <c r="AHT161" s="38"/>
      <c r="AHU161" s="38"/>
      <c r="AHV161" s="38"/>
      <c r="AHW161" s="38"/>
      <c r="AHX161" s="38"/>
      <c r="AHY161" s="38"/>
      <c r="AHZ161" s="38"/>
      <c r="AIA161" s="38"/>
      <c r="AIB161" s="38"/>
      <c r="AIC161" s="38"/>
      <c r="AID161" s="38"/>
      <c r="AIE161" s="38"/>
      <c r="AIF161" s="38"/>
      <c r="AIG161" s="38"/>
      <c r="AIH161" s="38"/>
      <c r="AII161" s="38"/>
      <c r="AIJ161" s="38"/>
      <c r="AIK161" s="38"/>
      <c r="AIL161" s="38"/>
      <c r="AIM161" s="38"/>
      <c r="AIN161" s="38"/>
      <c r="AIO161" s="38"/>
      <c r="AIP161" s="38"/>
      <c r="AIQ161" s="38"/>
      <c r="AIR161" s="38"/>
      <c r="AIS161" s="38"/>
      <c r="AIT161" s="38"/>
      <c r="AIU161" s="38"/>
      <c r="AIV161" s="38"/>
      <c r="AIW161" s="38"/>
      <c r="AIX161" s="38"/>
      <c r="AIY161" s="38"/>
      <c r="AIZ161" s="38"/>
      <c r="AJA161" s="38"/>
      <c r="AJB161" s="38"/>
      <c r="AJC161" s="38"/>
      <c r="AJD161" s="38"/>
      <c r="AJE161" s="38"/>
      <c r="AJF161" s="38"/>
      <c r="AJG161" s="38"/>
      <c r="AJH161" s="38"/>
      <c r="AJI161" s="38"/>
      <c r="AJJ161" s="38"/>
      <c r="AJK161" s="38"/>
      <c r="AJL161" s="38"/>
      <c r="AJM161" s="38"/>
      <c r="AJN161" s="38"/>
      <c r="AJO161" s="38"/>
      <c r="AJP161" s="38"/>
      <c r="AJQ161" s="38"/>
      <c r="AJR161" s="38"/>
      <c r="AJS161" s="38"/>
      <c r="AJT161" s="38"/>
      <c r="AJU161" s="38"/>
      <c r="AJV161" s="38"/>
      <c r="AJW161" s="38"/>
      <c r="AJX161" s="38"/>
      <c r="AJY161" s="38"/>
      <c r="AJZ161" s="38"/>
      <c r="AKA161" s="38"/>
      <c r="AKB161" s="38"/>
      <c r="AKC161" s="38"/>
      <c r="AKD161" s="38"/>
      <c r="AKE161" s="38"/>
      <c r="AKF161" s="38"/>
      <c r="AKG161" s="38"/>
      <c r="AKH161" s="38"/>
      <c r="AKI161" s="38"/>
      <c r="AKJ161" s="38"/>
      <c r="AKK161" s="38"/>
      <c r="AKL161" s="38"/>
      <c r="AKM161" s="38"/>
      <c r="AKN161" s="38"/>
      <c r="AKO161" s="38"/>
      <c r="AKP161" s="38"/>
      <c r="AKQ161" s="38"/>
      <c r="AKR161" s="38"/>
      <c r="AKS161" s="38"/>
      <c r="AKT161" s="38"/>
      <c r="AKU161" s="38"/>
      <c r="AKV161" s="38"/>
      <c r="AKW161" s="38"/>
      <c r="AKX161" s="38"/>
      <c r="AKY161" s="38"/>
      <c r="AKZ161" s="38"/>
      <c r="ALA161" s="38"/>
      <c r="ALB161" s="38"/>
      <c r="ALC161" s="38"/>
      <c r="ALD161" s="38"/>
      <c r="ALE161" s="38"/>
      <c r="ALF161" s="38"/>
      <c r="ALG161" s="38"/>
      <c r="ALH161" s="38"/>
      <c r="ALI161" s="38"/>
      <c r="ALJ161" s="38"/>
      <c r="ALK161" s="38"/>
      <c r="ALL161" s="38"/>
      <c r="ALM161" s="38"/>
      <c r="ALN161" s="38"/>
      <c r="ALO161" s="38"/>
      <c r="ALP161" s="38"/>
      <c r="ALQ161" s="38"/>
      <c r="ALR161" s="38"/>
      <c r="ALS161" s="38"/>
      <c r="ALT161" s="38"/>
      <c r="ALU161" s="38"/>
      <c r="ALV161" s="38"/>
      <c r="ALW161" s="38"/>
      <c r="ALX161" s="38"/>
      <c r="ALY161" s="38"/>
      <c r="ALZ161" s="38"/>
      <c r="AMA161" s="38"/>
      <c r="AMB161" s="38"/>
      <c r="AMC161" s="38"/>
      <c r="AMD161" s="38"/>
      <c r="AME161" s="38"/>
      <c r="AMF161" s="38"/>
    </row>
    <row r="162" spans="3:1020" s="35" customFormat="1">
      <c r="C162" s="86"/>
      <c r="D162" s="86"/>
      <c r="E162" s="86"/>
      <c r="F162" s="87"/>
      <c r="G162" s="86"/>
      <c r="I162" s="87"/>
      <c r="O162" s="89"/>
      <c r="P162" s="89"/>
      <c r="Q162" s="89"/>
      <c r="R162" s="89"/>
      <c r="S162" s="89"/>
      <c r="T162" s="37"/>
      <c r="U162" s="37"/>
      <c r="V162" s="37"/>
      <c r="W162" s="37"/>
      <c r="X162" s="37"/>
      <c r="Y162" s="37"/>
      <c r="Z162" s="90"/>
      <c r="AA162" s="37"/>
      <c r="AB162" s="91"/>
      <c r="AC162" s="37"/>
      <c r="AD162" s="90"/>
      <c r="AE162" s="37"/>
      <c r="AF162" s="91"/>
      <c r="AG162" s="37"/>
      <c r="AH162" s="90"/>
      <c r="AI162" s="37"/>
      <c r="AJ162" s="36"/>
      <c r="AK162" s="37"/>
      <c r="AL162" s="88"/>
      <c r="AM162" s="37"/>
      <c r="AN162" s="88"/>
      <c r="AO162" s="37"/>
      <c r="AP162" s="88"/>
      <c r="AQ162" s="37"/>
      <c r="AHB162" s="38"/>
      <c r="AHC162" s="38"/>
      <c r="AHD162" s="38"/>
      <c r="AHE162" s="38"/>
      <c r="AHF162" s="38"/>
      <c r="AHG162" s="38"/>
      <c r="AHH162" s="38"/>
      <c r="AHI162" s="38"/>
      <c r="AHJ162" s="38"/>
      <c r="AHK162" s="38"/>
      <c r="AHL162" s="38"/>
      <c r="AHM162" s="38"/>
      <c r="AHN162" s="38"/>
      <c r="AHO162" s="38"/>
      <c r="AHP162" s="38"/>
      <c r="AHQ162" s="38"/>
      <c r="AHR162" s="38"/>
      <c r="AHS162" s="38"/>
      <c r="AHT162" s="38"/>
      <c r="AHU162" s="38"/>
      <c r="AHV162" s="38"/>
      <c r="AHW162" s="38"/>
      <c r="AHX162" s="38"/>
      <c r="AHY162" s="38"/>
      <c r="AHZ162" s="38"/>
      <c r="AIA162" s="38"/>
      <c r="AIB162" s="38"/>
      <c r="AIC162" s="38"/>
      <c r="AID162" s="38"/>
      <c r="AIE162" s="38"/>
      <c r="AIF162" s="38"/>
      <c r="AIG162" s="38"/>
      <c r="AIH162" s="38"/>
      <c r="AII162" s="38"/>
      <c r="AIJ162" s="38"/>
      <c r="AIK162" s="38"/>
      <c r="AIL162" s="38"/>
      <c r="AIM162" s="38"/>
      <c r="AIN162" s="38"/>
      <c r="AIO162" s="38"/>
      <c r="AIP162" s="38"/>
      <c r="AIQ162" s="38"/>
      <c r="AIR162" s="38"/>
      <c r="AIS162" s="38"/>
      <c r="AIT162" s="38"/>
      <c r="AIU162" s="38"/>
      <c r="AIV162" s="38"/>
      <c r="AIW162" s="38"/>
      <c r="AIX162" s="38"/>
      <c r="AIY162" s="38"/>
      <c r="AIZ162" s="38"/>
      <c r="AJA162" s="38"/>
      <c r="AJB162" s="38"/>
      <c r="AJC162" s="38"/>
      <c r="AJD162" s="38"/>
      <c r="AJE162" s="38"/>
      <c r="AJF162" s="38"/>
      <c r="AJG162" s="38"/>
      <c r="AJH162" s="38"/>
      <c r="AJI162" s="38"/>
      <c r="AJJ162" s="38"/>
      <c r="AJK162" s="38"/>
      <c r="AJL162" s="38"/>
      <c r="AJM162" s="38"/>
      <c r="AJN162" s="38"/>
      <c r="AJO162" s="38"/>
      <c r="AJP162" s="38"/>
      <c r="AJQ162" s="38"/>
      <c r="AJR162" s="38"/>
      <c r="AJS162" s="38"/>
      <c r="AJT162" s="38"/>
      <c r="AJU162" s="38"/>
      <c r="AJV162" s="38"/>
      <c r="AJW162" s="38"/>
      <c r="AJX162" s="38"/>
      <c r="AJY162" s="38"/>
      <c r="AJZ162" s="38"/>
      <c r="AKA162" s="38"/>
      <c r="AKB162" s="38"/>
      <c r="AKC162" s="38"/>
      <c r="AKD162" s="38"/>
      <c r="AKE162" s="38"/>
      <c r="AKF162" s="38"/>
      <c r="AKG162" s="38"/>
      <c r="AKH162" s="38"/>
      <c r="AKI162" s="38"/>
      <c r="AKJ162" s="38"/>
      <c r="AKK162" s="38"/>
      <c r="AKL162" s="38"/>
      <c r="AKM162" s="38"/>
      <c r="AKN162" s="38"/>
      <c r="AKO162" s="38"/>
      <c r="AKP162" s="38"/>
      <c r="AKQ162" s="38"/>
      <c r="AKR162" s="38"/>
      <c r="AKS162" s="38"/>
      <c r="AKT162" s="38"/>
      <c r="AKU162" s="38"/>
      <c r="AKV162" s="38"/>
      <c r="AKW162" s="38"/>
      <c r="AKX162" s="38"/>
      <c r="AKY162" s="38"/>
      <c r="AKZ162" s="38"/>
      <c r="ALA162" s="38"/>
      <c r="ALB162" s="38"/>
      <c r="ALC162" s="38"/>
      <c r="ALD162" s="38"/>
      <c r="ALE162" s="38"/>
      <c r="ALF162" s="38"/>
      <c r="ALG162" s="38"/>
      <c r="ALH162" s="38"/>
      <c r="ALI162" s="38"/>
      <c r="ALJ162" s="38"/>
      <c r="ALK162" s="38"/>
      <c r="ALL162" s="38"/>
      <c r="ALM162" s="38"/>
      <c r="ALN162" s="38"/>
      <c r="ALO162" s="38"/>
      <c r="ALP162" s="38"/>
      <c r="ALQ162" s="38"/>
      <c r="ALR162" s="38"/>
      <c r="ALS162" s="38"/>
      <c r="ALT162" s="38"/>
      <c r="ALU162" s="38"/>
      <c r="ALV162" s="38"/>
      <c r="ALW162" s="38"/>
      <c r="ALX162" s="38"/>
      <c r="ALY162" s="38"/>
      <c r="ALZ162" s="38"/>
      <c r="AMA162" s="38"/>
      <c r="AMB162" s="38"/>
      <c r="AMC162" s="38"/>
      <c r="AMD162" s="38"/>
      <c r="AME162" s="38"/>
      <c r="AMF162" s="38"/>
    </row>
    <row r="163" spans="3:1020" s="35" customFormat="1">
      <c r="C163" s="86"/>
      <c r="D163" s="86"/>
      <c r="E163" s="86"/>
      <c r="F163" s="87"/>
      <c r="G163" s="86"/>
      <c r="I163" s="87"/>
      <c r="O163" s="89"/>
      <c r="P163" s="89"/>
      <c r="Q163" s="89"/>
      <c r="R163" s="89"/>
      <c r="S163" s="89"/>
      <c r="T163" s="37"/>
      <c r="U163" s="37"/>
      <c r="V163" s="37"/>
      <c r="W163" s="37"/>
      <c r="X163" s="37"/>
      <c r="Y163" s="37"/>
      <c r="Z163" s="90"/>
      <c r="AA163" s="37"/>
      <c r="AB163" s="91"/>
      <c r="AC163" s="37"/>
      <c r="AD163" s="90"/>
      <c r="AE163" s="37"/>
      <c r="AF163" s="91"/>
      <c r="AG163" s="37"/>
      <c r="AH163" s="90"/>
      <c r="AI163" s="37"/>
      <c r="AJ163" s="36"/>
      <c r="AK163" s="37"/>
      <c r="AL163" s="88"/>
      <c r="AM163" s="37"/>
      <c r="AN163" s="88"/>
      <c r="AO163" s="37"/>
      <c r="AP163" s="88"/>
      <c r="AQ163" s="37"/>
      <c r="AHB163" s="38"/>
      <c r="AHC163" s="38"/>
      <c r="AHD163" s="38"/>
      <c r="AHE163" s="38"/>
      <c r="AHF163" s="38"/>
      <c r="AHG163" s="38"/>
      <c r="AHH163" s="38"/>
      <c r="AHI163" s="38"/>
      <c r="AHJ163" s="38"/>
      <c r="AHK163" s="38"/>
      <c r="AHL163" s="38"/>
      <c r="AHM163" s="38"/>
      <c r="AHN163" s="38"/>
      <c r="AHO163" s="38"/>
      <c r="AHP163" s="38"/>
      <c r="AHQ163" s="38"/>
      <c r="AHR163" s="38"/>
      <c r="AHS163" s="38"/>
      <c r="AHT163" s="38"/>
      <c r="AHU163" s="38"/>
      <c r="AHV163" s="38"/>
      <c r="AHW163" s="38"/>
      <c r="AHX163" s="38"/>
      <c r="AHY163" s="38"/>
      <c r="AHZ163" s="38"/>
      <c r="AIA163" s="38"/>
      <c r="AIB163" s="38"/>
      <c r="AIC163" s="38"/>
      <c r="AID163" s="38"/>
      <c r="AIE163" s="38"/>
      <c r="AIF163" s="38"/>
      <c r="AIG163" s="38"/>
      <c r="AIH163" s="38"/>
      <c r="AII163" s="38"/>
      <c r="AIJ163" s="38"/>
      <c r="AIK163" s="38"/>
      <c r="AIL163" s="38"/>
      <c r="AIM163" s="38"/>
      <c r="AIN163" s="38"/>
      <c r="AIO163" s="38"/>
      <c r="AIP163" s="38"/>
      <c r="AIQ163" s="38"/>
      <c r="AIR163" s="38"/>
      <c r="AIS163" s="38"/>
      <c r="AIT163" s="38"/>
      <c r="AIU163" s="38"/>
      <c r="AIV163" s="38"/>
      <c r="AIW163" s="38"/>
      <c r="AIX163" s="38"/>
      <c r="AIY163" s="38"/>
      <c r="AIZ163" s="38"/>
      <c r="AJA163" s="38"/>
      <c r="AJB163" s="38"/>
      <c r="AJC163" s="38"/>
      <c r="AJD163" s="38"/>
      <c r="AJE163" s="38"/>
      <c r="AJF163" s="38"/>
      <c r="AJG163" s="38"/>
      <c r="AJH163" s="38"/>
      <c r="AJI163" s="38"/>
      <c r="AJJ163" s="38"/>
      <c r="AJK163" s="38"/>
      <c r="AJL163" s="38"/>
      <c r="AJM163" s="38"/>
      <c r="AJN163" s="38"/>
      <c r="AJO163" s="38"/>
      <c r="AJP163" s="38"/>
      <c r="AJQ163" s="38"/>
      <c r="AJR163" s="38"/>
      <c r="AJS163" s="38"/>
      <c r="AJT163" s="38"/>
      <c r="AJU163" s="38"/>
      <c r="AJV163" s="38"/>
      <c r="AJW163" s="38"/>
      <c r="AJX163" s="38"/>
      <c r="AJY163" s="38"/>
      <c r="AJZ163" s="38"/>
      <c r="AKA163" s="38"/>
      <c r="AKB163" s="38"/>
      <c r="AKC163" s="38"/>
      <c r="AKD163" s="38"/>
      <c r="AKE163" s="38"/>
      <c r="AKF163" s="38"/>
      <c r="AKG163" s="38"/>
      <c r="AKH163" s="38"/>
      <c r="AKI163" s="38"/>
      <c r="AKJ163" s="38"/>
      <c r="AKK163" s="38"/>
      <c r="AKL163" s="38"/>
      <c r="AKM163" s="38"/>
      <c r="AKN163" s="38"/>
      <c r="AKO163" s="38"/>
      <c r="AKP163" s="38"/>
      <c r="AKQ163" s="38"/>
      <c r="AKR163" s="38"/>
      <c r="AKS163" s="38"/>
      <c r="AKT163" s="38"/>
      <c r="AKU163" s="38"/>
      <c r="AKV163" s="38"/>
      <c r="AKW163" s="38"/>
      <c r="AKX163" s="38"/>
      <c r="AKY163" s="38"/>
      <c r="AKZ163" s="38"/>
      <c r="ALA163" s="38"/>
      <c r="ALB163" s="38"/>
      <c r="ALC163" s="38"/>
      <c r="ALD163" s="38"/>
      <c r="ALE163" s="38"/>
      <c r="ALF163" s="38"/>
      <c r="ALG163" s="38"/>
      <c r="ALH163" s="38"/>
      <c r="ALI163" s="38"/>
      <c r="ALJ163" s="38"/>
      <c r="ALK163" s="38"/>
      <c r="ALL163" s="38"/>
      <c r="ALM163" s="38"/>
      <c r="ALN163" s="38"/>
      <c r="ALO163" s="38"/>
      <c r="ALP163" s="38"/>
      <c r="ALQ163" s="38"/>
      <c r="ALR163" s="38"/>
      <c r="ALS163" s="38"/>
      <c r="ALT163" s="38"/>
      <c r="ALU163" s="38"/>
      <c r="ALV163" s="38"/>
      <c r="ALW163" s="38"/>
      <c r="ALX163" s="38"/>
      <c r="ALY163" s="38"/>
      <c r="ALZ163" s="38"/>
      <c r="AMA163" s="38"/>
      <c r="AMB163" s="38"/>
      <c r="AMC163" s="38"/>
      <c r="AMD163" s="38"/>
      <c r="AME163" s="38"/>
      <c r="AMF163" s="38"/>
    </row>
    <row r="164" spans="3:1020" s="35" customFormat="1">
      <c r="C164" s="86"/>
      <c r="D164" s="86"/>
      <c r="E164" s="86"/>
      <c r="F164" s="87"/>
      <c r="G164" s="86"/>
      <c r="I164" s="87"/>
      <c r="O164" s="89"/>
      <c r="P164" s="89"/>
      <c r="Q164" s="89"/>
      <c r="R164" s="89"/>
      <c r="S164" s="89"/>
      <c r="T164" s="37"/>
      <c r="U164" s="37"/>
      <c r="V164" s="37"/>
      <c r="W164" s="37"/>
      <c r="X164" s="37"/>
      <c r="Y164" s="37"/>
      <c r="Z164" s="90"/>
      <c r="AA164" s="37"/>
      <c r="AB164" s="91"/>
      <c r="AC164" s="37"/>
      <c r="AD164" s="90"/>
      <c r="AE164" s="37"/>
      <c r="AF164" s="91"/>
      <c r="AG164" s="37"/>
      <c r="AH164" s="90"/>
      <c r="AI164" s="37"/>
      <c r="AJ164" s="36"/>
      <c r="AK164" s="37"/>
      <c r="AL164" s="88"/>
      <c r="AM164" s="37"/>
      <c r="AN164" s="88"/>
      <c r="AO164" s="37"/>
      <c r="AP164" s="88"/>
      <c r="AQ164" s="37"/>
      <c r="AHB164" s="38"/>
      <c r="AHC164" s="38"/>
      <c r="AHD164" s="38"/>
      <c r="AHE164" s="38"/>
      <c r="AHF164" s="38"/>
      <c r="AHG164" s="38"/>
      <c r="AHH164" s="38"/>
      <c r="AHI164" s="38"/>
      <c r="AHJ164" s="38"/>
      <c r="AHK164" s="38"/>
      <c r="AHL164" s="38"/>
      <c r="AHM164" s="38"/>
      <c r="AHN164" s="38"/>
      <c r="AHO164" s="38"/>
      <c r="AHP164" s="38"/>
      <c r="AHQ164" s="38"/>
      <c r="AHR164" s="38"/>
      <c r="AHS164" s="38"/>
      <c r="AHT164" s="38"/>
      <c r="AHU164" s="38"/>
      <c r="AHV164" s="38"/>
      <c r="AHW164" s="38"/>
      <c r="AHX164" s="38"/>
      <c r="AHY164" s="38"/>
      <c r="AHZ164" s="38"/>
      <c r="AIA164" s="38"/>
      <c r="AIB164" s="38"/>
      <c r="AIC164" s="38"/>
      <c r="AID164" s="38"/>
      <c r="AIE164" s="38"/>
      <c r="AIF164" s="38"/>
      <c r="AIG164" s="38"/>
      <c r="AIH164" s="38"/>
      <c r="AII164" s="38"/>
      <c r="AIJ164" s="38"/>
      <c r="AIK164" s="38"/>
      <c r="AIL164" s="38"/>
      <c r="AIM164" s="38"/>
      <c r="AIN164" s="38"/>
      <c r="AIO164" s="38"/>
      <c r="AIP164" s="38"/>
      <c r="AIQ164" s="38"/>
      <c r="AIR164" s="38"/>
      <c r="AIS164" s="38"/>
      <c r="AIT164" s="38"/>
      <c r="AIU164" s="38"/>
      <c r="AIV164" s="38"/>
      <c r="AIW164" s="38"/>
      <c r="AIX164" s="38"/>
      <c r="AIY164" s="38"/>
      <c r="AIZ164" s="38"/>
      <c r="AJA164" s="38"/>
      <c r="AJB164" s="38"/>
      <c r="AJC164" s="38"/>
      <c r="AJD164" s="38"/>
      <c r="AJE164" s="38"/>
      <c r="AJF164" s="38"/>
      <c r="AJG164" s="38"/>
      <c r="AJH164" s="38"/>
      <c r="AJI164" s="38"/>
      <c r="AJJ164" s="38"/>
      <c r="AJK164" s="38"/>
      <c r="AJL164" s="38"/>
      <c r="AJM164" s="38"/>
      <c r="AJN164" s="38"/>
      <c r="AJO164" s="38"/>
      <c r="AJP164" s="38"/>
      <c r="AJQ164" s="38"/>
      <c r="AJR164" s="38"/>
      <c r="AJS164" s="38"/>
      <c r="AJT164" s="38"/>
      <c r="AJU164" s="38"/>
      <c r="AJV164" s="38"/>
      <c r="AJW164" s="38"/>
      <c r="AJX164" s="38"/>
      <c r="AJY164" s="38"/>
      <c r="AJZ164" s="38"/>
      <c r="AKA164" s="38"/>
      <c r="AKB164" s="38"/>
      <c r="AKC164" s="38"/>
      <c r="AKD164" s="38"/>
      <c r="AKE164" s="38"/>
      <c r="AKF164" s="38"/>
      <c r="AKG164" s="38"/>
      <c r="AKH164" s="38"/>
      <c r="AKI164" s="38"/>
      <c r="AKJ164" s="38"/>
      <c r="AKK164" s="38"/>
      <c r="AKL164" s="38"/>
      <c r="AKM164" s="38"/>
      <c r="AKN164" s="38"/>
      <c r="AKO164" s="38"/>
      <c r="AKP164" s="38"/>
      <c r="AKQ164" s="38"/>
      <c r="AKR164" s="38"/>
      <c r="AKS164" s="38"/>
      <c r="AKT164" s="38"/>
      <c r="AKU164" s="38"/>
      <c r="AKV164" s="38"/>
      <c r="AKW164" s="38"/>
      <c r="AKX164" s="38"/>
      <c r="AKY164" s="38"/>
      <c r="AKZ164" s="38"/>
      <c r="ALA164" s="38"/>
      <c r="ALB164" s="38"/>
      <c r="ALC164" s="38"/>
      <c r="ALD164" s="38"/>
      <c r="ALE164" s="38"/>
      <c r="ALF164" s="38"/>
      <c r="ALG164" s="38"/>
      <c r="ALH164" s="38"/>
      <c r="ALI164" s="38"/>
      <c r="ALJ164" s="38"/>
      <c r="ALK164" s="38"/>
      <c r="ALL164" s="38"/>
      <c r="ALM164" s="38"/>
      <c r="ALN164" s="38"/>
      <c r="ALO164" s="38"/>
      <c r="ALP164" s="38"/>
      <c r="ALQ164" s="38"/>
      <c r="ALR164" s="38"/>
      <c r="ALS164" s="38"/>
      <c r="ALT164" s="38"/>
      <c r="ALU164" s="38"/>
      <c r="ALV164" s="38"/>
      <c r="ALW164" s="38"/>
      <c r="ALX164" s="38"/>
      <c r="ALY164" s="38"/>
      <c r="ALZ164" s="38"/>
      <c r="AMA164" s="38"/>
      <c r="AMB164" s="38"/>
      <c r="AMC164" s="38"/>
      <c r="AMD164" s="38"/>
      <c r="AME164" s="38"/>
      <c r="AMF164" s="38"/>
    </row>
    <row r="165" spans="3:1020" s="35" customFormat="1">
      <c r="C165" s="86"/>
      <c r="D165" s="86"/>
      <c r="E165" s="86"/>
      <c r="F165" s="87"/>
      <c r="G165" s="86"/>
      <c r="I165" s="87"/>
      <c r="O165" s="89"/>
      <c r="P165" s="89"/>
      <c r="Q165" s="89"/>
      <c r="R165" s="89"/>
      <c r="S165" s="89"/>
      <c r="T165" s="37"/>
      <c r="U165" s="37"/>
      <c r="V165" s="37"/>
      <c r="W165" s="37"/>
      <c r="X165" s="37"/>
      <c r="Y165" s="37"/>
      <c r="Z165" s="90"/>
      <c r="AA165" s="37"/>
      <c r="AB165" s="91"/>
      <c r="AC165" s="37"/>
      <c r="AD165" s="90"/>
      <c r="AE165" s="37"/>
      <c r="AF165" s="91"/>
      <c r="AG165" s="37"/>
      <c r="AH165" s="90"/>
      <c r="AI165" s="37"/>
      <c r="AJ165" s="36"/>
      <c r="AK165" s="37"/>
      <c r="AL165" s="88"/>
      <c r="AM165" s="37"/>
      <c r="AN165" s="88"/>
      <c r="AO165" s="37"/>
      <c r="AP165" s="88"/>
      <c r="AQ165" s="37"/>
      <c r="AHB165" s="38"/>
      <c r="AHC165" s="38"/>
      <c r="AHD165" s="38"/>
      <c r="AHE165" s="38"/>
      <c r="AHF165" s="38"/>
      <c r="AHG165" s="38"/>
      <c r="AHH165" s="38"/>
      <c r="AHI165" s="38"/>
      <c r="AHJ165" s="38"/>
      <c r="AHK165" s="38"/>
      <c r="AHL165" s="38"/>
      <c r="AHM165" s="38"/>
      <c r="AHN165" s="38"/>
      <c r="AHO165" s="38"/>
      <c r="AHP165" s="38"/>
      <c r="AHQ165" s="38"/>
      <c r="AHR165" s="38"/>
      <c r="AHS165" s="38"/>
      <c r="AHT165" s="38"/>
      <c r="AHU165" s="38"/>
      <c r="AHV165" s="38"/>
      <c r="AHW165" s="38"/>
      <c r="AHX165" s="38"/>
      <c r="AHY165" s="38"/>
      <c r="AHZ165" s="38"/>
      <c r="AIA165" s="38"/>
      <c r="AIB165" s="38"/>
      <c r="AIC165" s="38"/>
      <c r="AID165" s="38"/>
      <c r="AIE165" s="38"/>
      <c r="AIF165" s="38"/>
      <c r="AIG165" s="38"/>
      <c r="AIH165" s="38"/>
      <c r="AII165" s="38"/>
      <c r="AIJ165" s="38"/>
      <c r="AIK165" s="38"/>
      <c r="AIL165" s="38"/>
      <c r="AIM165" s="38"/>
      <c r="AIN165" s="38"/>
      <c r="AIO165" s="38"/>
      <c r="AIP165" s="38"/>
      <c r="AIQ165" s="38"/>
      <c r="AIR165" s="38"/>
      <c r="AIS165" s="38"/>
      <c r="AIT165" s="38"/>
      <c r="AIU165" s="38"/>
      <c r="AIV165" s="38"/>
      <c r="AIW165" s="38"/>
      <c r="AIX165" s="38"/>
      <c r="AIY165" s="38"/>
      <c r="AIZ165" s="38"/>
      <c r="AJA165" s="38"/>
      <c r="AJB165" s="38"/>
      <c r="AJC165" s="38"/>
      <c r="AJD165" s="38"/>
      <c r="AJE165" s="38"/>
      <c r="AJF165" s="38"/>
      <c r="AJG165" s="38"/>
      <c r="AJH165" s="38"/>
      <c r="AJI165" s="38"/>
      <c r="AJJ165" s="38"/>
      <c r="AJK165" s="38"/>
      <c r="AJL165" s="38"/>
      <c r="AJM165" s="38"/>
      <c r="AJN165" s="38"/>
      <c r="AJO165" s="38"/>
      <c r="AJP165" s="38"/>
      <c r="AJQ165" s="38"/>
      <c r="AJR165" s="38"/>
      <c r="AJS165" s="38"/>
      <c r="AJT165" s="38"/>
      <c r="AJU165" s="38"/>
      <c r="AJV165" s="38"/>
      <c r="AJW165" s="38"/>
      <c r="AJX165" s="38"/>
      <c r="AJY165" s="38"/>
      <c r="AJZ165" s="38"/>
      <c r="AKA165" s="38"/>
      <c r="AKB165" s="38"/>
      <c r="AKC165" s="38"/>
      <c r="AKD165" s="38"/>
      <c r="AKE165" s="38"/>
      <c r="AKF165" s="38"/>
      <c r="AKG165" s="38"/>
      <c r="AKH165" s="38"/>
      <c r="AKI165" s="38"/>
      <c r="AKJ165" s="38"/>
      <c r="AKK165" s="38"/>
      <c r="AKL165" s="38"/>
      <c r="AKM165" s="38"/>
      <c r="AKN165" s="38"/>
      <c r="AKO165" s="38"/>
      <c r="AKP165" s="38"/>
      <c r="AKQ165" s="38"/>
      <c r="AKR165" s="38"/>
      <c r="AKS165" s="38"/>
      <c r="AKT165" s="38"/>
      <c r="AKU165" s="38"/>
      <c r="AKV165" s="38"/>
      <c r="AKW165" s="38"/>
      <c r="AKX165" s="38"/>
      <c r="AKY165" s="38"/>
      <c r="AKZ165" s="38"/>
      <c r="ALA165" s="38"/>
      <c r="ALB165" s="38"/>
      <c r="ALC165" s="38"/>
      <c r="ALD165" s="38"/>
      <c r="ALE165" s="38"/>
      <c r="ALF165" s="38"/>
      <c r="ALG165" s="38"/>
      <c r="ALH165" s="38"/>
      <c r="ALI165" s="38"/>
      <c r="ALJ165" s="38"/>
      <c r="ALK165" s="38"/>
      <c r="ALL165" s="38"/>
      <c r="ALM165" s="38"/>
      <c r="ALN165" s="38"/>
      <c r="ALO165" s="38"/>
      <c r="ALP165" s="38"/>
      <c r="ALQ165" s="38"/>
      <c r="ALR165" s="38"/>
      <c r="ALS165" s="38"/>
      <c r="ALT165" s="38"/>
      <c r="ALU165" s="38"/>
      <c r="ALV165" s="38"/>
      <c r="ALW165" s="38"/>
      <c r="ALX165" s="38"/>
      <c r="ALY165" s="38"/>
      <c r="ALZ165" s="38"/>
      <c r="AMA165" s="38"/>
      <c r="AMB165" s="38"/>
      <c r="AMC165" s="38"/>
      <c r="AMD165" s="38"/>
      <c r="AME165" s="38"/>
      <c r="AMF165" s="38"/>
    </row>
    <row r="166" spans="3:1020" s="35" customFormat="1">
      <c r="C166" s="86"/>
      <c r="D166" s="86"/>
      <c r="E166" s="86"/>
      <c r="F166" s="87"/>
      <c r="G166" s="86"/>
      <c r="I166" s="87"/>
      <c r="O166" s="89"/>
      <c r="P166" s="89"/>
      <c r="Q166" s="89"/>
      <c r="R166" s="89"/>
      <c r="S166" s="89"/>
      <c r="T166" s="37"/>
      <c r="U166" s="37"/>
      <c r="V166" s="37"/>
      <c r="W166" s="37"/>
      <c r="X166" s="37"/>
      <c r="Y166" s="37"/>
      <c r="Z166" s="90"/>
      <c r="AA166" s="37"/>
      <c r="AB166" s="91"/>
      <c r="AC166" s="37"/>
      <c r="AD166" s="90"/>
      <c r="AE166" s="37"/>
      <c r="AF166" s="91"/>
      <c r="AG166" s="37"/>
      <c r="AH166" s="90"/>
      <c r="AI166" s="37"/>
      <c r="AJ166" s="36"/>
      <c r="AK166" s="37"/>
      <c r="AL166" s="88"/>
      <c r="AM166" s="37"/>
      <c r="AN166" s="88"/>
      <c r="AO166" s="37"/>
      <c r="AP166" s="88"/>
      <c r="AQ166" s="37"/>
      <c r="AHB166" s="38"/>
      <c r="AHC166" s="38"/>
      <c r="AHD166" s="38"/>
      <c r="AHE166" s="38"/>
      <c r="AHF166" s="38"/>
      <c r="AHG166" s="38"/>
      <c r="AHH166" s="38"/>
      <c r="AHI166" s="38"/>
      <c r="AHJ166" s="38"/>
      <c r="AHK166" s="38"/>
      <c r="AHL166" s="38"/>
      <c r="AHM166" s="38"/>
      <c r="AHN166" s="38"/>
      <c r="AHO166" s="38"/>
      <c r="AHP166" s="38"/>
      <c r="AHQ166" s="38"/>
      <c r="AHR166" s="38"/>
      <c r="AHS166" s="38"/>
      <c r="AHT166" s="38"/>
      <c r="AHU166" s="38"/>
      <c r="AHV166" s="38"/>
      <c r="AHW166" s="38"/>
      <c r="AHX166" s="38"/>
      <c r="AHY166" s="38"/>
      <c r="AHZ166" s="38"/>
      <c r="AIA166" s="38"/>
      <c r="AIB166" s="38"/>
      <c r="AIC166" s="38"/>
      <c r="AID166" s="38"/>
      <c r="AIE166" s="38"/>
      <c r="AIF166" s="38"/>
      <c r="AIG166" s="38"/>
      <c r="AIH166" s="38"/>
      <c r="AII166" s="38"/>
      <c r="AIJ166" s="38"/>
      <c r="AIK166" s="38"/>
      <c r="AIL166" s="38"/>
      <c r="AIM166" s="38"/>
      <c r="AIN166" s="38"/>
      <c r="AIO166" s="38"/>
      <c r="AIP166" s="38"/>
      <c r="AIQ166" s="38"/>
      <c r="AIR166" s="38"/>
      <c r="AIS166" s="38"/>
      <c r="AIT166" s="38"/>
      <c r="AIU166" s="38"/>
      <c r="AIV166" s="38"/>
      <c r="AIW166" s="38"/>
      <c r="AIX166" s="38"/>
      <c r="AIY166" s="38"/>
      <c r="AIZ166" s="38"/>
      <c r="AJA166" s="38"/>
      <c r="AJB166" s="38"/>
      <c r="AJC166" s="38"/>
      <c r="AJD166" s="38"/>
      <c r="AJE166" s="38"/>
      <c r="AJF166" s="38"/>
      <c r="AJG166" s="38"/>
      <c r="AJH166" s="38"/>
      <c r="AJI166" s="38"/>
      <c r="AJJ166" s="38"/>
      <c r="AJK166" s="38"/>
      <c r="AJL166" s="38"/>
      <c r="AJM166" s="38"/>
      <c r="AJN166" s="38"/>
      <c r="AJO166" s="38"/>
      <c r="AJP166" s="38"/>
      <c r="AJQ166" s="38"/>
      <c r="AJR166" s="38"/>
      <c r="AJS166" s="38"/>
      <c r="AJT166" s="38"/>
      <c r="AJU166" s="38"/>
      <c r="AJV166" s="38"/>
      <c r="AJW166" s="38"/>
      <c r="AJX166" s="38"/>
      <c r="AJY166" s="38"/>
      <c r="AJZ166" s="38"/>
      <c r="AKA166" s="38"/>
      <c r="AKB166" s="38"/>
      <c r="AKC166" s="38"/>
      <c r="AKD166" s="38"/>
      <c r="AKE166" s="38"/>
      <c r="AKF166" s="38"/>
      <c r="AKG166" s="38"/>
      <c r="AKH166" s="38"/>
      <c r="AKI166" s="38"/>
      <c r="AKJ166" s="38"/>
      <c r="AKK166" s="38"/>
      <c r="AKL166" s="38"/>
      <c r="AKM166" s="38"/>
      <c r="AKN166" s="38"/>
      <c r="AKO166" s="38"/>
      <c r="AKP166" s="38"/>
      <c r="AKQ166" s="38"/>
      <c r="AKR166" s="38"/>
      <c r="AKS166" s="38"/>
      <c r="AKT166" s="38"/>
      <c r="AKU166" s="38"/>
      <c r="AKV166" s="38"/>
      <c r="AKW166" s="38"/>
      <c r="AKX166" s="38"/>
      <c r="AKY166" s="38"/>
      <c r="AKZ166" s="38"/>
      <c r="ALA166" s="38"/>
      <c r="ALB166" s="38"/>
      <c r="ALC166" s="38"/>
      <c r="ALD166" s="38"/>
      <c r="ALE166" s="38"/>
      <c r="ALF166" s="38"/>
      <c r="ALG166" s="38"/>
      <c r="ALH166" s="38"/>
      <c r="ALI166" s="38"/>
      <c r="ALJ166" s="38"/>
      <c r="ALK166" s="38"/>
      <c r="ALL166" s="38"/>
      <c r="ALM166" s="38"/>
      <c r="ALN166" s="38"/>
      <c r="ALO166" s="38"/>
      <c r="ALP166" s="38"/>
      <c r="ALQ166" s="38"/>
      <c r="ALR166" s="38"/>
      <c r="ALS166" s="38"/>
      <c r="ALT166" s="38"/>
      <c r="ALU166" s="38"/>
      <c r="ALV166" s="38"/>
      <c r="ALW166" s="38"/>
      <c r="ALX166" s="38"/>
      <c r="ALY166" s="38"/>
      <c r="ALZ166" s="38"/>
      <c r="AMA166" s="38"/>
      <c r="AMB166" s="38"/>
      <c r="AMC166" s="38"/>
      <c r="AMD166" s="38"/>
      <c r="AME166" s="38"/>
      <c r="AMF166" s="38"/>
    </row>
    <row r="167" spans="3:1020" s="35" customFormat="1">
      <c r="C167" s="86"/>
      <c r="D167" s="86"/>
      <c r="E167" s="86"/>
      <c r="F167" s="87"/>
      <c r="G167" s="86"/>
      <c r="I167" s="87"/>
      <c r="O167" s="89"/>
      <c r="P167" s="89"/>
      <c r="Q167" s="89"/>
      <c r="R167" s="89"/>
      <c r="S167" s="89"/>
      <c r="T167" s="37"/>
      <c r="U167" s="37"/>
      <c r="V167" s="37"/>
      <c r="W167" s="37"/>
      <c r="X167" s="37"/>
      <c r="Y167" s="37"/>
      <c r="Z167" s="90"/>
      <c r="AA167" s="37"/>
      <c r="AB167" s="91"/>
      <c r="AC167" s="37"/>
      <c r="AD167" s="90"/>
      <c r="AE167" s="37"/>
      <c r="AF167" s="91"/>
      <c r="AG167" s="37"/>
      <c r="AH167" s="90"/>
      <c r="AI167" s="37"/>
      <c r="AJ167" s="36"/>
      <c r="AK167" s="37"/>
      <c r="AL167" s="88"/>
      <c r="AM167" s="37"/>
      <c r="AN167" s="88"/>
      <c r="AO167" s="37"/>
      <c r="AP167" s="88"/>
      <c r="AQ167" s="37"/>
      <c r="AHB167" s="38"/>
      <c r="AHC167" s="38"/>
      <c r="AHD167" s="38"/>
      <c r="AHE167" s="38"/>
      <c r="AHF167" s="38"/>
      <c r="AHG167" s="38"/>
      <c r="AHH167" s="38"/>
      <c r="AHI167" s="38"/>
      <c r="AHJ167" s="38"/>
      <c r="AHK167" s="38"/>
      <c r="AHL167" s="38"/>
      <c r="AHM167" s="38"/>
      <c r="AHN167" s="38"/>
      <c r="AHO167" s="38"/>
      <c r="AHP167" s="38"/>
      <c r="AHQ167" s="38"/>
      <c r="AHR167" s="38"/>
      <c r="AHS167" s="38"/>
      <c r="AHT167" s="38"/>
      <c r="AHU167" s="38"/>
      <c r="AHV167" s="38"/>
      <c r="AHW167" s="38"/>
      <c r="AHX167" s="38"/>
      <c r="AHY167" s="38"/>
      <c r="AHZ167" s="38"/>
      <c r="AIA167" s="38"/>
      <c r="AIB167" s="38"/>
      <c r="AIC167" s="38"/>
      <c r="AID167" s="38"/>
      <c r="AIE167" s="38"/>
      <c r="AIF167" s="38"/>
      <c r="AIG167" s="38"/>
      <c r="AIH167" s="38"/>
      <c r="AII167" s="38"/>
      <c r="AIJ167" s="38"/>
      <c r="AIK167" s="38"/>
      <c r="AIL167" s="38"/>
      <c r="AIM167" s="38"/>
      <c r="AIN167" s="38"/>
      <c r="AIO167" s="38"/>
      <c r="AIP167" s="38"/>
      <c r="AIQ167" s="38"/>
      <c r="AIR167" s="38"/>
      <c r="AIS167" s="38"/>
      <c r="AIT167" s="38"/>
      <c r="AIU167" s="38"/>
      <c r="AIV167" s="38"/>
      <c r="AIW167" s="38"/>
      <c r="AIX167" s="38"/>
      <c r="AIY167" s="38"/>
      <c r="AIZ167" s="38"/>
      <c r="AJA167" s="38"/>
      <c r="AJB167" s="38"/>
      <c r="AJC167" s="38"/>
      <c r="AJD167" s="38"/>
      <c r="AJE167" s="38"/>
      <c r="AJF167" s="38"/>
      <c r="AJG167" s="38"/>
      <c r="AJH167" s="38"/>
      <c r="AJI167" s="38"/>
      <c r="AJJ167" s="38"/>
      <c r="AJK167" s="38"/>
      <c r="AJL167" s="38"/>
      <c r="AJM167" s="38"/>
      <c r="AJN167" s="38"/>
      <c r="AJO167" s="38"/>
      <c r="AJP167" s="38"/>
      <c r="AJQ167" s="38"/>
      <c r="AJR167" s="38"/>
      <c r="AJS167" s="38"/>
      <c r="AJT167" s="38"/>
      <c r="AJU167" s="38"/>
      <c r="AJV167" s="38"/>
      <c r="AJW167" s="38"/>
      <c r="AJX167" s="38"/>
      <c r="AJY167" s="38"/>
      <c r="AJZ167" s="38"/>
      <c r="AKA167" s="38"/>
      <c r="AKB167" s="38"/>
      <c r="AKC167" s="38"/>
      <c r="AKD167" s="38"/>
      <c r="AKE167" s="38"/>
      <c r="AKF167" s="38"/>
      <c r="AKG167" s="38"/>
      <c r="AKH167" s="38"/>
      <c r="AKI167" s="38"/>
      <c r="AKJ167" s="38"/>
      <c r="AKK167" s="38"/>
      <c r="AKL167" s="38"/>
      <c r="AKM167" s="38"/>
      <c r="AKN167" s="38"/>
      <c r="AKO167" s="38"/>
      <c r="AKP167" s="38"/>
      <c r="AKQ167" s="38"/>
      <c r="AKR167" s="38"/>
      <c r="AKS167" s="38"/>
      <c r="AKT167" s="38"/>
      <c r="AKU167" s="38"/>
      <c r="AKV167" s="38"/>
      <c r="AKW167" s="38"/>
      <c r="AKX167" s="38"/>
      <c r="AKY167" s="38"/>
      <c r="AKZ167" s="38"/>
      <c r="ALA167" s="38"/>
      <c r="ALB167" s="38"/>
      <c r="ALC167" s="38"/>
      <c r="ALD167" s="38"/>
      <c r="ALE167" s="38"/>
      <c r="ALF167" s="38"/>
      <c r="ALG167" s="38"/>
      <c r="ALH167" s="38"/>
      <c r="ALI167" s="38"/>
      <c r="ALJ167" s="38"/>
      <c r="ALK167" s="38"/>
      <c r="ALL167" s="38"/>
      <c r="ALM167" s="38"/>
      <c r="ALN167" s="38"/>
      <c r="ALO167" s="38"/>
      <c r="ALP167" s="38"/>
      <c r="ALQ167" s="38"/>
      <c r="ALR167" s="38"/>
      <c r="ALS167" s="38"/>
      <c r="ALT167" s="38"/>
      <c r="ALU167" s="38"/>
      <c r="ALV167" s="38"/>
      <c r="ALW167" s="38"/>
      <c r="ALX167" s="38"/>
      <c r="ALY167" s="38"/>
      <c r="ALZ167" s="38"/>
      <c r="AMA167" s="38"/>
      <c r="AMB167" s="38"/>
      <c r="AMC167" s="38"/>
      <c r="AMD167" s="38"/>
      <c r="AME167" s="38"/>
      <c r="AMF167" s="38"/>
    </row>
    <row r="168" spans="3:1020" s="35" customFormat="1">
      <c r="C168" s="86"/>
      <c r="D168" s="86"/>
      <c r="E168" s="86"/>
      <c r="F168" s="87"/>
      <c r="G168" s="86"/>
      <c r="I168" s="87"/>
      <c r="O168" s="89"/>
      <c r="P168" s="89"/>
      <c r="Q168" s="89"/>
      <c r="R168" s="89"/>
      <c r="S168" s="89"/>
      <c r="T168" s="37"/>
      <c r="U168" s="37"/>
      <c r="V168" s="37"/>
      <c r="W168" s="37"/>
      <c r="X168" s="37"/>
      <c r="Y168" s="37"/>
      <c r="Z168" s="90"/>
      <c r="AA168" s="37"/>
      <c r="AB168" s="91"/>
      <c r="AC168" s="37"/>
      <c r="AD168" s="90"/>
      <c r="AE168" s="37"/>
      <c r="AF168" s="91"/>
      <c r="AG168" s="37"/>
      <c r="AH168" s="90"/>
      <c r="AI168" s="37"/>
      <c r="AJ168" s="36"/>
      <c r="AK168" s="37"/>
      <c r="AL168" s="88"/>
      <c r="AM168" s="37"/>
      <c r="AN168" s="88"/>
      <c r="AO168" s="37"/>
      <c r="AP168" s="88"/>
      <c r="AQ168" s="37"/>
      <c r="AHB168" s="38"/>
      <c r="AHC168" s="38"/>
      <c r="AHD168" s="38"/>
      <c r="AHE168" s="38"/>
      <c r="AHF168" s="38"/>
      <c r="AHG168" s="38"/>
      <c r="AHH168" s="38"/>
      <c r="AHI168" s="38"/>
      <c r="AHJ168" s="38"/>
      <c r="AHK168" s="38"/>
      <c r="AHL168" s="38"/>
      <c r="AHM168" s="38"/>
      <c r="AHN168" s="38"/>
      <c r="AHO168" s="38"/>
      <c r="AHP168" s="38"/>
      <c r="AHQ168" s="38"/>
      <c r="AHR168" s="38"/>
      <c r="AHS168" s="38"/>
      <c r="AHT168" s="38"/>
      <c r="AHU168" s="38"/>
      <c r="AHV168" s="38"/>
      <c r="AHW168" s="38"/>
      <c r="AHX168" s="38"/>
      <c r="AHY168" s="38"/>
      <c r="AHZ168" s="38"/>
      <c r="AIA168" s="38"/>
      <c r="AIB168" s="38"/>
      <c r="AIC168" s="38"/>
      <c r="AID168" s="38"/>
      <c r="AIE168" s="38"/>
      <c r="AIF168" s="38"/>
      <c r="AIG168" s="38"/>
      <c r="AIH168" s="38"/>
      <c r="AII168" s="38"/>
      <c r="AIJ168" s="38"/>
      <c r="AIK168" s="38"/>
      <c r="AIL168" s="38"/>
      <c r="AIM168" s="38"/>
      <c r="AIN168" s="38"/>
      <c r="AIO168" s="38"/>
      <c r="AIP168" s="38"/>
      <c r="AIQ168" s="38"/>
      <c r="AIR168" s="38"/>
      <c r="AIS168" s="38"/>
      <c r="AIT168" s="38"/>
      <c r="AIU168" s="38"/>
      <c r="AIV168" s="38"/>
      <c r="AIW168" s="38"/>
      <c r="AIX168" s="38"/>
      <c r="AIY168" s="38"/>
      <c r="AIZ168" s="38"/>
      <c r="AJA168" s="38"/>
      <c r="AJB168" s="38"/>
      <c r="AJC168" s="38"/>
      <c r="AJD168" s="38"/>
      <c r="AJE168" s="38"/>
      <c r="AJF168" s="38"/>
      <c r="AJG168" s="38"/>
      <c r="AJH168" s="38"/>
      <c r="AJI168" s="38"/>
      <c r="AJJ168" s="38"/>
      <c r="AJK168" s="38"/>
      <c r="AJL168" s="38"/>
      <c r="AJM168" s="38"/>
      <c r="AJN168" s="38"/>
      <c r="AJO168" s="38"/>
      <c r="AJP168" s="38"/>
      <c r="AJQ168" s="38"/>
      <c r="AJR168" s="38"/>
      <c r="AJS168" s="38"/>
      <c r="AJT168" s="38"/>
      <c r="AJU168" s="38"/>
      <c r="AJV168" s="38"/>
      <c r="AJW168" s="38"/>
      <c r="AJX168" s="38"/>
      <c r="AJY168" s="38"/>
      <c r="AJZ168" s="38"/>
      <c r="AKA168" s="38"/>
      <c r="AKB168" s="38"/>
      <c r="AKC168" s="38"/>
      <c r="AKD168" s="38"/>
      <c r="AKE168" s="38"/>
      <c r="AKF168" s="38"/>
      <c r="AKG168" s="38"/>
      <c r="AKH168" s="38"/>
      <c r="AKI168" s="38"/>
      <c r="AKJ168" s="38"/>
      <c r="AKK168" s="38"/>
      <c r="AKL168" s="38"/>
      <c r="AKM168" s="38"/>
      <c r="AKN168" s="38"/>
      <c r="AKO168" s="38"/>
      <c r="AKP168" s="38"/>
      <c r="AKQ168" s="38"/>
      <c r="AKR168" s="38"/>
      <c r="AKS168" s="38"/>
      <c r="AKT168" s="38"/>
      <c r="AKU168" s="38"/>
      <c r="AKV168" s="38"/>
      <c r="AKW168" s="38"/>
      <c r="AKX168" s="38"/>
      <c r="AKY168" s="38"/>
      <c r="AKZ168" s="38"/>
      <c r="ALA168" s="38"/>
      <c r="ALB168" s="38"/>
      <c r="ALC168" s="38"/>
      <c r="ALD168" s="38"/>
      <c r="ALE168" s="38"/>
      <c r="ALF168" s="38"/>
      <c r="ALG168" s="38"/>
      <c r="ALH168" s="38"/>
      <c r="ALI168" s="38"/>
      <c r="ALJ168" s="38"/>
      <c r="ALK168" s="38"/>
      <c r="ALL168" s="38"/>
      <c r="ALM168" s="38"/>
      <c r="ALN168" s="38"/>
      <c r="ALO168" s="38"/>
      <c r="ALP168" s="38"/>
      <c r="ALQ168" s="38"/>
      <c r="ALR168" s="38"/>
      <c r="ALS168" s="38"/>
      <c r="ALT168" s="38"/>
      <c r="ALU168" s="38"/>
      <c r="ALV168" s="38"/>
      <c r="ALW168" s="38"/>
      <c r="ALX168" s="38"/>
      <c r="ALY168" s="38"/>
      <c r="ALZ168" s="38"/>
      <c r="AMA168" s="38"/>
      <c r="AMB168" s="38"/>
      <c r="AMC168" s="38"/>
      <c r="AMD168" s="38"/>
      <c r="AME168" s="38"/>
      <c r="AMF168" s="38"/>
    </row>
    <row r="169" spans="3:1020" s="35" customFormat="1">
      <c r="C169" s="86"/>
      <c r="D169" s="86"/>
      <c r="E169" s="86"/>
      <c r="F169" s="87"/>
      <c r="G169" s="86"/>
      <c r="I169" s="87"/>
      <c r="O169" s="89"/>
      <c r="P169" s="89"/>
      <c r="Q169" s="89"/>
      <c r="R169" s="89"/>
      <c r="S169" s="89"/>
      <c r="T169" s="37"/>
      <c r="U169" s="37"/>
      <c r="V169" s="37"/>
      <c r="W169" s="37"/>
      <c r="X169" s="37"/>
      <c r="Y169" s="37"/>
      <c r="Z169" s="90"/>
      <c r="AA169" s="37"/>
      <c r="AB169" s="91"/>
      <c r="AC169" s="37"/>
      <c r="AD169" s="90"/>
      <c r="AE169" s="37"/>
      <c r="AF169" s="91"/>
      <c r="AG169" s="37"/>
      <c r="AH169" s="90"/>
      <c r="AI169" s="37"/>
      <c r="AJ169" s="36"/>
      <c r="AK169" s="37"/>
      <c r="AL169" s="88"/>
      <c r="AM169" s="37"/>
      <c r="AN169" s="88"/>
      <c r="AO169" s="37"/>
      <c r="AP169" s="88"/>
      <c r="AQ169" s="37"/>
      <c r="AHB169" s="38"/>
      <c r="AHC169" s="38"/>
      <c r="AHD169" s="38"/>
      <c r="AHE169" s="38"/>
      <c r="AHF169" s="38"/>
      <c r="AHG169" s="38"/>
      <c r="AHH169" s="38"/>
      <c r="AHI169" s="38"/>
      <c r="AHJ169" s="38"/>
      <c r="AHK169" s="38"/>
      <c r="AHL169" s="38"/>
      <c r="AHM169" s="38"/>
      <c r="AHN169" s="38"/>
      <c r="AHO169" s="38"/>
      <c r="AHP169" s="38"/>
      <c r="AHQ169" s="38"/>
      <c r="AHR169" s="38"/>
      <c r="AHS169" s="38"/>
      <c r="AHT169" s="38"/>
      <c r="AHU169" s="38"/>
      <c r="AHV169" s="38"/>
      <c r="AHW169" s="38"/>
      <c r="AHX169" s="38"/>
      <c r="AHY169" s="38"/>
      <c r="AHZ169" s="38"/>
      <c r="AIA169" s="38"/>
      <c r="AIB169" s="38"/>
      <c r="AIC169" s="38"/>
      <c r="AID169" s="38"/>
      <c r="AIE169" s="38"/>
      <c r="AIF169" s="38"/>
      <c r="AIG169" s="38"/>
      <c r="AIH169" s="38"/>
      <c r="AII169" s="38"/>
      <c r="AIJ169" s="38"/>
      <c r="AIK169" s="38"/>
      <c r="AIL169" s="38"/>
      <c r="AIM169" s="38"/>
      <c r="AIN169" s="38"/>
      <c r="AIO169" s="38"/>
      <c r="AIP169" s="38"/>
      <c r="AIQ169" s="38"/>
      <c r="AIR169" s="38"/>
      <c r="AIS169" s="38"/>
      <c r="AIT169" s="38"/>
      <c r="AIU169" s="38"/>
      <c r="AIV169" s="38"/>
      <c r="AIW169" s="38"/>
      <c r="AIX169" s="38"/>
      <c r="AIY169" s="38"/>
      <c r="AIZ169" s="38"/>
      <c r="AJA169" s="38"/>
      <c r="AJB169" s="38"/>
      <c r="AJC169" s="38"/>
      <c r="AJD169" s="38"/>
      <c r="AJE169" s="38"/>
      <c r="AJF169" s="38"/>
      <c r="AJG169" s="38"/>
      <c r="AJH169" s="38"/>
      <c r="AJI169" s="38"/>
      <c r="AJJ169" s="38"/>
      <c r="AJK169" s="38"/>
      <c r="AJL169" s="38"/>
      <c r="AJM169" s="38"/>
      <c r="AJN169" s="38"/>
      <c r="AJO169" s="38"/>
      <c r="AJP169" s="38"/>
      <c r="AJQ169" s="38"/>
      <c r="AJR169" s="38"/>
      <c r="AJS169" s="38"/>
      <c r="AJT169" s="38"/>
      <c r="AJU169" s="38"/>
      <c r="AJV169" s="38"/>
      <c r="AJW169" s="38"/>
      <c r="AJX169" s="38"/>
      <c r="AJY169" s="38"/>
      <c r="AJZ169" s="38"/>
      <c r="AKA169" s="38"/>
      <c r="AKB169" s="38"/>
      <c r="AKC169" s="38"/>
      <c r="AKD169" s="38"/>
      <c r="AKE169" s="38"/>
      <c r="AKF169" s="38"/>
      <c r="AKG169" s="38"/>
      <c r="AKH169" s="38"/>
      <c r="AKI169" s="38"/>
      <c r="AKJ169" s="38"/>
      <c r="AKK169" s="38"/>
      <c r="AKL169" s="38"/>
      <c r="AKM169" s="38"/>
      <c r="AKN169" s="38"/>
      <c r="AKO169" s="38"/>
      <c r="AKP169" s="38"/>
      <c r="AKQ169" s="38"/>
      <c r="AKR169" s="38"/>
      <c r="AKS169" s="38"/>
      <c r="AKT169" s="38"/>
      <c r="AKU169" s="38"/>
      <c r="AKV169" s="38"/>
      <c r="AKW169" s="38"/>
      <c r="AKX169" s="38"/>
      <c r="AKY169" s="38"/>
      <c r="AKZ169" s="38"/>
      <c r="ALA169" s="38"/>
      <c r="ALB169" s="38"/>
      <c r="ALC169" s="38"/>
      <c r="ALD169" s="38"/>
      <c r="ALE169" s="38"/>
      <c r="ALF169" s="38"/>
      <c r="ALG169" s="38"/>
      <c r="ALH169" s="38"/>
      <c r="ALI169" s="38"/>
      <c r="ALJ169" s="38"/>
      <c r="ALK169" s="38"/>
      <c r="ALL169" s="38"/>
      <c r="ALM169" s="38"/>
      <c r="ALN169" s="38"/>
      <c r="ALO169" s="38"/>
      <c r="ALP169" s="38"/>
      <c r="ALQ169" s="38"/>
      <c r="ALR169" s="38"/>
      <c r="ALS169" s="38"/>
      <c r="ALT169" s="38"/>
      <c r="ALU169" s="38"/>
      <c r="ALV169" s="38"/>
      <c r="ALW169" s="38"/>
      <c r="ALX169" s="38"/>
      <c r="ALY169" s="38"/>
      <c r="ALZ169" s="38"/>
      <c r="AMA169" s="38"/>
      <c r="AMB169" s="38"/>
      <c r="AMC169" s="38"/>
      <c r="AMD169" s="38"/>
      <c r="AME169" s="38"/>
      <c r="AMF169" s="38"/>
    </row>
    <row r="170" spans="3:1020" s="35" customFormat="1">
      <c r="C170" s="86"/>
      <c r="D170" s="86"/>
      <c r="E170" s="86"/>
      <c r="F170" s="87"/>
      <c r="G170" s="86"/>
      <c r="I170" s="87"/>
      <c r="O170" s="89"/>
      <c r="P170" s="89"/>
      <c r="Q170" s="89"/>
      <c r="R170" s="89"/>
      <c r="S170" s="89"/>
      <c r="T170" s="37"/>
      <c r="U170" s="37"/>
      <c r="V170" s="37"/>
      <c r="W170" s="37"/>
      <c r="X170" s="37"/>
      <c r="Y170" s="37"/>
      <c r="Z170" s="90"/>
      <c r="AA170" s="37"/>
      <c r="AB170" s="91"/>
      <c r="AC170" s="37"/>
      <c r="AD170" s="90"/>
      <c r="AE170" s="37"/>
      <c r="AF170" s="91"/>
      <c r="AG170" s="37"/>
      <c r="AH170" s="90"/>
      <c r="AI170" s="37"/>
      <c r="AJ170" s="36"/>
      <c r="AK170" s="37"/>
      <c r="AL170" s="88"/>
      <c r="AM170" s="37"/>
      <c r="AN170" s="88"/>
      <c r="AO170" s="37"/>
      <c r="AP170" s="88"/>
      <c r="AQ170" s="37"/>
      <c r="AHB170" s="38"/>
      <c r="AHC170" s="38"/>
      <c r="AHD170" s="38"/>
      <c r="AHE170" s="38"/>
      <c r="AHF170" s="38"/>
      <c r="AHG170" s="38"/>
      <c r="AHH170" s="38"/>
      <c r="AHI170" s="38"/>
      <c r="AHJ170" s="38"/>
      <c r="AHK170" s="38"/>
      <c r="AHL170" s="38"/>
      <c r="AHM170" s="38"/>
      <c r="AHN170" s="38"/>
      <c r="AHO170" s="38"/>
      <c r="AHP170" s="38"/>
      <c r="AHQ170" s="38"/>
      <c r="AHR170" s="38"/>
      <c r="AHS170" s="38"/>
      <c r="AHT170" s="38"/>
      <c r="AHU170" s="38"/>
      <c r="AHV170" s="38"/>
      <c r="AHW170" s="38"/>
      <c r="AHX170" s="38"/>
      <c r="AHY170" s="38"/>
      <c r="AHZ170" s="38"/>
      <c r="AIA170" s="38"/>
      <c r="AIB170" s="38"/>
      <c r="AIC170" s="38"/>
      <c r="AID170" s="38"/>
      <c r="AIE170" s="38"/>
      <c r="AIF170" s="38"/>
      <c r="AIG170" s="38"/>
      <c r="AIH170" s="38"/>
      <c r="AII170" s="38"/>
      <c r="AIJ170" s="38"/>
      <c r="AIK170" s="38"/>
      <c r="AIL170" s="38"/>
      <c r="AIM170" s="38"/>
      <c r="AIN170" s="38"/>
      <c r="AIO170" s="38"/>
      <c r="AIP170" s="38"/>
      <c r="AIQ170" s="38"/>
      <c r="AIR170" s="38"/>
      <c r="AIS170" s="38"/>
      <c r="AIT170" s="38"/>
      <c r="AIU170" s="38"/>
      <c r="AIV170" s="38"/>
      <c r="AIW170" s="38"/>
      <c r="AIX170" s="38"/>
      <c r="AIY170" s="38"/>
      <c r="AIZ170" s="38"/>
      <c r="AJA170" s="38"/>
      <c r="AJB170" s="38"/>
      <c r="AJC170" s="38"/>
      <c r="AJD170" s="38"/>
      <c r="AJE170" s="38"/>
      <c r="AJF170" s="38"/>
      <c r="AJG170" s="38"/>
      <c r="AJH170" s="38"/>
      <c r="AJI170" s="38"/>
      <c r="AJJ170" s="38"/>
      <c r="AJK170" s="38"/>
      <c r="AJL170" s="38"/>
      <c r="AJM170" s="38"/>
      <c r="AJN170" s="38"/>
      <c r="AJO170" s="38"/>
      <c r="AJP170" s="38"/>
      <c r="AJQ170" s="38"/>
      <c r="AJR170" s="38"/>
      <c r="AJS170" s="38"/>
      <c r="AJT170" s="38"/>
      <c r="AJU170" s="38"/>
      <c r="AJV170" s="38"/>
      <c r="AJW170" s="38"/>
      <c r="AJX170" s="38"/>
      <c r="AJY170" s="38"/>
      <c r="AJZ170" s="38"/>
      <c r="AKA170" s="38"/>
      <c r="AKB170" s="38"/>
      <c r="AKC170" s="38"/>
      <c r="AKD170" s="38"/>
      <c r="AKE170" s="38"/>
      <c r="AKF170" s="38"/>
      <c r="AKG170" s="38"/>
      <c r="AKH170" s="38"/>
      <c r="AKI170" s="38"/>
      <c r="AKJ170" s="38"/>
      <c r="AKK170" s="38"/>
      <c r="AKL170" s="38"/>
      <c r="AKM170" s="38"/>
      <c r="AKN170" s="38"/>
      <c r="AKO170" s="38"/>
      <c r="AKP170" s="38"/>
      <c r="AKQ170" s="38"/>
      <c r="AKR170" s="38"/>
      <c r="AKS170" s="38"/>
      <c r="AKT170" s="38"/>
      <c r="AKU170" s="38"/>
      <c r="AKV170" s="38"/>
      <c r="AKW170" s="38"/>
      <c r="AKX170" s="38"/>
      <c r="AKY170" s="38"/>
      <c r="AKZ170" s="38"/>
      <c r="ALA170" s="38"/>
      <c r="ALB170" s="38"/>
      <c r="ALC170" s="38"/>
      <c r="ALD170" s="38"/>
      <c r="ALE170" s="38"/>
      <c r="ALF170" s="38"/>
      <c r="ALG170" s="38"/>
      <c r="ALH170" s="38"/>
      <c r="ALI170" s="38"/>
      <c r="ALJ170" s="38"/>
      <c r="ALK170" s="38"/>
      <c r="ALL170" s="38"/>
      <c r="ALM170" s="38"/>
      <c r="ALN170" s="38"/>
      <c r="ALO170" s="38"/>
      <c r="ALP170" s="38"/>
      <c r="ALQ170" s="38"/>
      <c r="ALR170" s="38"/>
      <c r="ALS170" s="38"/>
      <c r="ALT170" s="38"/>
      <c r="ALU170" s="38"/>
      <c r="ALV170" s="38"/>
      <c r="ALW170" s="38"/>
      <c r="ALX170" s="38"/>
      <c r="ALY170" s="38"/>
      <c r="ALZ170" s="38"/>
      <c r="AMA170" s="38"/>
      <c r="AMB170" s="38"/>
      <c r="AMC170" s="38"/>
      <c r="AMD170" s="38"/>
      <c r="AME170" s="38"/>
      <c r="AMF170" s="38"/>
    </row>
    <row r="171" spans="3:1020" s="35" customFormat="1">
      <c r="C171" s="86"/>
      <c r="D171" s="86"/>
      <c r="E171" s="86"/>
      <c r="F171" s="87"/>
      <c r="G171" s="86"/>
      <c r="I171" s="87"/>
      <c r="O171" s="89"/>
      <c r="P171" s="89"/>
      <c r="Q171" s="89"/>
      <c r="R171" s="89"/>
      <c r="S171" s="89"/>
      <c r="T171" s="37"/>
      <c r="U171" s="37"/>
      <c r="V171" s="37"/>
      <c r="W171" s="37"/>
      <c r="X171" s="37"/>
      <c r="Y171" s="37"/>
      <c r="Z171" s="90"/>
      <c r="AA171" s="37"/>
      <c r="AB171" s="91"/>
      <c r="AC171" s="37"/>
      <c r="AD171" s="90"/>
      <c r="AE171" s="37"/>
      <c r="AF171" s="91"/>
      <c r="AG171" s="37"/>
      <c r="AH171" s="90"/>
      <c r="AI171" s="37"/>
      <c r="AJ171" s="36"/>
      <c r="AK171" s="37"/>
      <c r="AL171" s="88"/>
      <c r="AM171" s="37"/>
      <c r="AN171" s="88"/>
      <c r="AO171" s="37"/>
      <c r="AP171" s="88"/>
      <c r="AQ171" s="37"/>
      <c r="AHB171" s="38"/>
      <c r="AHC171" s="38"/>
      <c r="AHD171" s="38"/>
      <c r="AHE171" s="38"/>
      <c r="AHF171" s="38"/>
      <c r="AHG171" s="38"/>
      <c r="AHH171" s="38"/>
      <c r="AHI171" s="38"/>
      <c r="AHJ171" s="38"/>
      <c r="AHK171" s="38"/>
      <c r="AHL171" s="38"/>
      <c r="AHM171" s="38"/>
      <c r="AHN171" s="38"/>
      <c r="AHO171" s="38"/>
      <c r="AHP171" s="38"/>
      <c r="AHQ171" s="38"/>
      <c r="AHR171" s="38"/>
      <c r="AHS171" s="38"/>
      <c r="AHT171" s="38"/>
      <c r="AHU171" s="38"/>
      <c r="AHV171" s="38"/>
      <c r="AHW171" s="38"/>
      <c r="AHX171" s="38"/>
      <c r="AHY171" s="38"/>
      <c r="AHZ171" s="38"/>
      <c r="AIA171" s="38"/>
      <c r="AIB171" s="38"/>
      <c r="AIC171" s="38"/>
      <c r="AID171" s="38"/>
      <c r="AIE171" s="38"/>
      <c r="AIF171" s="38"/>
      <c r="AIG171" s="38"/>
      <c r="AIH171" s="38"/>
      <c r="AII171" s="38"/>
      <c r="AIJ171" s="38"/>
      <c r="AIK171" s="38"/>
      <c r="AIL171" s="38"/>
      <c r="AIM171" s="38"/>
      <c r="AIN171" s="38"/>
      <c r="AIO171" s="38"/>
      <c r="AIP171" s="38"/>
      <c r="AIQ171" s="38"/>
      <c r="AIR171" s="38"/>
      <c r="AIS171" s="38"/>
      <c r="AIT171" s="38"/>
      <c r="AIU171" s="38"/>
      <c r="AIV171" s="38"/>
      <c r="AIW171" s="38"/>
      <c r="AIX171" s="38"/>
      <c r="AIY171" s="38"/>
      <c r="AIZ171" s="38"/>
      <c r="AJA171" s="38"/>
      <c r="AJB171" s="38"/>
      <c r="AJC171" s="38"/>
      <c r="AJD171" s="38"/>
      <c r="AJE171" s="38"/>
      <c r="AJF171" s="38"/>
      <c r="AJG171" s="38"/>
      <c r="AJH171" s="38"/>
      <c r="AJI171" s="38"/>
      <c r="AJJ171" s="38"/>
      <c r="AJK171" s="38"/>
      <c r="AJL171" s="38"/>
      <c r="AJM171" s="38"/>
      <c r="AJN171" s="38"/>
      <c r="AJO171" s="38"/>
      <c r="AJP171" s="38"/>
      <c r="AJQ171" s="38"/>
      <c r="AJR171" s="38"/>
      <c r="AJS171" s="38"/>
      <c r="AJT171" s="38"/>
      <c r="AJU171" s="38"/>
      <c r="AJV171" s="38"/>
      <c r="AJW171" s="38"/>
      <c r="AJX171" s="38"/>
      <c r="AJY171" s="38"/>
      <c r="AJZ171" s="38"/>
      <c r="AKA171" s="38"/>
      <c r="AKB171" s="38"/>
      <c r="AKC171" s="38"/>
      <c r="AKD171" s="38"/>
      <c r="AKE171" s="38"/>
      <c r="AKF171" s="38"/>
      <c r="AKG171" s="38"/>
      <c r="AKH171" s="38"/>
      <c r="AKI171" s="38"/>
      <c r="AKJ171" s="38"/>
      <c r="AKK171" s="38"/>
      <c r="AKL171" s="38"/>
      <c r="AKM171" s="38"/>
      <c r="AKN171" s="38"/>
      <c r="AKO171" s="38"/>
      <c r="AKP171" s="38"/>
      <c r="AKQ171" s="38"/>
      <c r="AKR171" s="38"/>
      <c r="AKS171" s="38"/>
      <c r="AKT171" s="38"/>
      <c r="AKU171" s="38"/>
      <c r="AKV171" s="38"/>
      <c r="AKW171" s="38"/>
      <c r="AKX171" s="38"/>
      <c r="AKY171" s="38"/>
      <c r="AKZ171" s="38"/>
      <c r="ALA171" s="38"/>
      <c r="ALB171" s="38"/>
      <c r="ALC171" s="38"/>
      <c r="ALD171" s="38"/>
      <c r="ALE171" s="38"/>
      <c r="ALF171" s="38"/>
      <c r="ALG171" s="38"/>
      <c r="ALH171" s="38"/>
      <c r="ALI171" s="38"/>
      <c r="ALJ171" s="38"/>
      <c r="ALK171" s="38"/>
      <c r="ALL171" s="38"/>
      <c r="ALM171" s="38"/>
      <c r="ALN171" s="38"/>
      <c r="ALO171" s="38"/>
      <c r="ALP171" s="38"/>
      <c r="ALQ171" s="38"/>
      <c r="ALR171" s="38"/>
      <c r="ALS171" s="38"/>
      <c r="ALT171" s="38"/>
      <c r="ALU171" s="38"/>
      <c r="ALV171" s="38"/>
      <c r="ALW171" s="38"/>
      <c r="ALX171" s="38"/>
      <c r="ALY171" s="38"/>
      <c r="ALZ171" s="38"/>
      <c r="AMA171" s="38"/>
      <c r="AMB171" s="38"/>
      <c r="AMC171" s="38"/>
      <c r="AMD171" s="38"/>
      <c r="AME171" s="38"/>
      <c r="AMF171" s="38"/>
    </row>
    <row r="172" spans="3:1020" s="35" customFormat="1">
      <c r="C172" s="86"/>
      <c r="D172" s="86"/>
      <c r="E172" s="86"/>
      <c r="F172" s="87"/>
      <c r="G172" s="86"/>
      <c r="I172" s="87"/>
      <c r="O172" s="89"/>
      <c r="P172" s="89"/>
      <c r="Q172" s="89"/>
      <c r="R172" s="89"/>
      <c r="S172" s="89"/>
      <c r="T172" s="37"/>
      <c r="U172" s="37"/>
      <c r="V172" s="37"/>
      <c r="W172" s="37"/>
      <c r="X172" s="37"/>
      <c r="Y172" s="37"/>
      <c r="Z172" s="90"/>
      <c r="AA172" s="37"/>
      <c r="AB172" s="91"/>
      <c r="AC172" s="37"/>
      <c r="AD172" s="90"/>
      <c r="AE172" s="37"/>
      <c r="AF172" s="91"/>
      <c r="AG172" s="37"/>
      <c r="AH172" s="90"/>
      <c r="AI172" s="37"/>
      <c r="AJ172" s="36"/>
      <c r="AK172" s="37"/>
      <c r="AL172" s="88"/>
      <c r="AM172" s="37"/>
      <c r="AN172" s="88"/>
      <c r="AO172" s="37"/>
      <c r="AP172" s="88"/>
      <c r="AQ172" s="37"/>
      <c r="AHB172" s="38"/>
      <c r="AHC172" s="38"/>
      <c r="AHD172" s="38"/>
      <c r="AHE172" s="38"/>
      <c r="AHF172" s="38"/>
      <c r="AHG172" s="38"/>
      <c r="AHH172" s="38"/>
      <c r="AHI172" s="38"/>
      <c r="AHJ172" s="38"/>
      <c r="AHK172" s="38"/>
      <c r="AHL172" s="38"/>
      <c r="AHM172" s="38"/>
      <c r="AHN172" s="38"/>
      <c r="AHO172" s="38"/>
      <c r="AHP172" s="38"/>
      <c r="AHQ172" s="38"/>
      <c r="AHR172" s="38"/>
      <c r="AHS172" s="38"/>
      <c r="AHT172" s="38"/>
      <c r="AHU172" s="38"/>
      <c r="AHV172" s="38"/>
      <c r="AHW172" s="38"/>
      <c r="AHX172" s="38"/>
      <c r="AHY172" s="38"/>
      <c r="AHZ172" s="38"/>
      <c r="AIA172" s="38"/>
      <c r="AIB172" s="38"/>
      <c r="AIC172" s="38"/>
      <c r="AID172" s="38"/>
      <c r="AIE172" s="38"/>
      <c r="AIF172" s="38"/>
      <c r="AIG172" s="38"/>
      <c r="AIH172" s="38"/>
      <c r="AII172" s="38"/>
      <c r="AIJ172" s="38"/>
      <c r="AIK172" s="38"/>
      <c r="AIL172" s="38"/>
      <c r="AIM172" s="38"/>
      <c r="AIN172" s="38"/>
      <c r="AIO172" s="38"/>
      <c r="AIP172" s="38"/>
      <c r="AIQ172" s="38"/>
      <c r="AIR172" s="38"/>
      <c r="AIS172" s="38"/>
      <c r="AIT172" s="38"/>
      <c r="AIU172" s="38"/>
      <c r="AIV172" s="38"/>
      <c r="AIW172" s="38"/>
      <c r="AIX172" s="38"/>
      <c r="AIY172" s="38"/>
      <c r="AIZ172" s="38"/>
      <c r="AJA172" s="38"/>
      <c r="AJB172" s="38"/>
      <c r="AJC172" s="38"/>
      <c r="AJD172" s="38"/>
      <c r="AJE172" s="38"/>
      <c r="AJF172" s="38"/>
      <c r="AJG172" s="38"/>
      <c r="AJH172" s="38"/>
      <c r="AJI172" s="38"/>
      <c r="AJJ172" s="38"/>
      <c r="AJK172" s="38"/>
      <c r="AJL172" s="38"/>
      <c r="AJM172" s="38"/>
      <c r="AJN172" s="38"/>
      <c r="AJO172" s="38"/>
      <c r="AJP172" s="38"/>
      <c r="AJQ172" s="38"/>
      <c r="AJR172" s="38"/>
      <c r="AJS172" s="38"/>
      <c r="AJT172" s="38"/>
      <c r="AJU172" s="38"/>
      <c r="AJV172" s="38"/>
      <c r="AJW172" s="38"/>
      <c r="AJX172" s="38"/>
      <c r="AJY172" s="38"/>
      <c r="AJZ172" s="38"/>
      <c r="AKA172" s="38"/>
      <c r="AKB172" s="38"/>
      <c r="AKC172" s="38"/>
      <c r="AKD172" s="38"/>
      <c r="AKE172" s="38"/>
      <c r="AKF172" s="38"/>
      <c r="AKG172" s="38"/>
      <c r="AKH172" s="38"/>
      <c r="AKI172" s="38"/>
      <c r="AKJ172" s="38"/>
      <c r="AKK172" s="38"/>
      <c r="AKL172" s="38"/>
      <c r="AKM172" s="38"/>
      <c r="AKN172" s="38"/>
      <c r="AKO172" s="38"/>
      <c r="AKP172" s="38"/>
      <c r="AKQ172" s="38"/>
      <c r="AKR172" s="38"/>
      <c r="AKS172" s="38"/>
      <c r="AKT172" s="38"/>
      <c r="AKU172" s="38"/>
      <c r="AKV172" s="38"/>
      <c r="AKW172" s="38"/>
      <c r="AKX172" s="38"/>
      <c r="AKY172" s="38"/>
      <c r="AKZ172" s="38"/>
      <c r="ALA172" s="38"/>
      <c r="ALB172" s="38"/>
      <c r="ALC172" s="38"/>
      <c r="ALD172" s="38"/>
      <c r="ALE172" s="38"/>
      <c r="ALF172" s="38"/>
      <c r="ALG172" s="38"/>
      <c r="ALH172" s="38"/>
      <c r="ALI172" s="38"/>
      <c r="ALJ172" s="38"/>
      <c r="ALK172" s="38"/>
      <c r="ALL172" s="38"/>
      <c r="ALM172" s="38"/>
      <c r="ALN172" s="38"/>
      <c r="ALO172" s="38"/>
      <c r="ALP172" s="38"/>
      <c r="ALQ172" s="38"/>
      <c r="ALR172" s="38"/>
      <c r="ALS172" s="38"/>
      <c r="ALT172" s="38"/>
      <c r="ALU172" s="38"/>
      <c r="ALV172" s="38"/>
      <c r="ALW172" s="38"/>
      <c r="ALX172" s="38"/>
      <c r="ALY172" s="38"/>
      <c r="ALZ172" s="38"/>
      <c r="AMA172" s="38"/>
      <c r="AMB172" s="38"/>
      <c r="AMC172" s="38"/>
      <c r="AMD172" s="38"/>
      <c r="AME172" s="38"/>
      <c r="AMF172" s="38"/>
    </row>
    <row r="173" spans="3:1020" s="35" customFormat="1">
      <c r="C173" s="86"/>
      <c r="D173" s="86"/>
      <c r="E173" s="86"/>
      <c r="F173" s="87"/>
      <c r="G173" s="86"/>
      <c r="I173" s="87"/>
      <c r="O173" s="89"/>
      <c r="P173" s="89"/>
      <c r="Q173" s="89"/>
      <c r="R173" s="89"/>
      <c r="S173" s="89"/>
      <c r="T173" s="37"/>
      <c r="U173" s="37"/>
      <c r="V173" s="37"/>
      <c r="W173" s="37"/>
      <c r="X173" s="37"/>
      <c r="Y173" s="37"/>
      <c r="Z173" s="90"/>
      <c r="AA173" s="37"/>
      <c r="AB173" s="91"/>
      <c r="AC173" s="37"/>
      <c r="AD173" s="90"/>
      <c r="AE173" s="37"/>
      <c r="AF173" s="91"/>
      <c r="AG173" s="37"/>
      <c r="AH173" s="90"/>
      <c r="AI173" s="37"/>
      <c r="AJ173" s="36"/>
      <c r="AK173" s="37"/>
      <c r="AL173" s="88"/>
      <c r="AM173" s="37"/>
      <c r="AN173" s="88"/>
      <c r="AO173" s="37"/>
      <c r="AP173" s="88"/>
      <c r="AQ173" s="37"/>
      <c r="AHB173" s="38"/>
      <c r="AHC173" s="38"/>
      <c r="AHD173" s="38"/>
      <c r="AHE173" s="38"/>
      <c r="AHF173" s="38"/>
      <c r="AHG173" s="38"/>
      <c r="AHH173" s="38"/>
      <c r="AHI173" s="38"/>
      <c r="AHJ173" s="38"/>
      <c r="AHK173" s="38"/>
      <c r="AHL173" s="38"/>
      <c r="AHM173" s="38"/>
      <c r="AHN173" s="38"/>
      <c r="AHO173" s="38"/>
      <c r="AHP173" s="38"/>
      <c r="AHQ173" s="38"/>
      <c r="AHR173" s="38"/>
      <c r="AHS173" s="38"/>
      <c r="AHT173" s="38"/>
      <c r="AHU173" s="38"/>
      <c r="AHV173" s="38"/>
      <c r="AHW173" s="38"/>
      <c r="AHX173" s="38"/>
      <c r="AHY173" s="38"/>
      <c r="AHZ173" s="38"/>
      <c r="AIA173" s="38"/>
      <c r="AIB173" s="38"/>
      <c r="AIC173" s="38"/>
      <c r="AID173" s="38"/>
      <c r="AIE173" s="38"/>
      <c r="AIF173" s="38"/>
      <c r="AIG173" s="38"/>
      <c r="AIH173" s="38"/>
      <c r="AII173" s="38"/>
      <c r="AIJ173" s="38"/>
      <c r="AIK173" s="38"/>
      <c r="AIL173" s="38"/>
      <c r="AIM173" s="38"/>
      <c r="AIN173" s="38"/>
      <c r="AIO173" s="38"/>
      <c r="AIP173" s="38"/>
      <c r="AIQ173" s="38"/>
      <c r="AIR173" s="38"/>
      <c r="AIS173" s="38"/>
      <c r="AIT173" s="38"/>
      <c r="AIU173" s="38"/>
      <c r="AIV173" s="38"/>
      <c r="AIW173" s="38"/>
      <c r="AIX173" s="38"/>
      <c r="AIY173" s="38"/>
      <c r="AIZ173" s="38"/>
      <c r="AJA173" s="38"/>
      <c r="AJB173" s="38"/>
      <c r="AJC173" s="38"/>
      <c r="AJD173" s="38"/>
      <c r="AJE173" s="38"/>
      <c r="AJF173" s="38"/>
      <c r="AJG173" s="38"/>
      <c r="AJH173" s="38"/>
      <c r="AJI173" s="38"/>
      <c r="AJJ173" s="38"/>
      <c r="AJK173" s="38"/>
      <c r="AJL173" s="38"/>
      <c r="AJM173" s="38"/>
      <c r="AJN173" s="38"/>
      <c r="AJO173" s="38"/>
      <c r="AJP173" s="38"/>
      <c r="AJQ173" s="38"/>
      <c r="AJR173" s="38"/>
      <c r="AJS173" s="38"/>
      <c r="AJT173" s="38"/>
      <c r="AJU173" s="38"/>
      <c r="AJV173" s="38"/>
      <c r="AJW173" s="38"/>
      <c r="AJX173" s="38"/>
      <c r="AJY173" s="38"/>
      <c r="AJZ173" s="38"/>
      <c r="AKA173" s="38"/>
      <c r="AKB173" s="38"/>
      <c r="AKC173" s="38"/>
      <c r="AKD173" s="38"/>
      <c r="AKE173" s="38"/>
      <c r="AKF173" s="38"/>
      <c r="AKG173" s="38"/>
      <c r="AKH173" s="38"/>
      <c r="AKI173" s="38"/>
      <c r="AKJ173" s="38"/>
      <c r="AKK173" s="38"/>
      <c r="AKL173" s="38"/>
      <c r="AKM173" s="38"/>
      <c r="AKN173" s="38"/>
      <c r="AKO173" s="38"/>
      <c r="AKP173" s="38"/>
      <c r="AKQ173" s="38"/>
      <c r="AKR173" s="38"/>
      <c r="AKS173" s="38"/>
      <c r="AKT173" s="38"/>
      <c r="AKU173" s="38"/>
      <c r="AKV173" s="38"/>
      <c r="AKW173" s="38"/>
      <c r="AKX173" s="38"/>
      <c r="AKY173" s="38"/>
      <c r="AKZ173" s="38"/>
      <c r="ALA173" s="38"/>
      <c r="ALB173" s="38"/>
      <c r="ALC173" s="38"/>
      <c r="ALD173" s="38"/>
      <c r="ALE173" s="38"/>
      <c r="ALF173" s="38"/>
      <c r="ALG173" s="38"/>
      <c r="ALH173" s="38"/>
      <c r="ALI173" s="38"/>
      <c r="ALJ173" s="38"/>
      <c r="ALK173" s="38"/>
      <c r="ALL173" s="38"/>
      <c r="ALM173" s="38"/>
      <c r="ALN173" s="38"/>
      <c r="ALO173" s="38"/>
      <c r="ALP173" s="38"/>
      <c r="ALQ173" s="38"/>
      <c r="ALR173" s="38"/>
      <c r="ALS173" s="38"/>
      <c r="ALT173" s="38"/>
      <c r="ALU173" s="38"/>
      <c r="ALV173" s="38"/>
      <c r="ALW173" s="38"/>
      <c r="ALX173" s="38"/>
      <c r="ALY173" s="38"/>
      <c r="ALZ173" s="38"/>
      <c r="AMA173" s="38"/>
      <c r="AMB173" s="38"/>
      <c r="AMC173" s="38"/>
      <c r="AMD173" s="38"/>
      <c r="AME173" s="38"/>
      <c r="AMF173" s="38"/>
    </row>
    <row r="174" spans="3:1020" s="35" customFormat="1">
      <c r="C174" s="86"/>
      <c r="D174" s="86"/>
      <c r="E174" s="86"/>
      <c r="F174" s="87"/>
      <c r="G174" s="86"/>
      <c r="I174" s="87"/>
      <c r="O174" s="89"/>
      <c r="P174" s="89"/>
      <c r="Q174" s="89"/>
      <c r="R174" s="89"/>
      <c r="S174" s="89"/>
      <c r="T174" s="37"/>
      <c r="U174" s="37"/>
      <c r="V174" s="37"/>
      <c r="W174" s="37"/>
      <c r="X174" s="37"/>
      <c r="Y174" s="37"/>
      <c r="Z174" s="90"/>
      <c r="AA174" s="37"/>
      <c r="AB174" s="91"/>
      <c r="AC174" s="37"/>
      <c r="AD174" s="90"/>
      <c r="AE174" s="37"/>
      <c r="AF174" s="91"/>
      <c r="AG174" s="37"/>
      <c r="AH174" s="90"/>
      <c r="AI174" s="37"/>
      <c r="AJ174" s="36"/>
      <c r="AK174" s="37"/>
      <c r="AL174" s="88"/>
      <c r="AM174" s="37"/>
      <c r="AN174" s="88"/>
      <c r="AO174" s="37"/>
      <c r="AP174" s="88"/>
      <c r="AQ174" s="37"/>
      <c r="AHB174" s="38"/>
      <c r="AHC174" s="38"/>
      <c r="AHD174" s="38"/>
      <c r="AHE174" s="38"/>
      <c r="AHF174" s="38"/>
      <c r="AHG174" s="38"/>
      <c r="AHH174" s="38"/>
      <c r="AHI174" s="38"/>
      <c r="AHJ174" s="38"/>
      <c r="AHK174" s="38"/>
      <c r="AHL174" s="38"/>
      <c r="AHM174" s="38"/>
      <c r="AHN174" s="38"/>
      <c r="AHO174" s="38"/>
      <c r="AHP174" s="38"/>
      <c r="AHQ174" s="38"/>
      <c r="AHR174" s="38"/>
      <c r="AHS174" s="38"/>
      <c r="AHT174" s="38"/>
      <c r="AHU174" s="38"/>
      <c r="AHV174" s="38"/>
      <c r="AHW174" s="38"/>
      <c r="AHX174" s="38"/>
      <c r="AHY174" s="38"/>
      <c r="AHZ174" s="38"/>
      <c r="AIA174" s="38"/>
      <c r="AIB174" s="38"/>
      <c r="AIC174" s="38"/>
      <c r="AID174" s="38"/>
      <c r="AIE174" s="38"/>
      <c r="AIF174" s="38"/>
      <c r="AIG174" s="38"/>
      <c r="AIH174" s="38"/>
      <c r="AII174" s="38"/>
      <c r="AIJ174" s="38"/>
      <c r="AIK174" s="38"/>
      <c r="AIL174" s="38"/>
      <c r="AIM174" s="38"/>
      <c r="AIN174" s="38"/>
      <c r="AIO174" s="38"/>
      <c r="AIP174" s="38"/>
      <c r="AIQ174" s="38"/>
      <c r="AIR174" s="38"/>
      <c r="AIS174" s="38"/>
      <c r="AIT174" s="38"/>
      <c r="AIU174" s="38"/>
      <c r="AIV174" s="38"/>
      <c r="AIW174" s="38"/>
      <c r="AIX174" s="38"/>
      <c r="AIY174" s="38"/>
      <c r="AIZ174" s="38"/>
      <c r="AJA174" s="38"/>
      <c r="AJB174" s="38"/>
      <c r="AJC174" s="38"/>
      <c r="AJD174" s="38"/>
      <c r="AJE174" s="38"/>
      <c r="AJF174" s="38"/>
      <c r="AJG174" s="38"/>
      <c r="AJH174" s="38"/>
      <c r="AJI174" s="38"/>
      <c r="AJJ174" s="38"/>
      <c r="AJK174" s="38"/>
      <c r="AJL174" s="38"/>
      <c r="AJM174" s="38"/>
      <c r="AJN174" s="38"/>
      <c r="AJO174" s="38"/>
      <c r="AJP174" s="38"/>
      <c r="AJQ174" s="38"/>
      <c r="AJR174" s="38"/>
      <c r="AJS174" s="38"/>
      <c r="AJT174" s="38"/>
      <c r="AJU174" s="38"/>
      <c r="AJV174" s="38"/>
      <c r="AJW174" s="38"/>
      <c r="AJX174" s="38"/>
      <c r="AJY174" s="38"/>
      <c r="AJZ174" s="38"/>
      <c r="AKA174" s="38"/>
      <c r="AKB174" s="38"/>
      <c r="AKC174" s="38"/>
      <c r="AKD174" s="38"/>
      <c r="AKE174" s="38"/>
      <c r="AKF174" s="38"/>
      <c r="AKG174" s="38"/>
      <c r="AKH174" s="38"/>
      <c r="AKI174" s="38"/>
      <c r="AKJ174" s="38"/>
      <c r="AKK174" s="38"/>
      <c r="AKL174" s="38"/>
      <c r="AKM174" s="38"/>
      <c r="AKN174" s="38"/>
      <c r="AKO174" s="38"/>
      <c r="AKP174" s="38"/>
      <c r="AKQ174" s="38"/>
      <c r="AKR174" s="38"/>
      <c r="AKS174" s="38"/>
      <c r="AKT174" s="38"/>
      <c r="AKU174" s="38"/>
      <c r="AKV174" s="38"/>
      <c r="AKW174" s="38"/>
      <c r="AKX174" s="38"/>
      <c r="AKY174" s="38"/>
      <c r="AKZ174" s="38"/>
      <c r="ALA174" s="38"/>
      <c r="ALB174" s="38"/>
      <c r="ALC174" s="38"/>
      <c r="ALD174" s="38"/>
      <c r="ALE174" s="38"/>
      <c r="ALF174" s="38"/>
      <c r="ALG174" s="38"/>
      <c r="ALH174" s="38"/>
      <c r="ALI174" s="38"/>
      <c r="ALJ174" s="38"/>
      <c r="ALK174" s="38"/>
      <c r="ALL174" s="38"/>
      <c r="ALM174" s="38"/>
      <c r="ALN174" s="38"/>
      <c r="ALO174" s="38"/>
      <c r="ALP174" s="38"/>
      <c r="ALQ174" s="38"/>
      <c r="ALR174" s="38"/>
      <c r="ALS174" s="38"/>
      <c r="ALT174" s="38"/>
      <c r="ALU174" s="38"/>
      <c r="ALV174" s="38"/>
      <c r="ALW174" s="38"/>
      <c r="ALX174" s="38"/>
      <c r="ALY174" s="38"/>
      <c r="ALZ174" s="38"/>
      <c r="AMA174" s="38"/>
      <c r="AMB174" s="38"/>
      <c r="AMC174" s="38"/>
      <c r="AMD174" s="38"/>
      <c r="AME174" s="38"/>
      <c r="AMF174" s="38"/>
    </row>
    <row r="175" spans="3:1020" s="35" customFormat="1">
      <c r="C175" s="86"/>
      <c r="D175" s="86"/>
      <c r="E175" s="86"/>
      <c r="F175" s="87"/>
      <c r="G175" s="86"/>
      <c r="I175" s="87"/>
      <c r="O175" s="89"/>
      <c r="P175" s="89"/>
      <c r="Q175" s="89"/>
      <c r="R175" s="89"/>
      <c r="S175" s="89"/>
      <c r="T175" s="37"/>
      <c r="U175" s="37"/>
      <c r="V175" s="37"/>
      <c r="W175" s="37"/>
      <c r="X175" s="37"/>
      <c r="Y175" s="37"/>
      <c r="Z175" s="90"/>
      <c r="AA175" s="37"/>
      <c r="AB175" s="91"/>
      <c r="AC175" s="37"/>
      <c r="AD175" s="90"/>
      <c r="AE175" s="37"/>
      <c r="AF175" s="91"/>
      <c r="AG175" s="37"/>
      <c r="AH175" s="90"/>
      <c r="AI175" s="37"/>
      <c r="AJ175" s="36"/>
      <c r="AK175" s="37"/>
      <c r="AL175" s="88"/>
      <c r="AM175" s="37"/>
      <c r="AN175" s="88"/>
      <c r="AO175" s="37"/>
      <c r="AP175" s="88"/>
      <c r="AQ175" s="37"/>
      <c r="AHB175" s="38"/>
      <c r="AHC175" s="38"/>
      <c r="AHD175" s="38"/>
      <c r="AHE175" s="38"/>
      <c r="AHF175" s="38"/>
      <c r="AHG175" s="38"/>
      <c r="AHH175" s="38"/>
      <c r="AHI175" s="38"/>
      <c r="AHJ175" s="38"/>
      <c r="AHK175" s="38"/>
      <c r="AHL175" s="38"/>
      <c r="AHM175" s="38"/>
      <c r="AHN175" s="38"/>
      <c r="AHO175" s="38"/>
      <c r="AHP175" s="38"/>
      <c r="AHQ175" s="38"/>
      <c r="AHR175" s="38"/>
      <c r="AHS175" s="38"/>
      <c r="AHT175" s="38"/>
      <c r="AHU175" s="38"/>
      <c r="AHV175" s="38"/>
      <c r="AHW175" s="38"/>
      <c r="AHX175" s="38"/>
      <c r="AHY175" s="38"/>
      <c r="AHZ175" s="38"/>
      <c r="AIA175" s="38"/>
      <c r="AIB175" s="38"/>
      <c r="AIC175" s="38"/>
      <c r="AID175" s="38"/>
      <c r="AIE175" s="38"/>
      <c r="AIF175" s="38"/>
      <c r="AIG175" s="38"/>
      <c r="AIH175" s="38"/>
      <c r="AII175" s="38"/>
      <c r="AIJ175" s="38"/>
      <c r="AIK175" s="38"/>
      <c r="AIL175" s="38"/>
      <c r="AIM175" s="38"/>
      <c r="AIN175" s="38"/>
      <c r="AIO175" s="38"/>
      <c r="AIP175" s="38"/>
      <c r="AIQ175" s="38"/>
      <c r="AIR175" s="38"/>
      <c r="AIS175" s="38"/>
      <c r="AIT175" s="38"/>
      <c r="AIU175" s="38"/>
      <c r="AIV175" s="38"/>
      <c r="AIW175" s="38"/>
      <c r="AIX175" s="38"/>
      <c r="AIY175" s="38"/>
      <c r="AIZ175" s="38"/>
      <c r="AJA175" s="38"/>
      <c r="AJB175" s="38"/>
      <c r="AJC175" s="38"/>
      <c r="AJD175" s="38"/>
      <c r="AJE175" s="38"/>
      <c r="AJF175" s="38"/>
      <c r="AJG175" s="38"/>
      <c r="AJH175" s="38"/>
      <c r="AJI175" s="38"/>
      <c r="AJJ175" s="38"/>
      <c r="AJK175" s="38"/>
      <c r="AJL175" s="38"/>
      <c r="AJM175" s="38"/>
      <c r="AJN175" s="38"/>
      <c r="AJO175" s="38"/>
      <c r="AJP175" s="38"/>
      <c r="AJQ175" s="38"/>
      <c r="AJR175" s="38"/>
      <c r="AJS175" s="38"/>
      <c r="AJT175" s="38"/>
      <c r="AJU175" s="38"/>
      <c r="AJV175" s="38"/>
      <c r="AJW175" s="38"/>
      <c r="AJX175" s="38"/>
      <c r="AJY175" s="38"/>
      <c r="AJZ175" s="38"/>
      <c r="AKA175" s="38"/>
      <c r="AKB175" s="38"/>
      <c r="AKC175" s="38"/>
      <c r="AKD175" s="38"/>
      <c r="AKE175" s="38"/>
      <c r="AKF175" s="38"/>
      <c r="AKG175" s="38"/>
      <c r="AKH175" s="38"/>
      <c r="AKI175" s="38"/>
      <c r="AKJ175" s="38"/>
      <c r="AKK175" s="38"/>
      <c r="AKL175" s="38"/>
      <c r="AKM175" s="38"/>
      <c r="AKN175" s="38"/>
      <c r="AKO175" s="38"/>
      <c r="AKP175" s="38"/>
      <c r="AKQ175" s="38"/>
      <c r="AKR175" s="38"/>
      <c r="AKS175" s="38"/>
      <c r="AKT175" s="38"/>
      <c r="AKU175" s="38"/>
      <c r="AKV175" s="38"/>
      <c r="AKW175" s="38"/>
      <c r="AKX175" s="38"/>
      <c r="AKY175" s="38"/>
      <c r="AKZ175" s="38"/>
      <c r="ALA175" s="38"/>
      <c r="ALB175" s="38"/>
      <c r="ALC175" s="38"/>
      <c r="ALD175" s="38"/>
      <c r="ALE175" s="38"/>
      <c r="ALF175" s="38"/>
      <c r="ALG175" s="38"/>
      <c r="ALH175" s="38"/>
      <c r="ALI175" s="38"/>
      <c r="ALJ175" s="38"/>
      <c r="ALK175" s="38"/>
      <c r="ALL175" s="38"/>
      <c r="ALM175" s="38"/>
      <c r="ALN175" s="38"/>
      <c r="ALO175" s="38"/>
      <c r="ALP175" s="38"/>
      <c r="ALQ175" s="38"/>
      <c r="ALR175" s="38"/>
      <c r="ALS175" s="38"/>
      <c r="ALT175" s="38"/>
      <c r="ALU175" s="38"/>
      <c r="ALV175" s="38"/>
      <c r="ALW175" s="38"/>
      <c r="ALX175" s="38"/>
      <c r="ALY175" s="38"/>
      <c r="ALZ175" s="38"/>
      <c r="AMA175" s="38"/>
      <c r="AMB175" s="38"/>
      <c r="AMC175" s="38"/>
      <c r="AMD175" s="38"/>
      <c r="AME175" s="38"/>
      <c r="AMF175" s="38"/>
    </row>
    <row r="176" spans="3:1020" s="35" customFormat="1">
      <c r="C176" s="86"/>
      <c r="D176" s="86"/>
      <c r="E176" s="86"/>
      <c r="F176" s="87"/>
      <c r="G176" s="86"/>
      <c r="I176" s="87"/>
      <c r="O176" s="89"/>
      <c r="P176" s="89"/>
      <c r="Q176" s="89"/>
      <c r="R176" s="89"/>
      <c r="S176" s="89"/>
      <c r="T176" s="37"/>
      <c r="U176" s="37"/>
      <c r="V176" s="37"/>
      <c r="W176" s="37"/>
      <c r="X176" s="37"/>
      <c r="Y176" s="37"/>
      <c r="Z176" s="90"/>
      <c r="AA176" s="37"/>
      <c r="AB176" s="91"/>
      <c r="AC176" s="37"/>
      <c r="AD176" s="90"/>
      <c r="AE176" s="37"/>
      <c r="AF176" s="91"/>
      <c r="AG176" s="37"/>
      <c r="AH176" s="90"/>
      <c r="AI176" s="37"/>
      <c r="AJ176" s="36"/>
      <c r="AK176" s="37"/>
      <c r="AL176" s="88"/>
      <c r="AM176" s="37"/>
      <c r="AN176" s="88"/>
      <c r="AO176" s="37"/>
      <c r="AP176" s="88"/>
      <c r="AQ176" s="37"/>
      <c r="AHB176" s="38"/>
      <c r="AHC176" s="38"/>
      <c r="AHD176" s="38"/>
      <c r="AHE176" s="38"/>
      <c r="AHF176" s="38"/>
      <c r="AHG176" s="38"/>
      <c r="AHH176" s="38"/>
      <c r="AHI176" s="38"/>
      <c r="AHJ176" s="38"/>
      <c r="AHK176" s="38"/>
      <c r="AHL176" s="38"/>
      <c r="AHM176" s="38"/>
      <c r="AHN176" s="38"/>
      <c r="AHO176" s="38"/>
      <c r="AHP176" s="38"/>
      <c r="AHQ176" s="38"/>
      <c r="AHR176" s="38"/>
      <c r="AHS176" s="38"/>
      <c r="AHT176" s="38"/>
      <c r="AHU176" s="38"/>
      <c r="AHV176" s="38"/>
      <c r="AHW176" s="38"/>
      <c r="AHX176" s="38"/>
      <c r="AHY176" s="38"/>
      <c r="AHZ176" s="38"/>
      <c r="AIA176" s="38"/>
      <c r="AIB176" s="38"/>
      <c r="AIC176" s="38"/>
      <c r="AID176" s="38"/>
      <c r="AIE176" s="38"/>
      <c r="AIF176" s="38"/>
      <c r="AIG176" s="38"/>
      <c r="AIH176" s="38"/>
      <c r="AII176" s="38"/>
      <c r="AIJ176" s="38"/>
      <c r="AIK176" s="38"/>
      <c r="AIL176" s="38"/>
      <c r="AIM176" s="38"/>
      <c r="AIN176" s="38"/>
      <c r="AIO176" s="38"/>
      <c r="AIP176" s="38"/>
      <c r="AIQ176" s="38"/>
      <c r="AIR176" s="38"/>
      <c r="AIS176" s="38"/>
      <c r="AIT176" s="38"/>
      <c r="AIU176" s="38"/>
      <c r="AIV176" s="38"/>
      <c r="AIW176" s="38"/>
      <c r="AIX176" s="38"/>
      <c r="AIY176" s="38"/>
      <c r="AIZ176" s="38"/>
      <c r="AJA176" s="38"/>
      <c r="AJB176" s="38"/>
      <c r="AJC176" s="38"/>
      <c r="AJD176" s="38"/>
      <c r="AJE176" s="38"/>
      <c r="AJF176" s="38"/>
      <c r="AJG176" s="38"/>
      <c r="AJH176" s="38"/>
      <c r="AJI176" s="38"/>
      <c r="AJJ176" s="38"/>
      <c r="AJK176" s="38"/>
      <c r="AJL176" s="38"/>
      <c r="AJM176" s="38"/>
      <c r="AJN176" s="38"/>
      <c r="AJO176" s="38"/>
      <c r="AJP176" s="38"/>
      <c r="AJQ176" s="38"/>
      <c r="AJR176" s="38"/>
      <c r="AJS176" s="38"/>
      <c r="AJT176" s="38"/>
      <c r="AJU176" s="38"/>
      <c r="AJV176" s="38"/>
      <c r="AJW176" s="38"/>
      <c r="AJX176" s="38"/>
      <c r="AJY176" s="38"/>
      <c r="AJZ176" s="38"/>
      <c r="AKA176" s="38"/>
      <c r="AKB176" s="38"/>
      <c r="AKC176" s="38"/>
      <c r="AKD176" s="38"/>
      <c r="AKE176" s="38"/>
      <c r="AKF176" s="38"/>
      <c r="AKG176" s="38"/>
      <c r="AKH176" s="38"/>
      <c r="AKI176" s="38"/>
      <c r="AKJ176" s="38"/>
      <c r="AKK176" s="38"/>
      <c r="AKL176" s="38"/>
      <c r="AKM176" s="38"/>
      <c r="AKN176" s="38"/>
      <c r="AKO176" s="38"/>
      <c r="AKP176" s="38"/>
      <c r="AKQ176" s="38"/>
      <c r="AKR176" s="38"/>
      <c r="AKS176" s="38"/>
      <c r="AKT176" s="38"/>
      <c r="AKU176" s="38"/>
      <c r="AKV176" s="38"/>
      <c r="AKW176" s="38"/>
      <c r="AKX176" s="38"/>
      <c r="AKY176" s="38"/>
      <c r="AKZ176" s="38"/>
      <c r="ALA176" s="38"/>
      <c r="ALB176" s="38"/>
      <c r="ALC176" s="38"/>
      <c r="ALD176" s="38"/>
      <c r="ALE176" s="38"/>
      <c r="ALF176" s="38"/>
      <c r="ALG176" s="38"/>
      <c r="ALH176" s="38"/>
      <c r="ALI176" s="38"/>
      <c r="ALJ176" s="38"/>
      <c r="ALK176" s="38"/>
      <c r="ALL176" s="38"/>
      <c r="ALM176" s="38"/>
      <c r="ALN176" s="38"/>
      <c r="ALO176" s="38"/>
      <c r="ALP176" s="38"/>
      <c r="ALQ176" s="38"/>
      <c r="ALR176" s="38"/>
      <c r="ALS176" s="38"/>
      <c r="ALT176" s="38"/>
      <c r="ALU176" s="38"/>
      <c r="ALV176" s="38"/>
      <c r="ALW176" s="38"/>
      <c r="ALX176" s="38"/>
      <c r="ALY176" s="38"/>
      <c r="ALZ176" s="38"/>
      <c r="AMA176" s="38"/>
      <c r="AMB176" s="38"/>
      <c r="AMC176" s="38"/>
      <c r="AMD176" s="38"/>
      <c r="AME176" s="38"/>
      <c r="AMF176" s="38"/>
    </row>
    <row r="177" spans="3:1020" s="35" customFormat="1">
      <c r="C177" s="86"/>
      <c r="D177" s="86"/>
      <c r="E177" s="86"/>
      <c r="F177" s="87"/>
      <c r="G177" s="86"/>
      <c r="I177" s="87"/>
      <c r="O177" s="89"/>
      <c r="P177" s="89"/>
      <c r="Q177" s="89"/>
      <c r="R177" s="89"/>
      <c r="S177" s="89"/>
      <c r="T177" s="37"/>
      <c r="U177" s="37"/>
      <c r="V177" s="37"/>
      <c r="W177" s="37"/>
      <c r="X177" s="37"/>
      <c r="Y177" s="37"/>
      <c r="Z177" s="90"/>
      <c r="AA177" s="37"/>
      <c r="AB177" s="91"/>
      <c r="AC177" s="37"/>
      <c r="AD177" s="90"/>
      <c r="AE177" s="37"/>
      <c r="AF177" s="91"/>
      <c r="AG177" s="37"/>
      <c r="AH177" s="90"/>
      <c r="AI177" s="37"/>
      <c r="AJ177" s="36"/>
      <c r="AK177" s="37"/>
      <c r="AL177" s="88"/>
      <c r="AM177" s="37"/>
      <c r="AN177" s="88"/>
      <c r="AO177" s="37"/>
      <c r="AP177" s="88"/>
      <c r="AQ177" s="37"/>
      <c r="AHB177" s="38"/>
      <c r="AHC177" s="38"/>
      <c r="AHD177" s="38"/>
      <c r="AHE177" s="38"/>
      <c r="AHF177" s="38"/>
      <c r="AHG177" s="38"/>
      <c r="AHH177" s="38"/>
      <c r="AHI177" s="38"/>
      <c r="AHJ177" s="38"/>
      <c r="AHK177" s="38"/>
      <c r="AHL177" s="38"/>
      <c r="AHM177" s="38"/>
      <c r="AHN177" s="38"/>
      <c r="AHO177" s="38"/>
      <c r="AHP177" s="38"/>
      <c r="AHQ177" s="38"/>
      <c r="AHR177" s="38"/>
      <c r="AHS177" s="38"/>
      <c r="AHT177" s="38"/>
      <c r="AHU177" s="38"/>
      <c r="AHV177" s="38"/>
      <c r="AHW177" s="38"/>
      <c r="AHX177" s="38"/>
      <c r="AHY177" s="38"/>
      <c r="AHZ177" s="38"/>
      <c r="AIA177" s="38"/>
      <c r="AIB177" s="38"/>
      <c r="AIC177" s="38"/>
      <c r="AID177" s="38"/>
      <c r="AIE177" s="38"/>
      <c r="AIF177" s="38"/>
      <c r="AIG177" s="38"/>
      <c r="AIH177" s="38"/>
      <c r="AII177" s="38"/>
      <c r="AIJ177" s="38"/>
      <c r="AIK177" s="38"/>
      <c r="AIL177" s="38"/>
      <c r="AIM177" s="38"/>
      <c r="AIN177" s="38"/>
      <c r="AIO177" s="38"/>
      <c r="AIP177" s="38"/>
      <c r="AIQ177" s="38"/>
      <c r="AIR177" s="38"/>
      <c r="AIS177" s="38"/>
      <c r="AIT177" s="38"/>
      <c r="AIU177" s="38"/>
      <c r="AIV177" s="38"/>
      <c r="AIW177" s="38"/>
      <c r="AIX177" s="38"/>
      <c r="AIY177" s="38"/>
      <c r="AIZ177" s="38"/>
      <c r="AJA177" s="38"/>
      <c r="AJB177" s="38"/>
      <c r="AJC177" s="38"/>
      <c r="AJD177" s="38"/>
      <c r="AJE177" s="38"/>
      <c r="AJF177" s="38"/>
      <c r="AJG177" s="38"/>
      <c r="AJH177" s="38"/>
      <c r="AJI177" s="38"/>
      <c r="AJJ177" s="38"/>
      <c r="AJK177" s="38"/>
      <c r="AJL177" s="38"/>
      <c r="AJM177" s="38"/>
      <c r="AJN177" s="38"/>
      <c r="AJO177" s="38"/>
      <c r="AJP177" s="38"/>
      <c r="AJQ177" s="38"/>
      <c r="AJR177" s="38"/>
      <c r="AJS177" s="38"/>
      <c r="AJT177" s="38"/>
      <c r="AJU177" s="38"/>
      <c r="AJV177" s="38"/>
      <c r="AJW177" s="38"/>
      <c r="AJX177" s="38"/>
      <c r="AJY177" s="38"/>
      <c r="AJZ177" s="38"/>
      <c r="AKA177" s="38"/>
      <c r="AKB177" s="38"/>
      <c r="AKC177" s="38"/>
      <c r="AKD177" s="38"/>
      <c r="AKE177" s="38"/>
      <c r="AKF177" s="38"/>
      <c r="AKG177" s="38"/>
      <c r="AKH177" s="38"/>
      <c r="AKI177" s="38"/>
      <c r="AKJ177" s="38"/>
      <c r="AKK177" s="38"/>
      <c r="AKL177" s="38"/>
      <c r="AKM177" s="38"/>
      <c r="AKN177" s="38"/>
      <c r="AKO177" s="38"/>
      <c r="AKP177" s="38"/>
      <c r="AKQ177" s="38"/>
      <c r="AKR177" s="38"/>
      <c r="AKS177" s="38"/>
      <c r="AKT177" s="38"/>
      <c r="AKU177" s="38"/>
      <c r="AKV177" s="38"/>
      <c r="AKW177" s="38"/>
      <c r="AKX177" s="38"/>
      <c r="AKY177" s="38"/>
      <c r="AKZ177" s="38"/>
      <c r="ALA177" s="38"/>
      <c r="ALB177" s="38"/>
      <c r="ALC177" s="38"/>
      <c r="ALD177" s="38"/>
      <c r="ALE177" s="38"/>
      <c r="ALF177" s="38"/>
      <c r="ALG177" s="38"/>
      <c r="ALH177" s="38"/>
      <c r="ALI177" s="38"/>
      <c r="ALJ177" s="38"/>
      <c r="ALK177" s="38"/>
      <c r="ALL177" s="38"/>
      <c r="ALM177" s="38"/>
      <c r="ALN177" s="38"/>
      <c r="ALO177" s="38"/>
      <c r="ALP177" s="38"/>
      <c r="ALQ177" s="38"/>
      <c r="ALR177" s="38"/>
      <c r="ALS177" s="38"/>
      <c r="ALT177" s="38"/>
      <c r="ALU177" s="38"/>
      <c r="ALV177" s="38"/>
      <c r="ALW177" s="38"/>
      <c r="ALX177" s="38"/>
      <c r="ALY177" s="38"/>
      <c r="ALZ177" s="38"/>
      <c r="AMA177" s="38"/>
      <c r="AMB177" s="38"/>
      <c r="AMC177" s="38"/>
      <c r="AMD177" s="38"/>
      <c r="AME177" s="38"/>
      <c r="AMF177" s="38"/>
    </row>
    <row r="178" spans="3:1020" s="35" customFormat="1">
      <c r="C178" s="86"/>
      <c r="D178" s="86"/>
      <c r="E178" s="86"/>
      <c r="F178" s="87"/>
      <c r="G178" s="86"/>
      <c r="I178" s="87"/>
      <c r="O178" s="89"/>
      <c r="P178" s="89"/>
      <c r="Q178" s="89"/>
      <c r="R178" s="89"/>
      <c r="S178" s="89"/>
      <c r="T178" s="37"/>
      <c r="U178" s="37"/>
      <c r="V178" s="37"/>
      <c r="W178" s="37"/>
      <c r="X178" s="37"/>
      <c r="Y178" s="37"/>
      <c r="Z178" s="90"/>
      <c r="AA178" s="37"/>
      <c r="AB178" s="91"/>
      <c r="AC178" s="37"/>
      <c r="AD178" s="90"/>
      <c r="AE178" s="37"/>
      <c r="AF178" s="91"/>
      <c r="AG178" s="37"/>
      <c r="AH178" s="90"/>
      <c r="AI178" s="37"/>
      <c r="AJ178" s="36"/>
      <c r="AK178" s="37"/>
      <c r="AL178" s="88"/>
      <c r="AM178" s="37"/>
      <c r="AN178" s="88"/>
      <c r="AO178" s="37"/>
      <c r="AP178" s="88"/>
      <c r="AQ178" s="37"/>
      <c r="AHB178" s="38"/>
      <c r="AHC178" s="38"/>
      <c r="AHD178" s="38"/>
      <c r="AHE178" s="38"/>
      <c r="AHF178" s="38"/>
      <c r="AHG178" s="38"/>
      <c r="AHH178" s="38"/>
      <c r="AHI178" s="38"/>
      <c r="AHJ178" s="38"/>
      <c r="AHK178" s="38"/>
      <c r="AHL178" s="38"/>
      <c r="AHM178" s="38"/>
      <c r="AHN178" s="38"/>
      <c r="AHO178" s="38"/>
      <c r="AHP178" s="38"/>
      <c r="AHQ178" s="38"/>
      <c r="AHR178" s="38"/>
      <c r="AHS178" s="38"/>
      <c r="AHT178" s="38"/>
      <c r="AHU178" s="38"/>
      <c r="AHV178" s="38"/>
      <c r="AHW178" s="38"/>
      <c r="AHX178" s="38"/>
      <c r="AHY178" s="38"/>
      <c r="AHZ178" s="38"/>
      <c r="AIA178" s="38"/>
      <c r="AIB178" s="38"/>
      <c r="AIC178" s="38"/>
      <c r="AID178" s="38"/>
      <c r="AIE178" s="38"/>
      <c r="AIF178" s="38"/>
      <c r="AIG178" s="38"/>
      <c r="AIH178" s="38"/>
      <c r="AII178" s="38"/>
      <c r="AIJ178" s="38"/>
      <c r="AIK178" s="38"/>
      <c r="AIL178" s="38"/>
      <c r="AIM178" s="38"/>
      <c r="AIN178" s="38"/>
      <c r="AIO178" s="38"/>
      <c r="AIP178" s="38"/>
      <c r="AIQ178" s="38"/>
      <c r="AIR178" s="38"/>
      <c r="AIS178" s="38"/>
      <c r="AIT178" s="38"/>
      <c r="AIU178" s="38"/>
      <c r="AIV178" s="38"/>
      <c r="AIW178" s="38"/>
      <c r="AIX178" s="38"/>
      <c r="AIY178" s="38"/>
      <c r="AIZ178" s="38"/>
      <c r="AJA178" s="38"/>
      <c r="AJB178" s="38"/>
      <c r="AJC178" s="38"/>
      <c r="AJD178" s="38"/>
      <c r="AJE178" s="38"/>
      <c r="AJF178" s="38"/>
      <c r="AJG178" s="38"/>
      <c r="AJH178" s="38"/>
      <c r="AJI178" s="38"/>
      <c r="AJJ178" s="38"/>
      <c r="AJK178" s="38"/>
      <c r="AJL178" s="38"/>
      <c r="AJM178" s="38"/>
      <c r="AJN178" s="38"/>
      <c r="AJO178" s="38"/>
      <c r="AJP178" s="38"/>
      <c r="AJQ178" s="38"/>
      <c r="AJR178" s="38"/>
      <c r="AJS178" s="38"/>
      <c r="AJT178" s="38"/>
      <c r="AJU178" s="38"/>
      <c r="AJV178" s="38"/>
      <c r="AJW178" s="38"/>
      <c r="AJX178" s="38"/>
      <c r="AJY178" s="38"/>
      <c r="AJZ178" s="38"/>
      <c r="AKA178" s="38"/>
      <c r="AKB178" s="38"/>
      <c r="AKC178" s="38"/>
      <c r="AKD178" s="38"/>
      <c r="AKE178" s="38"/>
      <c r="AKF178" s="38"/>
      <c r="AKG178" s="38"/>
      <c r="AKH178" s="38"/>
      <c r="AKI178" s="38"/>
      <c r="AKJ178" s="38"/>
      <c r="AKK178" s="38"/>
      <c r="AKL178" s="38"/>
      <c r="AKM178" s="38"/>
      <c r="AKN178" s="38"/>
      <c r="AKO178" s="38"/>
      <c r="AKP178" s="38"/>
      <c r="AKQ178" s="38"/>
      <c r="AKR178" s="38"/>
      <c r="AKS178" s="38"/>
      <c r="AKT178" s="38"/>
      <c r="AKU178" s="38"/>
      <c r="AKV178" s="38"/>
      <c r="AKW178" s="38"/>
      <c r="AKX178" s="38"/>
      <c r="AKY178" s="38"/>
      <c r="AKZ178" s="38"/>
      <c r="ALA178" s="38"/>
      <c r="ALB178" s="38"/>
      <c r="ALC178" s="38"/>
      <c r="ALD178" s="38"/>
      <c r="ALE178" s="38"/>
      <c r="ALF178" s="38"/>
      <c r="ALG178" s="38"/>
      <c r="ALH178" s="38"/>
      <c r="ALI178" s="38"/>
      <c r="ALJ178" s="38"/>
      <c r="ALK178" s="38"/>
      <c r="ALL178" s="38"/>
      <c r="ALM178" s="38"/>
      <c r="ALN178" s="38"/>
      <c r="ALO178" s="38"/>
      <c r="ALP178" s="38"/>
      <c r="ALQ178" s="38"/>
      <c r="ALR178" s="38"/>
      <c r="ALS178" s="38"/>
      <c r="ALT178" s="38"/>
      <c r="ALU178" s="38"/>
      <c r="ALV178" s="38"/>
      <c r="ALW178" s="38"/>
      <c r="ALX178" s="38"/>
      <c r="ALY178" s="38"/>
      <c r="ALZ178" s="38"/>
      <c r="AMA178" s="38"/>
      <c r="AMB178" s="38"/>
      <c r="AMC178" s="38"/>
      <c r="AMD178" s="38"/>
      <c r="AME178" s="38"/>
      <c r="AMF178" s="38"/>
    </row>
    <row r="179" spans="3:1020" s="35" customFormat="1">
      <c r="C179" s="86"/>
      <c r="D179" s="86"/>
      <c r="E179" s="86"/>
      <c r="F179" s="87"/>
      <c r="G179" s="86"/>
      <c r="I179" s="87"/>
      <c r="O179" s="89"/>
      <c r="P179" s="89"/>
      <c r="Q179" s="89"/>
      <c r="R179" s="89"/>
      <c r="S179" s="89"/>
      <c r="T179" s="37"/>
      <c r="U179" s="37"/>
      <c r="V179" s="37"/>
      <c r="W179" s="37"/>
      <c r="X179" s="37"/>
      <c r="Y179" s="37"/>
      <c r="Z179" s="90"/>
      <c r="AA179" s="37"/>
      <c r="AB179" s="91"/>
      <c r="AC179" s="37"/>
      <c r="AD179" s="90"/>
      <c r="AE179" s="37"/>
      <c r="AF179" s="91"/>
      <c r="AG179" s="37"/>
      <c r="AH179" s="90"/>
      <c r="AI179" s="37"/>
      <c r="AJ179" s="36"/>
      <c r="AK179" s="37"/>
      <c r="AL179" s="88"/>
      <c r="AM179" s="37"/>
      <c r="AN179" s="88"/>
      <c r="AO179" s="37"/>
      <c r="AP179" s="88"/>
      <c r="AQ179" s="37"/>
      <c r="AHB179" s="38"/>
      <c r="AHC179" s="38"/>
      <c r="AHD179" s="38"/>
      <c r="AHE179" s="38"/>
      <c r="AHF179" s="38"/>
      <c r="AHG179" s="38"/>
      <c r="AHH179" s="38"/>
      <c r="AHI179" s="38"/>
      <c r="AHJ179" s="38"/>
      <c r="AHK179" s="38"/>
      <c r="AHL179" s="38"/>
      <c r="AHM179" s="38"/>
      <c r="AHN179" s="38"/>
      <c r="AHO179" s="38"/>
      <c r="AHP179" s="38"/>
      <c r="AHQ179" s="38"/>
      <c r="AHR179" s="38"/>
      <c r="AHS179" s="38"/>
      <c r="AHT179" s="38"/>
      <c r="AHU179" s="38"/>
      <c r="AHV179" s="38"/>
      <c r="AHW179" s="38"/>
      <c r="AHX179" s="38"/>
      <c r="AHY179" s="38"/>
      <c r="AHZ179" s="38"/>
      <c r="AIA179" s="38"/>
      <c r="AIB179" s="38"/>
      <c r="AIC179" s="38"/>
      <c r="AID179" s="38"/>
      <c r="AIE179" s="38"/>
      <c r="AIF179" s="38"/>
      <c r="AIG179" s="38"/>
      <c r="AIH179" s="38"/>
      <c r="AII179" s="38"/>
      <c r="AIJ179" s="38"/>
      <c r="AIK179" s="38"/>
      <c r="AIL179" s="38"/>
      <c r="AIM179" s="38"/>
      <c r="AIN179" s="38"/>
      <c r="AIO179" s="38"/>
      <c r="AIP179" s="38"/>
      <c r="AIQ179" s="38"/>
      <c r="AIR179" s="38"/>
      <c r="AIS179" s="38"/>
      <c r="AIT179" s="38"/>
      <c r="AIU179" s="38"/>
      <c r="AIV179" s="38"/>
      <c r="AIW179" s="38"/>
      <c r="AIX179" s="38"/>
      <c r="AIY179" s="38"/>
      <c r="AIZ179" s="38"/>
      <c r="AJA179" s="38"/>
      <c r="AJB179" s="38"/>
      <c r="AJC179" s="38"/>
      <c r="AJD179" s="38"/>
      <c r="AJE179" s="38"/>
      <c r="AJF179" s="38"/>
      <c r="AJG179" s="38"/>
      <c r="AJH179" s="38"/>
      <c r="AJI179" s="38"/>
      <c r="AJJ179" s="38"/>
      <c r="AJK179" s="38"/>
      <c r="AJL179" s="38"/>
      <c r="AJM179" s="38"/>
      <c r="AJN179" s="38"/>
      <c r="AJO179" s="38"/>
      <c r="AJP179" s="38"/>
      <c r="AJQ179" s="38"/>
      <c r="AJR179" s="38"/>
      <c r="AJS179" s="38"/>
      <c r="AJT179" s="38"/>
      <c r="AJU179" s="38"/>
      <c r="AJV179" s="38"/>
      <c r="AJW179" s="38"/>
      <c r="AJX179" s="38"/>
      <c r="AJY179" s="38"/>
      <c r="AJZ179" s="38"/>
      <c r="AKA179" s="38"/>
      <c r="AKB179" s="38"/>
      <c r="AKC179" s="38"/>
      <c r="AKD179" s="38"/>
      <c r="AKE179" s="38"/>
      <c r="AKF179" s="38"/>
      <c r="AKG179" s="38"/>
      <c r="AKH179" s="38"/>
      <c r="AKI179" s="38"/>
      <c r="AKJ179" s="38"/>
      <c r="AKK179" s="38"/>
      <c r="AKL179" s="38"/>
      <c r="AKM179" s="38"/>
      <c r="AKN179" s="38"/>
      <c r="AKO179" s="38"/>
      <c r="AKP179" s="38"/>
      <c r="AKQ179" s="38"/>
      <c r="AKR179" s="38"/>
      <c r="AKS179" s="38"/>
      <c r="AKT179" s="38"/>
      <c r="AKU179" s="38"/>
      <c r="AKV179" s="38"/>
      <c r="AKW179" s="38"/>
      <c r="AKX179" s="38"/>
      <c r="AKY179" s="38"/>
      <c r="AKZ179" s="38"/>
      <c r="ALA179" s="38"/>
      <c r="ALB179" s="38"/>
      <c r="ALC179" s="38"/>
      <c r="ALD179" s="38"/>
      <c r="ALE179" s="38"/>
      <c r="ALF179" s="38"/>
      <c r="ALG179" s="38"/>
      <c r="ALH179" s="38"/>
      <c r="ALI179" s="38"/>
      <c r="ALJ179" s="38"/>
      <c r="ALK179" s="38"/>
      <c r="ALL179" s="38"/>
      <c r="ALM179" s="38"/>
      <c r="ALN179" s="38"/>
      <c r="ALO179" s="38"/>
      <c r="ALP179" s="38"/>
      <c r="ALQ179" s="38"/>
      <c r="ALR179" s="38"/>
      <c r="ALS179" s="38"/>
      <c r="ALT179" s="38"/>
      <c r="ALU179" s="38"/>
      <c r="ALV179" s="38"/>
      <c r="ALW179" s="38"/>
      <c r="ALX179" s="38"/>
      <c r="ALY179" s="38"/>
      <c r="ALZ179" s="38"/>
      <c r="AMA179" s="38"/>
      <c r="AMB179" s="38"/>
      <c r="AMC179" s="38"/>
      <c r="AMD179" s="38"/>
      <c r="AME179" s="38"/>
      <c r="AMF179" s="38"/>
    </row>
    <row r="180" spans="3:1020" s="35" customFormat="1">
      <c r="C180" s="86"/>
      <c r="D180" s="86"/>
      <c r="E180" s="86"/>
      <c r="F180" s="87"/>
      <c r="G180" s="86"/>
      <c r="I180" s="87"/>
      <c r="O180" s="89"/>
      <c r="P180" s="89"/>
      <c r="Q180" s="89"/>
      <c r="R180" s="89"/>
      <c r="S180" s="89"/>
      <c r="T180" s="37"/>
      <c r="U180" s="37"/>
      <c r="V180" s="37"/>
      <c r="W180" s="37"/>
      <c r="X180" s="37"/>
      <c r="Y180" s="37"/>
      <c r="Z180" s="90"/>
      <c r="AA180" s="37"/>
      <c r="AB180" s="91"/>
      <c r="AC180" s="37"/>
      <c r="AD180" s="90"/>
      <c r="AE180" s="37"/>
      <c r="AF180" s="91"/>
      <c r="AG180" s="37"/>
      <c r="AH180" s="90"/>
      <c r="AI180" s="37"/>
      <c r="AJ180" s="36"/>
      <c r="AK180" s="37"/>
      <c r="AL180" s="88"/>
      <c r="AM180" s="37"/>
      <c r="AN180" s="88"/>
      <c r="AO180" s="37"/>
      <c r="AP180" s="88"/>
      <c r="AQ180" s="37"/>
      <c r="AHB180" s="38"/>
      <c r="AHC180" s="38"/>
      <c r="AHD180" s="38"/>
      <c r="AHE180" s="38"/>
      <c r="AHF180" s="38"/>
      <c r="AHG180" s="38"/>
      <c r="AHH180" s="38"/>
      <c r="AHI180" s="38"/>
      <c r="AHJ180" s="38"/>
      <c r="AHK180" s="38"/>
      <c r="AHL180" s="38"/>
      <c r="AHM180" s="38"/>
      <c r="AHN180" s="38"/>
      <c r="AHO180" s="38"/>
      <c r="AHP180" s="38"/>
      <c r="AHQ180" s="38"/>
      <c r="AHR180" s="38"/>
      <c r="AHS180" s="38"/>
      <c r="AHT180" s="38"/>
      <c r="AHU180" s="38"/>
      <c r="AHV180" s="38"/>
      <c r="AHW180" s="38"/>
      <c r="AHX180" s="38"/>
      <c r="AHY180" s="38"/>
      <c r="AHZ180" s="38"/>
      <c r="AIA180" s="38"/>
      <c r="AIB180" s="38"/>
      <c r="AIC180" s="38"/>
      <c r="AID180" s="38"/>
      <c r="AIE180" s="38"/>
      <c r="AIF180" s="38"/>
      <c r="AIG180" s="38"/>
      <c r="AIH180" s="38"/>
      <c r="AII180" s="38"/>
      <c r="AIJ180" s="38"/>
      <c r="AIK180" s="38"/>
      <c r="AIL180" s="38"/>
      <c r="AIM180" s="38"/>
      <c r="AIN180" s="38"/>
      <c r="AIO180" s="38"/>
      <c r="AIP180" s="38"/>
      <c r="AIQ180" s="38"/>
      <c r="AIR180" s="38"/>
      <c r="AIS180" s="38"/>
      <c r="AIT180" s="38"/>
      <c r="AIU180" s="38"/>
      <c r="AIV180" s="38"/>
      <c r="AIW180" s="38"/>
      <c r="AIX180" s="38"/>
      <c r="AIY180" s="38"/>
      <c r="AIZ180" s="38"/>
      <c r="AJA180" s="38"/>
      <c r="AJB180" s="38"/>
      <c r="AJC180" s="38"/>
      <c r="AJD180" s="38"/>
      <c r="AJE180" s="38"/>
      <c r="AJF180" s="38"/>
      <c r="AJG180" s="38"/>
      <c r="AJH180" s="38"/>
      <c r="AJI180" s="38"/>
      <c r="AJJ180" s="38"/>
      <c r="AJK180" s="38"/>
      <c r="AJL180" s="38"/>
      <c r="AJM180" s="38"/>
      <c r="AJN180" s="38"/>
      <c r="AJO180" s="38"/>
      <c r="AJP180" s="38"/>
      <c r="AJQ180" s="38"/>
      <c r="AJR180" s="38"/>
      <c r="AJS180" s="38"/>
      <c r="AJT180" s="38"/>
      <c r="AJU180" s="38"/>
      <c r="AJV180" s="38"/>
      <c r="AJW180" s="38"/>
      <c r="AJX180" s="38"/>
      <c r="AJY180" s="38"/>
      <c r="AJZ180" s="38"/>
      <c r="AKA180" s="38"/>
      <c r="AKB180" s="38"/>
      <c r="AKC180" s="38"/>
      <c r="AKD180" s="38"/>
      <c r="AKE180" s="38"/>
      <c r="AKF180" s="38"/>
      <c r="AKG180" s="38"/>
      <c r="AKH180" s="38"/>
      <c r="AKI180" s="38"/>
      <c r="AKJ180" s="38"/>
      <c r="AKK180" s="38"/>
      <c r="AKL180" s="38"/>
      <c r="AKM180" s="38"/>
      <c r="AKN180" s="38"/>
      <c r="AKO180" s="38"/>
      <c r="AKP180" s="38"/>
      <c r="AKQ180" s="38"/>
      <c r="AKR180" s="38"/>
      <c r="AKS180" s="38"/>
      <c r="AKT180" s="38"/>
      <c r="AKU180" s="38"/>
      <c r="AKV180" s="38"/>
      <c r="AKW180" s="38"/>
      <c r="AKX180" s="38"/>
      <c r="AKY180" s="38"/>
      <c r="AKZ180" s="38"/>
      <c r="ALA180" s="38"/>
      <c r="ALB180" s="38"/>
      <c r="ALC180" s="38"/>
      <c r="ALD180" s="38"/>
      <c r="ALE180" s="38"/>
      <c r="ALF180" s="38"/>
      <c r="ALG180" s="38"/>
      <c r="ALH180" s="38"/>
      <c r="ALI180" s="38"/>
      <c r="ALJ180" s="38"/>
      <c r="ALK180" s="38"/>
      <c r="ALL180" s="38"/>
      <c r="ALM180" s="38"/>
      <c r="ALN180" s="38"/>
      <c r="ALO180" s="38"/>
      <c r="ALP180" s="38"/>
      <c r="ALQ180" s="38"/>
      <c r="ALR180" s="38"/>
      <c r="ALS180" s="38"/>
      <c r="ALT180" s="38"/>
      <c r="ALU180" s="38"/>
      <c r="ALV180" s="38"/>
      <c r="ALW180" s="38"/>
      <c r="ALX180" s="38"/>
      <c r="ALY180" s="38"/>
      <c r="ALZ180" s="38"/>
      <c r="AMA180" s="38"/>
      <c r="AMB180" s="38"/>
      <c r="AMC180" s="38"/>
      <c r="AMD180" s="38"/>
      <c r="AME180" s="38"/>
      <c r="AMF180" s="38"/>
    </row>
    <row r="181" spans="3:1020" s="35" customFormat="1">
      <c r="C181" s="86"/>
      <c r="D181" s="86"/>
      <c r="E181" s="86"/>
      <c r="F181" s="87"/>
      <c r="G181" s="86"/>
      <c r="I181" s="87"/>
      <c r="O181" s="89"/>
      <c r="P181" s="89"/>
      <c r="Q181" s="89"/>
      <c r="R181" s="89"/>
      <c r="S181" s="89"/>
      <c r="T181" s="37"/>
      <c r="U181" s="37"/>
      <c r="V181" s="37"/>
      <c r="W181" s="37"/>
      <c r="X181" s="37"/>
      <c r="Y181" s="37"/>
      <c r="Z181" s="90"/>
      <c r="AA181" s="37"/>
      <c r="AB181" s="91"/>
      <c r="AC181" s="37"/>
      <c r="AD181" s="90"/>
      <c r="AE181" s="37"/>
      <c r="AF181" s="91"/>
      <c r="AG181" s="37"/>
      <c r="AH181" s="90"/>
      <c r="AI181" s="37"/>
      <c r="AJ181" s="36"/>
      <c r="AK181" s="37"/>
      <c r="AL181" s="88"/>
      <c r="AM181" s="37"/>
      <c r="AN181" s="88"/>
      <c r="AO181" s="37"/>
      <c r="AP181" s="88"/>
      <c r="AQ181" s="37"/>
      <c r="AHB181" s="38"/>
      <c r="AHC181" s="38"/>
      <c r="AHD181" s="38"/>
      <c r="AHE181" s="38"/>
      <c r="AHF181" s="38"/>
      <c r="AHG181" s="38"/>
      <c r="AHH181" s="38"/>
      <c r="AHI181" s="38"/>
      <c r="AHJ181" s="38"/>
      <c r="AHK181" s="38"/>
      <c r="AHL181" s="38"/>
      <c r="AHM181" s="38"/>
      <c r="AHN181" s="38"/>
      <c r="AHO181" s="38"/>
      <c r="AHP181" s="38"/>
      <c r="AHQ181" s="38"/>
      <c r="AHR181" s="38"/>
      <c r="AHS181" s="38"/>
      <c r="AHT181" s="38"/>
      <c r="AHU181" s="38"/>
      <c r="AHV181" s="38"/>
      <c r="AHW181" s="38"/>
      <c r="AHX181" s="38"/>
      <c r="AHY181" s="38"/>
      <c r="AHZ181" s="38"/>
      <c r="AIA181" s="38"/>
      <c r="AIB181" s="38"/>
      <c r="AIC181" s="38"/>
      <c r="AID181" s="38"/>
      <c r="AIE181" s="38"/>
      <c r="AIF181" s="38"/>
      <c r="AIG181" s="38"/>
      <c r="AIH181" s="38"/>
      <c r="AII181" s="38"/>
      <c r="AIJ181" s="38"/>
      <c r="AIK181" s="38"/>
      <c r="AIL181" s="38"/>
      <c r="AIM181" s="38"/>
      <c r="AIN181" s="38"/>
      <c r="AIO181" s="38"/>
      <c r="AIP181" s="38"/>
      <c r="AIQ181" s="38"/>
      <c r="AIR181" s="38"/>
      <c r="AIS181" s="38"/>
      <c r="AIT181" s="38"/>
      <c r="AIU181" s="38"/>
      <c r="AIV181" s="38"/>
      <c r="AIW181" s="38"/>
      <c r="AIX181" s="38"/>
      <c r="AIY181" s="38"/>
      <c r="AIZ181" s="38"/>
      <c r="AJA181" s="38"/>
      <c r="AJB181" s="38"/>
      <c r="AJC181" s="38"/>
      <c r="AJD181" s="38"/>
      <c r="AJE181" s="38"/>
      <c r="AJF181" s="38"/>
      <c r="AJG181" s="38"/>
      <c r="AJH181" s="38"/>
      <c r="AJI181" s="38"/>
      <c r="AJJ181" s="38"/>
      <c r="AJK181" s="38"/>
      <c r="AJL181" s="38"/>
      <c r="AJM181" s="38"/>
      <c r="AJN181" s="38"/>
      <c r="AJO181" s="38"/>
      <c r="AJP181" s="38"/>
      <c r="AJQ181" s="38"/>
      <c r="AJR181" s="38"/>
      <c r="AJS181" s="38"/>
      <c r="AJT181" s="38"/>
      <c r="AJU181" s="38"/>
      <c r="AJV181" s="38"/>
      <c r="AJW181" s="38"/>
      <c r="AJX181" s="38"/>
      <c r="AJY181" s="38"/>
      <c r="AJZ181" s="38"/>
      <c r="AKA181" s="38"/>
      <c r="AKB181" s="38"/>
      <c r="AKC181" s="38"/>
      <c r="AKD181" s="38"/>
      <c r="AKE181" s="38"/>
      <c r="AKF181" s="38"/>
      <c r="AKG181" s="38"/>
      <c r="AKH181" s="38"/>
      <c r="AKI181" s="38"/>
      <c r="AKJ181" s="38"/>
      <c r="AKK181" s="38"/>
      <c r="AKL181" s="38"/>
      <c r="AKM181" s="38"/>
      <c r="AKN181" s="38"/>
      <c r="AKO181" s="38"/>
      <c r="AKP181" s="38"/>
      <c r="AKQ181" s="38"/>
      <c r="AKR181" s="38"/>
      <c r="AKS181" s="38"/>
      <c r="AKT181" s="38"/>
      <c r="AKU181" s="38"/>
      <c r="AKV181" s="38"/>
      <c r="AKW181" s="38"/>
      <c r="AKX181" s="38"/>
      <c r="AKY181" s="38"/>
      <c r="AKZ181" s="38"/>
      <c r="ALA181" s="38"/>
      <c r="ALB181" s="38"/>
      <c r="ALC181" s="38"/>
      <c r="ALD181" s="38"/>
      <c r="ALE181" s="38"/>
      <c r="ALF181" s="38"/>
      <c r="ALG181" s="38"/>
      <c r="ALH181" s="38"/>
      <c r="ALI181" s="38"/>
      <c r="ALJ181" s="38"/>
      <c r="ALK181" s="38"/>
      <c r="ALL181" s="38"/>
      <c r="ALM181" s="38"/>
      <c r="ALN181" s="38"/>
      <c r="ALO181" s="38"/>
      <c r="ALP181" s="38"/>
      <c r="ALQ181" s="38"/>
      <c r="ALR181" s="38"/>
      <c r="ALS181" s="38"/>
      <c r="ALT181" s="38"/>
      <c r="ALU181" s="38"/>
      <c r="ALV181" s="38"/>
      <c r="ALW181" s="38"/>
      <c r="ALX181" s="38"/>
      <c r="ALY181" s="38"/>
      <c r="ALZ181" s="38"/>
      <c r="AMA181" s="38"/>
      <c r="AMB181" s="38"/>
      <c r="AMC181" s="38"/>
      <c r="AMD181" s="38"/>
      <c r="AME181" s="38"/>
      <c r="AMF181" s="38"/>
    </row>
    <row r="182" spans="3:1020" s="35" customFormat="1">
      <c r="C182" s="86"/>
      <c r="D182" s="86"/>
      <c r="E182" s="86"/>
      <c r="F182" s="87"/>
      <c r="G182" s="86"/>
      <c r="I182" s="87"/>
      <c r="O182" s="89"/>
      <c r="P182" s="89"/>
      <c r="Q182" s="89"/>
      <c r="R182" s="89"/>
      <c r="S182" s="89"/>
      <c r="T182" s="37"/>
      <c r="U182" s="37"/>
      <c r="V182" s="37"/>
      <c r="W182" s="37"/>
      <c r="X182" s="37"/>
      <c r="Y182" s="37"/>
      <c r="Z182" s="90"/>
      <c r="AA182" s="37"/>
      <c r="AB182" s="91"/>
      <c r="AC182" s="37"/>
      <c r="AD182" s="90"/>
      <c r="AE182" s="37"/>
      <c r="AF182" s="91"/>
      <c r="AG182" s="37"/>
      <c r="AH182" s="90"/>
      <c r="AI182" s="37"/>
      <c r="AJ182" s="36"/>
      <c r="AK182" s="37"/>
      <c r="AL182" s="88"/>
      <c r="AM182" s="37"/>
      <c r="AN182" s="88"/>
      <c r="AO182" s="37"/>
      <c r="AP182" s="88"/>
      <c r="AQ182" s="37"/>
      <c r="AHB182" s="38"/>
      <c r="AHC182" s="38"/>
      <c r="AHD182" s="38"/>
      <c r="AHE182" s="38"/>
      <c r="AHF182" s="38"/>
      <c r="AHG182" s="38"/>
      <c r="AHH182" s="38"/>
      <c r="AHI182" s="38"/>
      <c r="AHJ182" s="38"/>
      <c r="AHK182" s="38"/>
      <c r="AHL182" s="38"/>
      <c r="AHM182" s="38"/>
      <c r="AHN182" s="38"/>
      <c r="AHO182" s="38"/>
      <c r="AHP182" s="38"/>
      <c r="AHQ182" s="38"/>
      <c r="AHR182" s="38"/>
      <c r="AHS182" s="38"/>
      <c r="AHT182" s="38"/>
      <c r="AHU182" s="38"/>
      <c r="AHV182" s="38"/>
      <c r="AHW182" s="38"/>
      <c r="AHX182" s="38"/>
      <c r="AHY182" s="38"/>
      <c r="AHZ182" s="38"/>
      <c r="AIA182" s="38"/>
      <c r="AIB182" s="38"/>
      <c r="AIC182" s="38"/>
      <c r="AID182" s="38"/>
      <c r="AIE182" s="38"/>
      <c r="AIF182" s="38"/>
      <c r="AIG182" s="38"/>
      <c r="AIH182" s="38"/>
      <c r="AII182" s="38"/>
      <c r="AIJ182" s="38"/>
      <c r="AIK182" s="38"/>
      <c r="AIL182" s="38"/>
      <c r="AIM182" s="38"/>
      <c r="AIN182" s="38"/>
      <c r="AIO182" s="38"/>
      <c r="AIP182" s="38"/>
      <c r="AIQ182" s="38"/>
      <c r="AIR182" s="38"/>
      <c r="AIS182" s="38"/>
      <c r="AIT182" s="38"/>
      <c r="AIU182" s="38"/>
      <c r="AIV182" s="38"/>
      <c r="AIW182" s="38"/>
      <c r="AIX182" s="38"/>
      <c r="AIY182" s="38"/>
      <c r="AIZ182" s="38"/>
      <c r="AJA182" s="38"/>
      <c r="AJB182" s="38"/>
      <c r="AJC182" s="38"/>
      <c r="AJD182" s="38"/>
      <c r="AJE182" s="38"/>
      <c r="AJF182" s="38"/>
      <c r="AJG182" s="38"/>
      <c r="AJH182" s="38"/>
      <c r="AJI182" s="38"/>
      <c r="AJJ182" s="38"/>
      <c r="AJK182" s="38"/>
      <c r="AJL182" s="38"/>
      <c r="AJM182" s="38"/>
      <c r="AJN182" s="38"/>
      <c r="AJO182" s="38"/>
      <c r="AJP182" s="38"/>
      <c r="AJQ182" s="38"/>
      <c r="AJR182" s="38"/>
      <c r="AJS182" s="38"/>
      <c r="AJT182" s="38"/>
      <c r="AJU182" s="38"/>
      <c r="AJV182" s="38"/>
      <c r="AJW182" s="38"/>
      <c r="AJX182" s="38"/>
      <c r="AJY182" s="38"/>
      <c r="AJZ182" s="38"/>
      <c r="AKA182" s="38"/>
      <c r="AKB182" s="38"/>
      <c r="AKC182" s="38"/>
      <c r="AKD182" s="38"/>
      <c r="AKE182" s="38"/>
      <c r="AKF182" s="38"/>
      <c r="AKG182" s="38"/>
      <c r="AKH182" s="38"/>
      <c r="AKI182" s="38"/>
      <c r="AKJ182" s="38"/>
      <c r="AKK182" s="38"/>
      <c r="AKL182" s="38"/>
      <c r="AKM182" s="38"/>
      <c r="AKN182" s="38"/>
      <c r="AKO182" s="38"/>
      <c r="AKP182" s="38"/>
      <c r="AKQ182" s="38"/>
      <c r="AKR182" s="38"/>
      <c r="AKS182" s="38"/>
      <c r="AKT182" s="38"/>
      <c r="AKU182" s="38"/>
      <c r="AKV182" s="38"/>
      <c r="AKW182" s="38"/>
      <c r="AKX182" s="38"/>
      <c r="AKY182" s="38"/>
      <c r="AKZ182" s="38"/>
      <c r="ALA182" s="38"/>
      <c r="ALB182" s="38"/>
      <c r="ALC182" s="38"/>
      <c r="ALD182" s="38"/>
      <c r="ALE182" s="38"/>
      <c r="ALF182" s="38"/>
      <c r="ALG182" s="38"/>
      <c r="ALH182" s="38"/>
      <c r="ALI182" s="38"/>
      <c r="ALJ182" s="38"/>
      <c r="ALK182" s="38"/>
      <c r="ALL182" s="38"/>
      <c r="ALM182" s="38"/>
      <c r="ALN182" s="38"/>
      <c r="ALO182" s="38"/>
      <c r="ALP182" s="38"/>
      <c r="ALQ182" s="38"/>
      <c r="ALR182" s="38"/>
      <c r="ALS182" s="38"/>
      <c r="ALT182" s="38"/>
      <c r="ALU182" s="38"/>
      <c r="ALV182" s="38"/>
      <c r="ALW182" s="38"/>
      <c r="ALX182" s="38"/>
      <c r="ALY182" s="38"/>
      <c r="ALZ182" s="38"/>
      <c r="AMA182" s="38"/>
      <c r="AMB182" s="38"/>
      <c r="AMC182" s="38"/>
      <c r="AMD182" s="38"/>
      <c r="AME182" s="38"/>
      <c r="AMF182" s="38"/>
    </row>
    <row r="183" spans="3:1020" s="35" customFormat="1">
      <c r="C183" s="86"/>
      <c r="D183" s="86"/>
      <c r="E183" s="86"/>
      <c r="F183" s="87"/>
      <c r="G183" s="86"/>
      <c r="I183" s="87"/>
      <c r="O183" s="89"/>
      <c r="P183" s="89"/>
      <c r="Q183" s="89"/>
      <c r="R183" s="89"/>
      <c r="S183" s="89"/>
      <c r="T183" s="37"/>
      <c r="U183" s="37"/>
      <c r="V183" s="37"/>
      <c r="W183" s="37"/>
      <c r="X183" s="37"/>
      <c r="Y183" s="37"/>
      <c r="Z183" s="90"/>
      <c r="AA183" s="37"/>
      <c r="AB183" s="91"/>
      <c r="AC183" s="37"/>
      <c r="AD183" s="90"/>
      <c r="AE183" s="37"/>
      <c r="AF183" s="91"/>
      <c r="AG183" s="37"/>
      <c r="AH183" s="90"/>
      <c r="AI183" s="37"/>
      <c r="AJ183" s="36"/>
      <c r="AK183" s="37"/>
      <c r="AL183" s="88"/>
      <c r="AM183" s="37"/>
      <c r="AN183" s="88"/>
      <c r="AO183" s="37"/>
      <c r="AP183" s="88"/>
      <c r="AQ183" s="37"/>
      <c r="AHB183" s="38"/>
      <c r="AHC183" s="38"/>
      <c r="AHD183" s="38"/>
      <c r="AHE183" s="38"/>
      <c r="AHF183" s="38"/>
      <c r="AHG183" s="38"/>
      <c r="AHH183" s="38"/>
      <c r="AHI183" s="38"/>
      <c r="AHJ183" s="38"/>
      <c r="AHK183" s="38"/>
      <c r="AHL183" s="38"/>
      <c r="AHM183" s="38"/>
      <c r="AHN183" s="38"/>
      <c r="AHO183" s="38"/>
      <c r="AHP183" s="38"/>
      <c r="AHQ183" s="38"/>
      <c r="AHR183" s="38"/>
      <c r="AHS183" s="38"/>
      <c r="AHT183" s="38"/>
      <c r="AHU183" s="38"/>
      <c r="AHV183" s="38"/>
      <c r="AHW183" s="38"/>
      <c r="AHX183" s="38"/>
      <c r="AHY183" s="38"/>
      <c r="AHZ183" s="38"/>
      <c r="AIA183" s="38"/>
      <c r="AIB183" s="38"/>
      <c r="AIC183" s="38"/>
      <c r="AID183" s="38"/>
      <c r="AIE183" s="38"/>
      <c r="AIF183" s="38"/>
      <c r="AIG183" s="38"/>
      <c r="AIH183" s="38"/>
      <c r="AII183" s="38"/>
      <c r="AIJ183" s="38"/>
      <c r="AIK183" s="38"/>
      <c r="AIL183" s="38"/>
      <c r="AIM183" s="38"/>
      <c r="AIN183" s="38"/>
      <c r="AIO183" s="38"/>
      <c r="AIP183" s="38"/>
      <c r="AIQ183" s="38"/>
      <c r="AIR183" s="38"/>
      <c r="AIS183" s="38"/>
      <c r="AIT183" s="38"/>
      <c r="AIU183" s="38"/>
      <c r="AIV183" s="38"/>
      <c r="AIW183" s="38"/>
      <c r="AIX183" s="38"/>
      <c r="AIY183" s="38"/>
      <c r="AIZ183" s="38"/>
      <c r="AJA183" s="38"/>
      <c r="AJB183" s="38"/>
      <c r="AJC183" s="38"/>
      <c r="AJD183" s="38"/>
      <c r="AJE183" s="38"/>
      <c r="AJF183" s="38"/>
      <c r="AJG183" s="38"/>
      <c r="AJH183" s="38"/>
      <c r="AJI183" s="38"/>
      <c r="AJJ183" s="38"/>
      <c r="AJK183" s="38"/>
      <c r="AJL183" s="38"/>
      <c r="AJM183" s="38"/>
      <c r="AJN183" s="38"/>
      <c r="AJO183" s="38"/>
      <c r="AJP183" s="38"/>
      <c r="AJQ183" s="38"/>
      <c r="AJR183" s="38"/>
      <c r="AJS183" s="38"/>
      <c r="AJT183" s="38"/>
      <c r="AJU183" s="38"/>
      <c r="AJV183" s="38"/>
      <c r="AJW183" s="38"/>
      <c r="AJX183" s="38"/>
      <c r="AJY183" s="38"/>
      <c r="AJZ183" s="38"/>
      <c r="AKA183" s="38"/>
      <c r="AKB183" s="38"/>
      <c r="AKC183" s="38"/>
      <c r="AKD183" s="38"/>
      <c r="AKE183" s="38"/>
      <c r="AKF183" s="38"/>
      <c r="AKG183" s="38"/>
      <c r="AKH183" s="38"/>
      <c r="AKI183" s="38"/>
      <c r="AKJ183" s="38"/>
      <c r="AKK183" s="38"/>
      <c r="AKL183" s="38"/>
      <c r="AKM183" s="38"/>
      <c r="AKN183" s="38"/>
      <c r="AKO183" s="38"/>
      <c r="AKP183" s="38"/>
      <c r="AKQ183" s="38"/>
      <c r="AKR183" s="38"/>
      <c r="AKS183" s="38"/>
      <c r="AKT183" s="38"/>
      <c r="AKU183" s="38"/>
      <c r="AKV183" s="38"/>
      <c r="AKW183" s="38"/>
      <c r="AKX183" s="38"/>
      <c r="AKY183" s="38"/>
      <c r="AKZ183" s="38"/>
      <c r="ALA183" s="38"/>
      <c r="ALB183" s="38"/>
      <c r="ALC183" s="38"/>
      <c r="ALD183" s="38"/>
      <c r="ALE183" s="38"/>
      <c r="ALF183" s="38"/>
      <c r="ALG183" s="38"/>
      <c r="ALH183" s="38"/>
      <c r="ALI183" s="38"/>
      <c r="ALJ183" s="38"/>
      <c r="ALK183" s="38"/>
      <c r="ALL183" s="38"/>
      <c r="ALM183" s="38"/>
      <c r="ALN183" s="38"/>
      <c r="ALO183" s="38"/>
      <c r="ALP183" s="38"/>
      <c r="ALQ183" s="38"/>
      <c r="ALR183" s="38"/>
      <c r="ALS183" s="38"/>
      <c r="ALT183" s="38"/>
      <c r="ALU183" s="38"/>
      <c r="ALV183" s="38"/>
      <c r="ALW183" s="38"/>
      <c r="ALX183" s="38"/>
      <c r="ALY183" s="38"/>
      <c r="ALZ183" s="38"/>
      <c r="AMA183" s="38"/>
      <c r="AMB183" s="38"/>
      <c r="AMC183" s="38"/>
      <c r="AMD183" s="38"/>
      <c r="AME183" s="38"/>
      <c r="AMF183" s="38"/>
    </row>
    <row r="184" spans="3:1020" s="35" customFormat="1">
      <c r="C184" s="86"/>
      <c r="D184" s="86"/>
      <c r="E184" s="86"/>
      <c r="F184" s="87"/>
      <c r="G184" s="86"/>
      <c r="I184" s="87"/>
      <c r="O184" s="89"/>
      <c r="P184" s="89"/>
      <c r="Q184" s="89"/>
      <c r="R184" s="89"/>
      <c r="S184" s="89"/>
      <c r="T184" s="37"/>
      <c r="U184" s="37"/>
      <c r="V184" s="37"/>
      <c r="W184" s="37"/>
      <c r="X184" s="37"/>
      <c r="Y184" s="37"/>
      <c r="Z184" s="90"/>
      <c r="AA184" s="37"/>
      <c r="AB184" s="91"/>
      <c r="AC184" s="37"/>
      <c r="AD184" s="90"/>
      <c r="AE184" s="37"/>
      <c r="AF184" s="91"/>
      <c r="AG184" s="37"/>
      <c r="AH184" s="90"/>
      <c r="AI184" s="37"/>
      <c r="AJ184" s="36"/>
      <c r="AK184" s="37"/>
      <c r="AL184" s="88"/>
      <c r="AM184" s="37"/>
      <c r="AN184" s="88"/>
      <c r="AO184" s="37"/>
      <c r="AP184" s="88"/>
      <c r="AQ184" s="37"/>
      <c r="AHB184" s="38"/>
      <c r="AHC184" s="38"/>
      <c r="AHD184" s="38"/>
      <c r="AHE184" s="38"/>
      <c r="AHF184" s="38"/>
      <c r="AHG184" s="38"/>
      <c r="AHH184" s="38"/>
      <c r="AHI184" s="38"/>
      <c r="AHJ184" s="38"/>
      <c r="AHK184" s="38"/>
      <c r="AHL184" s="38"/>
      <c r="AHM184" s="38"/>
      <c r="AHN184" s="38"/>
      <c r="AHO184" s="38"/>
      <c r="AHP184" s="38"/>
      <c r="AHQ184" s="38"/>
      <c r="AHR184" s="38"/>
      <c r="AHS184" s="38"/>
      <c r="AHT184" s="38"/>
      <c r="AHU184" s="38"/>
      <c r="AHV184" s="38"/>
      <c r="AHW184" s="38"/>
      <c r="AHX184" s="38"/>
      <c r="AHY184" s="38"/>
      <c r="AHZ184" s="38"/>
      <c r="AIA184" s="38"/>
      <c r="AIB184" s="38"/>
      <c r="AIC184" s="38"/>
      <c r="AID184" s="38"/>
      <c r="AIE184" s="38"/>
      <c r="AIF184" s="38"/>
      <c r="AIG184" s="38"/>
      <c r="AIH184" s="38"/>
      <c r="AII184" s="38"/>
      <c r="AIJ184" s="38"/>
      <c r="AIK184" s="38"/>
      <c r="AIL184" s="38"/>
      <c r="AIM184" s="38"/>
      <c r="AIN184" s="38"/>
      <c r="AIO184" s="38"/>
      <c r="AIP184" s="38"/>
      <c r="AIQ184" s="38"/>
      <c r="AIR184" s="38"/>
      <c r="AIS184" s="38"/>
      <c r="AIT184" s="38"/>
      <c r="AIU184" s="38"/>
      <c r="AIV184" s="38"/>
      <c r="AIW184" s="38"/>
      <c r="AIX184" s="38"/>
      <c r="AIY184" s="38"/>
      <c r="AIZ184" s="38"/>
      <c r="AJA184" s="38"/>
      <c r="AJB184" s="38"/>
      <c r="AJC184" s="38"/>
      <c r="AJD184" s="38"/>
      <c r="AJE184" s="38"/>
      <c r="AJF184" s="38"/>
      <c r="AJG184" s="38"/>
      <c r="AJH184" s="38"/>
      <c r="AJI184" s="38"/>
      <c r="AJJ184" s="38"/>
      <c r="AJK184" s="38"/>
      <c r="AJL184" s="38"/>
      <c r="AJM184" s="38"/>
      <c r="AJN184" s="38"/>
      <c r="AJO184" s="38"/>
      <c r="AJP184" s="38"/>
      <c r="AJQ184" s="38"/>
      <c r="AJR184" s="38"/>
      <c r="AJS184" s="38"/>
      <c r="AJT184" s="38"/>
      <c r="AJU184" s="38"/>
      <c r="AJV184" s="38"/>
      <c r="AJW184" s="38"/>
      <c r="AJX184" s="38"/>
      <c r="AJY184" s="38"/>
      <c r="AJZ184" s="38"/>
      <c r="AKA184" s="38"/>
      <c r="AKB184" s="38"/>
      <c r="AKC184" s="38"/>
      <c r="AKD184" s="38"/>
      <c r="AKE184" s="38"/>
      <c r="AKF184" s="38"/>
      <c r="AKG184" s="38"/>
      <c r="AKH184" s="38"/>
      <c r="AKI184" s="38"/>
      <c r="AKJ184" s="38"/>
      <c r="AKK184" s="38"/>
      <c r="AKL184" s="38"/>
      <c r="AKM184" s="38"/>
      <c r="AKN184" s="38"/>
      <c r="AKO184" s="38"/>
      <c r="AKP184" s="38"/>
      <c r="AKQ184" s="38"/>
      <c r="AKR184" s="38"/>
      <c r="AKS184" s="38"/>
      <c r="AKT184" s="38"/>
      <c r="AKU184" s="38"/>
      <c r="AKV184" s="38"/>
      <c r="AKW184" s="38"/>
      <c r="AKX184" s="38"/>
      <c r="AKY184" s="38"/>
      <c r="AKZ184" s="38"/>
      <c r="ALA184" s="38"/>
      <c r="ALB184" s="38"/>
      <c r="ALC184" s="38"/>
      <c r="ALD184" s="38"/>
      <c r="ALE184" s="38"/>
      <c r="ALF184" s="38"/>
      <c r="ALG184" s="38"/>
      <c r="ALH184" s="38"/>
      <c r="ALI184" s="38"/>
      <c r="ALJ184" s="38"/>
      <c r="ALK184" s="38"/>
      <c r="ALL184" s="38"/>
      <c r="ALM184" s="38"/>
      <c r="ALN184" s="38"/>
      <c r="ALO184" s="38"/>
      <c r="ALP184" s="38"/>
      <c r="ALQ184" s="38"/>
      <c r="ALR184" s="38"/>
      <c r="ALS184" s="38"/>
      <c r="ALT184" s="38"/>
      <c r="ALU184" s="38"/>
      <c r="ALV184" s="38"/>
      <c r="ALW184" s="38"/>
      <c r="ALX184" s="38"/>
      <c r="ALY184" s="38"/>
      <c r="ALZ184" s="38"/>
      <c r="AMA184" s="38"/>
      <c r="AMB184" s="38"/>
      <c r="AMC184" s="38"/>
      <c r="AMD184" s="38"/>
      <c r="AME184" s="38"/>
      <c r="AMF184" s="38"/>
    </row>
    <row r="185" spans="3:1020" s="35" customFormat="1">
      <c r="C185" s="86"/>
      <c r="D185" s="86"/>
      <c r="E185" s="86"/>
      <c r="F185" s="87"/>
      <c r="G185" s="86"/>
      <c r="I185" s="87"/>
      <c r="O185" s="89"/>
      <c r="P185" s="89"/>
      <c r="Q185" s="89"/>
      <c r="R185" s="89"/>
      <c r="S185" s="89"/>
      <c r="T185" s="37"/>
      <c r="U185" s="37"/>
      <c r="V185" s="37"/>
      <c r="W185" s="37"/>
      <c r="X185" s="37"/>
      <c r="Y185" s="37"/>
      <c r="Z185" s="90"/>
      <c r="AA185" s="37"/>
      <c r="AB185" s="91"/>
      <c r="AC185" s="37"/>
      <c r="AD185" s="90"/>
      <c r="AE185" s="37"/>
      <c r="AF185" s="91"/>
      <c r="AG185" s="37"/>
      <c r="AH185" s="90"/>
      <c r="AI185" s="37"/>
      <c r="AJ185" s="36"/>
      <c r="AK185" s="37"/>
      <c r="AL185" s="88"/>
      <c r="AM185" s="37"/>
      <c r="AN185" s="88"/>
      <c r="AO185" s="37"/>
      <c r="AP185" s="88"/>
      <c r="AQ185" s="37"/>
      <c r="AHB185" s="38"/>
      <c r="AHC185" s="38"/>
      <c r="AHD185" s="38"/>
      <c r="AHE185" s="38"/>
      <c r="AHF185" s="38"/>
      <c r="AHG185" s="38"/>
      <c r="AHH185" s="38"/>
      <c r="AHI185" s="38"/>
      <c r="AHJ185" s="38"/>
      <c r="AHK185" s="38"/>
      <c r="AHL185" s="38"/>
      <c r="AHM185" s="38"/>
      <c r="AHN185" s="38"/>
      <c r="AHO185" s="38"/>
      <c r="AHP185" s="38"/>
      <c r="AHQ185" s="38"/>
      <c r="AHR185" s="38"/>
      <c r="AHS185" s="38"/>
      <c r="AHT185" s="38"/>
      <c r="AHU185" s="38"/>
      <c r="AHV185" s="38"/>
      <c r="AHW185" s="38"/>
      <c r="AHX185" s="38"/>
      <c r="AHY185" s="38"/>
      <c r="AHZ185" s="38"/>
      <c r="AIA185" s="38"/>
      <c r="AIB185" s="38"/>
      <c r="AIC185" s="38"/>
      <c r="AID185" s="38"/>
      <c r="AIE185" s="38"/>
      <c r="AIF185" s="38"/>
      <c r="AIG185" s="38"/>
      <c r="AIH185" s="38"/>
      <c r="AII185" s="38"/>
      <c r="AIJ185" s="38"/>
      <c r="AIK185" s="38"/>
      <c r="AIL185" s="38"/>
      <c r="AIM185" s="38"/>
      <c r="AIN185" s="38"/>
      <c r="AIO185" s="38"/>
      <c r="AIP185" s="38"/>
      <c r="AIQ185" s="38"/>
      <c r="AIR185" s="38"/>
      <c r="AIS185" s="38"/>
      <c r="AIT185" s="38"/>
      <c r="AIU185" s="38"/>
      <c r="AIV185" s="38"/>
      <c r="AIW185" s="38"/>
      <c r="AIX185" s="38"/>
      <c r="AIY185" s="38"/>
      <c r="AIZ185" s="38"/>
      <c r="AJA185" s="38"/>
      <c r="AJB185" s="38"/>
      <c r="AJC185" s="38"/>
      <c r="AJD185" s="38"/>
      <c r="AJE185" s="38"/>
      <c r="AJF185" s="38"/>
      <c r="AJG185" s="38"/>
      <c r="AJH185" s="38"/>
      <c r="AJI185" s="38"/>
      <c r="AJJ185" s="38"/>
      <c r="AJK185" s="38"/>
      <c r="AJL185" s="38"/>
      <c r="AJM185" s="38"/>
      <c r="AJN185" s="38"/>
      <c r="AJO185" s="38"/>
      <c r="AJP185" s="38"/>
      <c r="AJQ185" s="38"/>
      <c r="AJR185" s="38"/>
      <c r="AJS185" s="38"/>
      <c r="AJT185" s="38"/>
      <c r="AJU185" s="38"/>
      <c r="AJV185" s="38"/>
      <c r="AJW185" s="38"/>
      <c r="AJX185" s="38"/>
      <c r="AJY185" s="38"/>
      <c r="AJZ185" s="38"/>
      <c r="AKA185" s="38"/>
      <c r="AKB185" s="38"/>
      <c r="AKC185" s="38"/>
      <c r="AKD185" s="38"/>
      <c r="AKE185" s="38"/>
      <c r="AKF185" s="38"/>
      <c r="AKG185" s="38"/>
      <c r="AKH185" s="38"/>
      <c r="AKI185" s="38"/>
      <c r="AKJ185" s="38"/>
      <c r="AKK185" s="38"/>
      <c r="AKL185" s="38"/>
      <c r="AKM185" s="38"/>
      <c r="AKN185" s="38"/>
      <c r="AKO185" s="38"/>
      <c r="AKP185" s="38"/>
      <c r="AKQ185" s="38"/>
      <c r="AKR185" s="38"/>
      <c r="AKS185" s="38"/>
      <c r="AKT185" s="38"/>
      <c r="AKU185" s="38"/>
      <c r="AKV185" s="38"/>
      <c r="AKW185" s="38"/>
      <c r="AKX185" s="38"/>
      <c r="AKY185" s="38"/>
      <c r="AKZ185" s="38"/>
      <c r="ALA185" s="38"/>
      <c r="ALB185" s="38"/>
      <c r="ALC185" s="38"/>
      <c r="ALD185" s="38"/>
      <c r="ALE185" s="38"/>
      <c r="ALF185" s="38"/>
      <c r="ALG185" s="38"/>
      <c r="ALH185" s="38"/>
      <c r="ALI185" s="38"/>
      <c r="ALJ185" s="38"/>
      <c r="ALK185" s="38"/>
      <c r="ALL185" s="38"/>
      <c r="ALM185" s="38"/>
      <c r="ALN185" s="38"/>
      <c r="ALO185" s="38"/>
      <c r="ALP185" s="38"/>
      <c r="ALQ185" s="38"/>
      <c r="ALR185" s="38"/>
      <c r="ALS185" s="38"/>
      <c r="ALT185" s="38"/>
      <c r="ALU185" s="38"/>
      <c r="ALV185" s="38"/>
      <c r="ALW185" s="38"/>
      <c r="ALX185" s="38"/>
      <c r="ALY185" s="38"/>
      <c r="ALZ185" s="38"/>
      <c r="AMA185" s="38"/>
      <c r="AMB185" s="38"/>
      <c r="AMC185" s="38"/>
      <c r="AMD185" s="38"/>
      <c r="AME185" s="38"/>
      <c r="AMF185" s="38"/>
    </row>
    <row r="186" spans="3:1020" s="35" customFormat="1">
      <c r="C186" s="86"/>
      <c r="D186" s="86"/>
      <c r="E186" s="86"/>
      <c r="F186" s="87"/>
      <c r="G186" s="86"/>
      <c r="I186" s="87"/>
      <c r="O186" s="89"/>
      <c r="P186" s="89"/>
      <c r="Q186" s="89"/>
      <c r="R186" s="89"/>
      <c r="S186" s="89"/>
      <c r="T186" s="37"/>
      <c r="U186" s="37"/>
      <c r="V186" s="37"/>
      <c r="W186" s="37"/>
      <c r="X186" s="37"/>
      <c r="Y186" s="37"/>
      <c r="Z186" s="90"/>
      <c r="AA186" s="37"/>
      <c r="AB186" s="91"/>
      <c r="AC186" s="37"/>
      <c r="AD186" s="90"/>
      <c r="AE186" s="37"/>
      <c r="AF186" s="91"/>
      <c r="AG186" s="37"/>
      <c r="AH186" s="90"/>
      <c r="AI186" s="37"/>
      <c r="AJ186" s="36"/>
      <c r="AK186" s="37"/>
      <c r="AL186" s="88"/>
      <c r="AM186" s="37"/>
      <c r="AN186" s="88"/>
      <c r="AO186" s="37"/>
      <c r="AP186" s="88"/>
      <c r="AQ186" s="37"/>
      <c r="AHB186" s="38"/>
      <c r="AHC186" s="38"/>
      <c r="AHD186" s="38"/>
      <c r="AHE186" s="38"/>
      <c r="AHF186" s="38"/>
      <c r="AHG186" s="38"/>
      <c r="AHH186" s="38"/>
      <c r="AHI186" s="38"/>
      <c r="AHJ186" s="38"/>
      <c r="AHK186" s="38"/>
      <c r="AHL186" s="38"/>
      <c r="AHM186" s="38"/>
      <c r="AHN186" s="38"/>
      <c r="AHO186" s="38"/>
      <c r="AHP186" s="38"/>
      <c r="AHQ186" s="38"/>
      <c r="AHR186" s="38"/>
      <c r="AHS186" s="38"/>
      <c r="AHT186" s="38"/>
      <c r="AHU186" s="38"/>
      <c r="AHV186" s="38"/>
      <c r="AHW186" s="38"/>
      <c r="AHX186" s="38"/>
      <c r="AHY186" s="38"/>
      <c r="AHZ186" s="38"/>
      <c r="AIA186" s="38"/>
      <c r="AIB186" s="38"/>
      <c r="AIC186" s="38"/>
      <c r="AID186" s="38"/>
      <c r="AIE186" s="38"/>
      <c r="AIF186" s="38"/>
      <c r="AIG186" s="38"/>
      <c r="AIH186" s="38"/>
      <c r="AII186" s="38"/>
      <c r="AIJ186" s="38"/>
      <c r="AIK186" s="38"/>
      <c r="AIL186" s="38"/>
      <c r="AIM186" s="38"/>
      <c r="AIN186" s="38"/>
      <c r="AIO186" s="38"/>
      <c r="AIP186" s="38"/>
      <c r="AIQ186" s="38"/>
      <c r="AIR186" s="38"/>
      <c r="AIS186" s="38"/>
      <c r="AIT186" s="38"/>
      <c r="AIU186" s="38"/>
      <c r="AIV186" s="38"/>
      <c r="AIW186" s="38"/>
      <c r="AIX186" s="38"/>
      <c r="AIY186" s="38"/>
      <c r="AIZ186" s="38"/>
      <c r="AJA186" s="38"/>
      <c r="AJB186" s="38"/>
      <c r="AJC186" s="38"/>
      <c r="AJD186" s="38"/>
      <c r="AJE186" s="38"/>
      <c r="AJF186" s="38"/>
      <c r="AJG186" s="38"/>
      <c r="AJH186" s="38"/>
      <c r="AJI186" s="38"/>
      <c r="AJJ186" s="38"/>
      <c r="AJK186" s="38"/>
      <c r="AJL186" s="38"/>
      <c r="AJM186" s="38"/>
      <c r="AJN186" s="38"/>
      <c r="AJO186" s="38"/>
      <c r="AJP186" s="38"/>
      <c r="AJQ186" s="38"/>
      <c r="AJR186" s="38"/>
      <c r="AJS186" s="38"/>
      <c r="AJT186" s="38"/>
      <c r="AJU186" s="38"/>
      <c r="AJV186" s="38"/>
      <c r="AJW186" s="38"/>
      <c r="AJX186" s="38"/>
      <c r="AJY186" s="38"/>
      <c r="AJZ186" s="38"/>
      <c r="AKA186" s="38"/>
      <c r="AKB186" s="38"/>
      <c r="AKC186" s="38"/>
      <c r="AKD186" s="38"/>
      <c r="AKE186" s="38"/>
      <c r="AKF186" s="38"/>
      <c r="AKG186" s="38"/>
      <c r="AKH186" s="38"/>
      <c r="AKI186" s="38"/>
      <c r="AKJ186" s="38"/>
      <c r="AKK186" s="38"/>
      <c r="AKL186" s="38"/>
      <c r="AKM186" s="38"/>
      <c r="AKN186" s="38"/>
      <c r="AKO186" s="38"/>
      <c r="AKP186" s="38"/>
      <c r="AKQ186" s="38"/>
      <c r="AKR186" s="38"/>
      <c r="AKS186" s="38"/>
      <c r="AKT186" s="38"/>
      <c r="AKU186" s="38"/>
      <c r="AKV186" s="38"/>
      <c r="AKW186" s="38"/>
      <c r="AKX186" s="38"/>
      <c r="AKY186" s="38"/>
      <c r="AKZ186" s="38"/>
      <c r="ALA186" s="38"/>
      <c r="ALB186" s="38"/>
      <c r="ALC186" s="38"/>
      <c r="ALD186" s="38"/>
      <c r="ALE186" s="38"/>
      <c r="ALF186" s="38"/>
      <c r="ALG186" s="38"/>
      <c r="ALH186" s="38"/>
      <c r="ALI186" s="38"/>
      <c r="ALJ186" s="38"/>
      <c r="ALK186" s="38"/>
      <c r="ALL186" s="38"/>
      <c r="ALM186" s="38"/>
      <c r="ALN186" s="38"/>
      <c r="ALO186" s="38"/>
      <c r="ALP186" s="38"/>
      <c r="ALQ186" s="38"/>
      <c r="ALR186" s="38"/>
      <c r="ALS186" s="38"/>
      <c r="ALT186" s="38"/>
      <c r="ALU186" s="38"/>
      <c r="ALV186" s="38"/>
      <c r="ALW186" s="38"/>
      <c r="ALX186" s="38"/>
      <c r="ALY186" s="38"/>
      <c r="ALZ186" s="38"/>
      <c r="AMA186" s="38"/>
      <c r="AMB186" s="38"/>
      <c r="AMC186" s="38"/>
      <c r="AMD186" s="38"/>
      <c r="AME186" s="38"/>
      <c r="AMF186" s="38"/>
    </row>
    <row r="187" spans="3:1020" s="35" customFormat="1">
      <c r="C187" s="86"/>
      <c r="D187" s="86"/>
      <c r="E187" s="86"/>
      <c r="F187" s="87"/>
      <c r="G187" s="86"/>
      <c r="I187" s="87"/>
      <c r="O187" s="89"/>
      <c r="P187" s="89"/>
      <c r="Q187" s="89"/>
      <c r="R187" s="89"/>
      <c r="S187" s="89"/>
      <c r="T187" s="37"/>
      <c r="U187" s="37"/>
      <c r="V187" s="37"/>
      <c r="W187" s="37"/>
      <c r="X187" s="37"/>
      <c r="Y187" s="37"/>
      <c r="Z187" s="90"/>
      <c r="AA187" s="37"/>
      <c r="AB187" s="91"/>
      <c r="AC187" s="37"/>
      <c r="AD187" s="90"/>
      <c r="AE187" s="37"/>
      <c r="AF187" s="91"/>
      <c r="AG187" s="37"/>
      <c r="AH187" s="90"/>
      <c r="AI187" s="37"/>
      <c r="AJ187" s="36"/>
      <c r="AK187" s="37"/>
      <c r="AL187" s="88"/>
      <c r="AM187" s="37"/>
      <c r="AN187" s="88"/>
      <c r="AO187" s="37"/>
      <c r="AP187" s="88"/>
      <c r="AQ187" s="37"/>
      <c r="AHB187" s="38"/>
      <c r="AHC187" s="38"/>
      <c r="AHD187" s="38"/>
      <c r="AHE187" s="38"/>
      <c r="AHF187" s="38"/>
      <c r="AHG187" s="38"/>
      <c r="AHH187" s="38"/>
      <c r="AHI187" s="38"/>
      <c r="AHJ187" s="38"/>
      <c r="AHK187" s="38"/>
      <c r="AHL187" s="38"/>
      <c r="AHM187" s="38"/>
      <c r="AHN187" s="38"/>
      <c r="AHO187" s="38"/>
      <c r="AHP187" s="38"/>
      <c r="AHQ187" s="38"/>
      <c r="AHR187" s="38"/>
      <c r="AHS187" s="38"/>
      <c r="AHT187" s="38"/>
      <c r="AHU187" s="38"/>
      <c r="AHV187" s="38"/>
      <c r="AHW187" s="38"/>
      <c r="AHX187" s="38"/>
      <c r="AHY187" s="38"/>
      <c r="AHZ187" s="38"/>
      <c r="AIA187" s="38"/>
      <c r="AIB187" s="38"/>
      <c r="AIC187" s="38"/>
      <c r="AID187" s="38"/>
      <c r="AIE187" s="38"/>
      <c r="AIF187" s="38"/>
      <c r="AIG187" s="38"/>
      <c r="AIH187" s="38"/>
      <c r="AII187" s="38"/>
      <c r="AIJ187" s="38"/>
      <c r="AIK187" s="38"/>
      <c r="AIL187" s="38"/>
      <c r="AIM187" s="38"/>
      <c r="AIN187" s="38"/>
      <c r="AIO187" s="38"/>
      <c r="AIP187" s="38"/>
      <c r="AIQ187" s="38"/>
      <c r="AIR187" s="38"/>
      <c r="AIS187" s="38"/>
      <c r="AIT187" s="38"/>
      <c r="AIU187" s="38"/>
      <c r="AIV187" s="38"/>
      <c r="AIW187" s="38"/>
      <c r="AIX187" s="38"/>
      <c r="AIY187" s="38"/>
      <c r="AIZ187" s="38"/>
      <c r="AJA187" s="38"/>
      <c r="AJB187" s="38"/>
      <c r="AJC187" s="38"/>
      <c r="AJD187" s="38"/>
      <c r="AJE187" s="38"/>
      <c r="AJF187" s="38"/>
      <c r="AJG187" s="38"/>
      <c r="AJH187" s="38"/>
      <c r="AJI187" s="38"/>
      <c r="AJJ187" s="38"/>
      <c r="AJK187" s="38"/>
      <c r="AJL187" s="38"/>
      <c r="AJM187" s="38"/>
      <c r="AJN187" s="38"/>
      <c r="AJO187" s="38"/>
      <c r="AJP187" s="38"/>
      <c r="AJQ187" s="38"/>
      <c r="AJR187" s="38"/>
      <c r="AJS187" s="38"/>
      <c r="AJT187" s="38"/>
      <c r="AJU187" s="38"/>
      <c r="AJV187" s="38"/>
      <c r="AJW187" s="38"/>
      <c r="AJX187" s="38"/>
      <c r="AJY187" s="38"/>
      <c r="AJZ187" s="38"/>
      <c r="AKA187" s="38"/>
      <c r="AKB187" s="38"/>
      <c r="AKC187" s="38"/>
      <c r="AKD187" s="38"/>
      <c r="AKE187" s="38"/>
      <c r="AKF187" s="38"/>
      <c r="AKG187" s="38"/>
      <c r="AKH187" s="38"/>
      <c r="AKI187" s="38"/>
      <c r="AKJ187" s="38"/>
      <c r="AKK187" s="38"/>
      <c r="AKL187" s="38"/>
      <c r="AKM187" s="38"/>
      <c r="AKN187" s="38"/>
      <c r="AKO187" s="38"/>
      <c r="AKP187" s="38"/>
      <c r="AKQ187" s="38"/>
      <c r="AKR187" s="38"/>
      <c r="AKS187" s="38"/>
      <c r="AKT187" s="38"/>
      <c r="AKU187" s="38"/>
      <c r="AKV187" s="38"/>
      <c r="AKW187" s="38"/>
      <c r="AKX187" s="38"/>
      <c r="AKY187" s="38"/>
      <c r="AKZ187" s="38"/>
      <c r="ALA187" s="38"/>
      <c r="ALB187" s="38"/>
      <c r="ALC187" s="38"/>
      <c r="ALD187" s="38"/>
      <c r="ALE187" s="38"/>
      <c r="ALF187" s="38"/>
      <c r="ALG187" s="38"/>
      <c r="ALH187" s="38"/>
      <c r="ALI187" s="38"/>
      <c r="ALJ187" s="38"/>
      <c r="ALK187" s="38"/>
      <c r="ALL187" s="38"/>
      <c r="ALM187" s="38"/>
      <c r="ALN187" s="38"/>
      <c r="ALO187" s="38"/>
      <c r="ALP187" s="38"/>
      <c r="ALQ187" s="38"/>
      <c r="ALR187" s="38"/>
      <c r="ALS187" s="38"/>
      <c r="ALT187" s="38"/>
      <c r="ALU187" s="38"/>
      <c r="ALV187" s="38"/>
      <c r="ALW187" s="38"/>
      <c r="ALX187" s="38"/>
      <c r="ALY187" s="38"/>
      <c r="ALZ187" s="38"/>
      <c r="AMA187" s="38"/>
      <c r="AMB187" s="38"/>
      <c r="AMC187" s="38"/>
      <c r="AMD187" s="38"/>
      <c r="AME187" s="38"/>
      <c r="AMF187" s="38"/>
    </row>
    <row r="188" spans="3:1020" s="35" customFormat="1">
      <c r="C188" s="86"/>
      <c r="D188" s="86"/>
      <c r="E188" s="86"/>
      <c r="F188" s="87"/>
      <c r="G188" s="86"/>
      <c r="I188" s="87"/>
      <c r="O188" s="89"/>
      <c r="P188" s="89"/>
      <c r="Q188" s="89"/>
      <c r="R188" s="89"/>
      <c r="S188" s="89"/>
      <c r="T188" s="37"/>
      <c r="U188" s="37"/>
      <c r="V188" s="37"/>
      <c r="W188" s="37"/>
      <c r="X188" s="37"/>
      <c r="Y188" s="37"/>
      <c r="Z188" s="90"/>
      <c r="AA188" s="37"/>
      <c r="AB188" s="91"/>
      <c r="AC188" s="37"/>
      <c r="AD188" s="90"/>
      <c r="AE188" s="37"/>
      <c r="AF188" s="91"/>
      <c r="AG188" s="37"/>
      <c r="AH188" s="90"/>
      <c r="AI188" s="37"/>
      <c r="AJ188" s="36"/>
      <c r="AK188" s="37"/>
      <c r="AL188" s="88"/>
      <c r="AM188" s="37"/>
      <c r="AN188" s="88"/>
      <c r="AO188" s="37"/>
      <c r="AP188" s="88"/>
      <c r="AQ188" s="37"/>
      <c r="AHB188" s="38"/>
      <c r="AHC188" s="38"/>
      <c r="AHD188" s="38"/>
      <c r="AHE188" s="38"/>
      <c r="AHF188" s="38"/>
      <c r="AHG188" s="38"/>
      <c r="AHH188" s="38"/>
      <c r="AHI188" s="38"/>
      <c r="AHJ188" s="38"/>
      <c r="AHK188" s="38"/>
      <c r="AHL188" s="38"/>
      <c r="AHM188" s="38"/>
      <c r="AHN188" s="38"/>
      <c r="AHO188" s="38"/>
      <c r="AHP188" s="38"/>
      <c r="AHQ188" s="38"/>
      <c r="AHR188" s="38"/>
      <c r="AHS188" s="38"/>
      <c r="AHT188" s="38"/>
      <c r="AHU188" s="38"/>
      <c r="AHV188" s="38"/>
      <c r="AHW188" s="38"/>
      <c r="AHX188" s="38"/>
      <c r="AHY188" s="38"/>
      <c r="AHZ188" s="38"/>
      <c r="AIA188" s="38"/>
      <c r="AIB188" s="38"/>
      <c r="AIC188" s="38"/>
      <c r="AID188" s="38"/>
      <c r="AIE188" s="38"/>
      <c r="AIF188" s="38"/>
      <c r="AIG188" s="38"/>
      <c r="AIH188" s="38"/>
      <c r="AII188" s="38"/>
      <c r="AIJ188" s="38"/>
      <c r="AIK188" s="38"/>
      <c r="AIL188" s="38"/>
      <c r="AIM188" s="38"/>
      <c r="AIN188" s="38"/>
      <c r="AIO188" s="38"/>
      <c r="AIP188" s="38"/>
      <c r="AIQ188" s="38"/>
      <c r="AIR188" s="38"/>
      <c r="AIS188" s="38"/>
      <c r="AIT188" s="38"/>
      <c r="AIU188" s="38"/>
      <c r="AIV188" s="38"/>
      <c r="AIW188" s="38"/>
      <c r="AIX188" s="38"/>
      <c r="AIY188" s="38"/>
      <c r="AIZ188" s="38"/>
      <c r="AJA188" s="38"/>
      <c r="AJB188" s="38"/>
      <c r="AJC188" s="38"/>
      <c r="AJD188" s="38"/>
      <c r="AJE188" s="38"/>
      <c r="AJF188" s="38"/>
      <c r="AJG188" s="38"/>
      <c r="AJH188" s="38"/>
      <c r="AJI188" s="38"/>
      <c r="AJJ188" s="38"/>
      <c r="AJK188" s="38"/>
      <c r="AJL188" s="38"/>
      <c r="AJM188" s="38"/>
      <c r="AJN188" s="38"/>
      <c r="AJO188" s="38"/>
      <c r="AJP188" s="38"/>
      <c r="AJQ188" s="38"/>
      <c r="AJR188" s="38"/>
      <c r="AJS188" s="38"/>
      <c r="AJT188" s="38"/>
      <c r="AJU188" s="38"/>
      <c r="AJV188" s="38"/>
      <c r="AJW188" s="38"/>
      <c r="AJX188" s="38"/>
      <c r="AJY188" s="38"/>
      <c r="AJZ188" s="38"/>
      <c r="AKA188" s="38"/>
      <c r="AKB188" s="38"/>
      <c r="AKC188" s="38"/>
      <c r="AKD188" s="38"/>
      <c r="AKE188" s="38"/>
      <c r="AKF188" s="38"/>
      <c r="AKG188" s="38"/>
      <c r="AKH188" s="38"/>
      <c r="AKI188" s="38"/>
      <c r="AKJ188" s="38"/>
      <c r="AKK188" s="38"/>
      <c r="AKL188" s="38"/>
      <c r="AKM188" s="38"/>
      <c r="AKN188" s="38"/>
      <c r="AKO188" s="38"/>
      <c r="AKP188" s="38"/>
      <c r="AKQ188" s="38"/>
      <c r="AKR188" s="38"/>
      <c r="AKS188" s="38"/>
      <c r="AKT188" s="38"/>
      <c r="AKU188" s="38"/>
      <c r="AKV188" s="38"/>
      <c r="AKW188" s="38"/>
      <c r="AKX188" s="38"/>
      <c r="AKY188" s="38"/>
      <c r="AKZ188" s="38"/>
      <c r="ALA188" s="38"/>
      <c r="ALB188" s="38"/>
      <c r="ALC188" s="38"/>
      <c r="ALD188" s="38"/>
      <c r="ALE188" s="38"/>
      <c r="ALF188" s="38"/>
      <c r="ALG188" s="38"/>
      <c r="ALH188" s="38"/>
      <c r="ALI188" s="38"/>
      <c r="ALJ188" s="38"/>
      <c r="ALK188" s="38"/>
      <c r="ALL188" s="38"/>
      <c r="ALM188" s="38"/>
      <c r="ALN188" s="38"/>
      <c r="ALO188" s="38"/>
      <c r="ALP188" s="38"/>
      <c r="ALQ188" s="38"/>
      <c r="ALR188" s="38"/>
      <c r="ALS188" s="38"/>
      <c r="ALT188" s="38"/>
      <c r="ALU188" s="38"/>
      <c r="ALV188" s="38"/>
      <c r="ALW188" s="38"/>
      <c r="ALX188" s="38"/>
      <c r="ALY188" s="38"/>
      <c r="ALZ188" s="38"/>
      <c r="AMA188" s="38"/>
      <c r="AMB188" s="38"/>
      <c r="AMC188" s="38"/>
      <c r="AMD188" s="38"/>
      <c r="AME188" s="38"/>
      <c r="AMF188" s="38"/>
    </row>
    <row r="189" spans="3:1020" s="35" customFormat="1">
      <c r="C189" s="86"/>
      <c r="D189" s="86"/>
      <c r="E189" s="86"/>
      <c r="F189" s="87"/>
      <c r="G189" s="86"/>
      <c r="I189" s="87"/>
      <c r="O189" s="89"/>
      <c r="P189" s="89"/>
      <c r="Q189" s="89"/>
      <c r="R189" s="89"/>
      <c r="S189" s="89"/>
      <c r="T189" s="37"/>
      <c r="U189" s="37"/>
      <c r="V189" s="37"/>
      <c r="W189" s="37"/>
      <c r="X189" s="37"/>
      <c r="Y189" s="37"/>
      <c r="Z189" s="90"/>
      <c r="AA189" s="37"/>
      <c r="AB189" s="91"/>
      <c r="AC189" s="37"/>
      <c r="AD189" s="90"/>
      <c r="AE189" s="37"/>
      <c r="AF189" s="91"/>
      <c r="AG189" s="37"/>
      <c r="AH189" s="90"/>
      <c r="AI189" s="37"/>
      <c r="AJ189" s="36"/>
      <c r="AK189" s="37"/>
      <c r="AL189" s="88"/>
      <c r="AM189" s="37"/>
      <c r="AN189" s="88"/>
      <c r="AO189" s="37"/>
      <c r="AP189" s="88"/>
      <c r="AQ189" s="37"/>
      <c r="AHB189" s="38"/>
      <c r="AHC189" s="38"/>
      <c r="AHD189" s="38"/>
      <c r="AHE189" s="38"/>
      <c r="AHF189" s="38"/>
      <c r="AHG189" s="38"/>
      <c r="AHH189" s="38"/>
      <c r="AHI189" s="38"/>
      <c r="AHJ189" s="38"/>
      <c r="AHK189" s="38"/>
      <c r="AHL189" s="38"/>
      <c r="AHM189" s="38"/>
      <c r="AHN189" s="38"/>
      <c r="AHO189" s="38"/>
      <c r="AHP189" s="38"/>
      <c r="AHQ189" s="38"/>
      <c r="AHR189" s="38"/>
      <c r="AHS189" s="38"/>
      <c r="AHT189" s="38"/>
      <c r="AHU189" s="38"/>
      <c r="AHV189" s="38"/>
      <c r="AHW189" s="38"/>
      <c r="AHX189" s="38"/>
      <c r="AHY189" s="38"/>
      <c r="AHZ189" s="38"/>
      <c r="AIA189" s="38"/>
      <c r="AIB189" s="38"/>
      <c r="AIC189" s="38"/>
      <c r="AID189" s="38"/>
      <c r="AIE189" s="38"/>
      <c r="AIF189" s="38"/>
      <c r="AIG189" s="38"/>
      <c r="AIH189" s="38"/>
      <c r="AII189" s="38"/>
      <c r="AIJ189" s="38"/>
      <c r="AIK189" s="38"/>
      <c r="AIL189" s="38"/>
      <c r="AIM189" s="38"/>
      <c r="AIN189" s="38"/>
      <c r="AIO189" s="38"/>
      <c r="AIP189" s="38"/>
      <c r="AIQ189" s="38"/>
      <c r="AIR189" s="38"/>
      <c r="AIS189" s="38"/>
      <c r="AIT189" s="38"/>
      <c r="AIU189" s="38"/>
      <c r="AIV189" s="38"/>
      <c r="AIW189" s="38"/>
      <c r="AIX189" s="38"/>
      <c r="AIY189" s="38"/>
      <c r="AIZ189" s="38"/>
      <c r="AJA189" s="38"/>
      <c r="AJB189" s="38"/>
      <c r="AJC189" s="38"/>
      <c r="AJD189" s="38"/>
      <c r="AJE189" s="38"/>
      <c r="AJF189" s="38"/>
      <c r="AJG189" s="38"/>
      <c r="AJH189" s="38"/>
      <c r="AJI189" s="38"/>
      <c r="AJJ189" s="38"/>
      <c r="AJK189" s="38"/>
      <c r="AJL189" s="38"/>
      <c r="AJM189" s="38"/>
      <c r="AJN189" s="38"/>
      <c r="AJO189" s="38"/>
      <c r="AJP189" s="38"/>
      <c r="AJQ189" s="38"/>
      <c r="AJR189" s="38"/>
      <c r="AJS189" s="38"/>
      <c r="AJT189" s="38"/>
      <c r="AJU189" s="38"/>
      <c r="AJV189" s="38"/>
      <c r="AJW189" s="38"/>
      <c r="AJX189" s="38"/>
      <c r="AJY189" s="38"/>
      <c r="AJZ189" s="38"/>
      <c r="AKA189" s="38"/>
      <c r="AKB189" s="38"/>
      <c r="AKC189" s="38"/>
      <c r="AKD189" s="38"/>
      <c r="AKE189" s="38"/>
      <c r="AKF189" s="38"/>
      <c r="AKG189" s="38"/>
      <c r="AKH189" s="38"/>
      <c r="AKI189" s="38"/>
      <c r="AKJ189" s="38"/>
      <c r="AKK189" s="38"/>
      <c r="AKL189" s="38"/>
      <c r="AKM189" s="38"/>
      <c r="AKN189" s="38"/>
      <c r="AKO189" s="38"/>
      <c r="AKP189" s="38"/>
      <c r="AKQ189" s="38"/>
      <c r="AKR189" s="38"/>
      <c r="AKS189" s="38"/>
      <c r="AKT189" s="38"/>
      <c r="AKU189" s="38"/>
      <c r="AKV189" s="38"/>
      <c r="AKW189" s="38"/>
      <c r="AKX189" s="38"/>
      <c r="AKY189" s="38"/>
      <c r="AKZ189" s="38"/>
      <c r="ALA189" s="38"/>
      <c r="ALB189" s="38"/>
      <c r="ALC189" s="38"/>
      <c r="ALD189" s="38"/>
      <c r="ALE189" s="38"/>
      <c r="ALF189" s="38"/>
      <c r="ALG189" s="38"/>
      <c r="ALH189" s="38"/>
      <c r="ALI189" s="38"/>
      <c r="ALJ189" s="38"/>
      <c r="ALK189" s="38"/>
      <c r="ALL189" s="38"/>
      <c r="ALM189" s="38"/>
      <c r="ALN189" s="38"/>
      <c r="ALO189" s="38"/>
      <c r="ALP189" s="38"/>
      <c r="ALQ189" s="38"/>
      <c r="ALR189" s="38"/>
      <c r="ALS189" s="38"/>
      <c r="ALT189" s="38"/>
      <c r="ALU189" s="38"/>
      <c r="ALV189" s="38"/>
      <c r="ALW189" s="38"/>
      <c r="ALX189" s="38"/>
      <c r="ALY189" s="38"/>
      <c r="ALZ189" s="38"/>
      <c r="AMA189" s="38"/>
      <c r="AMB189" s="38"/>
      <c r="AMC189" s="38"/>
      <c r="AMD189" s="38"/>
      <c r="AME189" s="38"/>
      <c r="AMF189" s="38"/>
    </row>
    <row r="190" spans="3:1020" s="35" customFormat="1">
      <c r="C190" s="86"/>
      <c r="D190" s="86"/>
      <c r="E190" s="86"/>
      <c r="F190" s="87"/>
      <c r="G190" s="86"/>
      <c r="I190" s="87"/>
      <c r="O190" s="89"/>
      <c r="P190" s="89"/>
      <c r="Q190" s="89"/>
      <c r="R190" s="89"/>
      <c r="S190" s="89"/>
      <c r="T190" s="37"/>
      <c r="U190" s="37"/>
      <c r="V190" s="37"/>
      <c r="W190" s="37"/>
      <c r="X190" s="37"/>
      <c r="Y190" s="37"/>
      <c r="Z190" s="90"/>
      <c r="AA190" s="37"/>
      <c r="AB190" s="91"/>
      <c r="AC190" s="37"/>
      <c r="AD190" s="90"/>
      <c r="AE190" s="37"/>
      <c r="AF190" s="91"/>
      <c r="AG190" s="37"/>
      <c r="AH190" s="90"/>
      <c r="AI190" s="37"/>
      <c r="AJ190" s="36"/>
      <c r="AK190" s="37"/>
      <c r="AL190" s="88"/>
      <c r="AM190" s="37"/>
      <c r="AN190" s="88"/>
      <c r="AO190" s="37"/>
      <c r="AP190" s="88"/>
      <c r="AQ190" s="37"/>
      <c r="AHB190" s="38"/>
      <c r="AHC190" s="38"/>
      <c r="AHD190" s="38"/>
      <c r="AHE190" s="38"/>
      <c r="AHF190" s="38"/>
      <c r="AHG190" s="38"/>
      <c r="AHH190" s="38"/>
      <c r="AHI190" s="38"/>
      <c r="AHJ190" s="38"/>
      <c r="AHK190" s="38"/>
      <c r="AHL190" s="38"/>
      <c r="AHM190" s="38"/>
      <c r="AHN190" s="38"/>
      <c r="AHO190" s="38"/>
      <c r="AHP190" s="38"/>
      <c r="AHQ190" s="38"/>
      <c r="AHR190" s="38"/>
      <c r="AHS190" s="38"/>
      <c r="AHT190" s="38"/>
      <c r="AHU190" s="38"/>
      <c r="AHV190" s="38"/>
      <c r="AHW190" s="38"/>
      <c r="AHX190" s="38"/>
      <c r="AHY190" s="38"/>
      <c r="AHZ190" s="38"/>
      <c r="AIA190" s="38"/>
      <c r="AIB190" s="38"/>
      <c r="AIC190" s="38"/>
      <c r="AID190" s="38"/>
      <c r="AIE190" s="38"/>
      <c r="AIF190" s="38"/>
      <c r="AIG190" s="38"/>
      <c r="AIH190" s="38"/>
      <c r="AII190" s="38"/>
      <c r="AIJ190" s="38"/>
      <c r="AIK190" s="38"/>
      <c r="AIL190" s="38"/>
      <c r="AIM190" s="38"/>
      <c r="AIN190" s="38"/>
      <c r="AIO190" s="38"/>
      <c r="AIP190" s="38"/>
      <c r="AIQ190" s="38"/>
      <c r="AIR190" s="38"/>
      <c r="AIS190" s="38"/>
      <c r="AIT190" s="38"/>
      <c r="AIU190" s="38"/>
      <c r="AIV190" s="38"/>
      <c r="AIW190" s="38"/>
      <c r="AIX190" s="38"/>
      <c r="AIY190" s="38"/>
      <c r="AIZ190" s="38"/>
      <c r="AJA190" s="38"/>
      <c r="AJB190" s="38"/>
      <c r="AJC190" s="38"/>
      <c r="AJD190" s="38"/>
      <c r="AJE190" s="38"/>
      <c r="AJF190" s="38"/>
      <c r="AJG190" s="38"/>
      <c r="AJH190" s="38"/>
      <c r="AJI190" s="38"/>
      <c r="AJJ190" s="38"/>
      <c r="AJK190" s="38"/>
      <c r="AJL190" s="38"/>
      <c r="AJM190" s="38"/>
      <c r="AJN190" s="38"/>
      <c r="AJO190" s="38"/>
      <c r="AJP190" s="38"/>
      <c r="AJQ190" s="38"/>
      <c r="AJR190" s="38"/>
      <c r="AJS190" s="38"/>
      <c r="AJT190" s="38"/>
      <c r="AJU190" s="38"/>
      <c r="AJV190" s="38"/>
      <c r="AJW190" s="38"/>
      <c r="AJX190" s="38"/>
      <c r="AJY190" s="38"/>
      <c r="AJZ190" s="38"/>
      <c r="AKA190" s="38"/>
      <c r="AKB190" s="38"/>
      <c r="AKC190" s="38"/>
      <c r="AKD190" s="38"/>
      <c r="AKE190" s="38"/>
      <c r="AKF190" s="38"/>
      <c r="AKG190" s="38"/>
      <c r="AKH190" s="38"/>
      <c r="AKI190" s="38"/>
      <c r="AKJ190" s="38"/>
      <c r="AKK190" s="38"/>
      <c r="AKL190" s="38"/>
      <c r="AKM190" s="38"/>
      <c r="AKN190" s="38"/>
      <c r="AKO190" s="38"/>
      <c r="AKP190" s="38"/>
      <c r="AKQ190" s="38"/>
      <c r="AKR190" s="38"/>
      <c r="AKS190" s="38"/>
      <c r="AKT190" s="38"/>
      <c r="AKU190" s="38"/>
      <c r="AKV190" s="38"/>
      <c r="AKW190" s="38"/>
      <c r="AKX190" s="38"/>
      <c r="AKY190" s="38"/>
      <c r="AKZ190" s="38"/>
      <c r="ALA190" s="38"/>
      <c r="ALB190" s="38"/>
      <c r="ALC190" s="38"/>
      <c r="ALD190" s="38"/>
      <c r="ALE190" s="38"/>
      <c r="ALF190" s="38"/>
      <c r="ALG190" s="38"/>
      <c r="ALH190" s="38"/>
      <c r="ALI190" s="38"/>
      <c r="ALJ190" s="38"/>
      <c r="ALK190" s="38"/>
      <c r="ALL190" s="38"/>
      <c r="ALM190" s="38"/>
      <c r="ALN190" s="38"/>
      <c r="ALO190" s="38"/>
      <c r="ALP190" s="38"/>
      <c r="ALQ190" s="38"/>
      <c r="ALR190" s="38"/>
      <c r="ALS190" s="38"/>
      <c r="ALT190" s="38"/>
      <c r="ALU190" s="38"/>
      <c r="ALV190" s="38"/>
      <c r="ALW190" s="38"/>
      <c r="ALX190" s="38"/>
      <c r="ALY190" s="38"/>
      <c r="ALZ190" s="38"/>
      <c r="AMA190" s="38"/>
      <c r="AMB190" s="38"/>
      <c r="AMC190" s="38"/>
      <c r="AMD190" s="38"/>
      <c r="AME190" s="38"/>
      <c r="AMF190" s="38"/>
    </row>
    <row r="191" spans="3:1020" s="35" customFormat="1">
      <c r="C191" s="86"/>
      <c r="D191" s="86"/>
      <c r="E191" s="86"/>
      <c r="F191" s="87"/>
      <c r="G191" s="86"/>
      <c r="I191" s="87"/>
      <c r="O191" s="89"/>
      <c r="P191" s="89"/>
      <c r="Q191" s="89"/>
      <c r="R191" s="89"/>
      <c r="S191" s="89"/>
      <c r="T191" s="37"/>
      <c r="U191" s="37"/>
      <c r="V191" s="37"/>
      <c r="W191" s="37"/>
      <c r="X191" s="37"/>
      <c r="Y191" s="37"/>
      <c r="Z191" s="90"/>
      <c r="AA191" s="37"/>
      <c r="AB191" s="91"/>
      <c r="AC191" s="37"/>
      <c r="AD191" s="90"/>
      <c r="AE191" s="37"/>
      <c r="AF191" s="91"/>
      <c r="AG191" s="37"/>
      <c r="AH191" s="90"/>
      <c r="AI191" s="37"/>
      <c r="AJ191" s="36"/>
      <c r="AK191" s="37"/>
      <c r="AL191" s="88"/>
      <c r="AM191" s="37"/>
      <c r="AN191" s="88"/>
      <c r="AO191" s="37"/>
      <c r="AP191" s="88"/>
      <c r="AQ191" s="37"/>
      <c r="AHB191" s="38"/>
      <c r="AHC191" s="38"/>
      <c r="AHD191" s="38"/>
      <c r="AHE191" s="38"/>
      <c r="AHF191" s="38"/>
      <c r="AHG191" s="38"/>
      <c r="AHH191" s="38"/>
      <c r="AHI191" s="38"/>
      <c r="AHJ191" s="38"/>
      <c r="AHK191" s="38"/>
      <c r="AHL191" s="38"/>
      <c r="AHM191" s="38"/>
      <c r="AHN191" s="38"/>
      <c r="AHO191" s="38"/>
      <c r="AHP191" s="38"/>
      <c r="AHQ191" s="38"/>
      <c r="AHR191" s="38"/>
      <c r="AHS191" s="38"/>
      <c r="AHT191" s="38"/>
      <c r="AHU191" s="38"/>
      <c r="AHV191" s="38"/>
      <c r="AHW191" s="38"/>
      <c r="AHX191" s="38"/>
      <c r="AHY191" s="38"/>
      <c r="AHZ191" s="38"/>
      <c r="AIA191" s="38"/>
      <c r="AIB191" s="38"/>
      <c r="AIC191" s="38"/>
      <c r="AID191" s="38"/>
      <c r="AIE191" s="38"/>
      <c r="AIF191" s="38"/>
      <c r="AIG191" s="38"/>
      <c r="AIH191" s="38"/>
      <c r="AII191" s="38"/>
      <c r="AIJ191" s="38"/>
      <c r="AIK191" s="38"/>
      <c r="AIL191" s="38"/>
      <c r="AIM191" s="38"/>
      <c r="AIN191" s="38"/>
      <c r="AIO191" s="38"/>
      <c r="AIP191" s="38"/>
      <c r="AIQ191" s="38"/>
      <c r="AIR191" s="38"/>
      <c r="AIS191" s="38"/>
      <c r="AIT191" s="38"/>
      <c r="AIU191" s="38"/>
      <c r="AIV191" s="38"/>
      <c r="AIW191" s="38"/>
      <c r="AIX191" s="38"/>
      <c r="AIY191" s="38"/>
      <c r="AIZ191" s="38"/>
      <c r="AJA191" s="38"/>
      <c r="AJB191" s="38"/>
      <c r="AJC191" s="38"/>
      <c r="AJD191" s="38"/>
      <c r="AJE191" s="38"/>
      <c r="AJF191" s="38"/>
      <c r="AJG191" s="38"/>
      <c r="AJH191" s="38"/>
      <c r="AJI191" s="38"/>
      <c r="AJJ191" s="38"/>
      <c r="AJK191" s="38"/>
      <c r="AJL191" s="38"/>
      <c r="AJM191" s="38"/>
      <c r="AJN191" s="38"/>
      <c r="AJO191" s="38"/>
      <c r="AJP191" s="38"/>
      <c r="AJQ191" s="38"/>
      <c r="AJR191" s="38"/>
      <c r="AJS191" s="38"/>
      <c r="AJT191" s="38"/>
      <c r="AJU191" s="38"/>
      <c r="AJV191" s="38"/>
      <c r="AJW191" s="38"/>
      <c r="AJX191" s="38"/>
      <c r="AJY191" s="38"/>
      <c r="AJZ191" s="38"/>
      <c r="AKA191" s="38"/>
      <c r="AKB191" s="38"/>
      <c r="AKC191" s="38"/>
      <c r="AKD191" s="38"/>
      <c r="AKE191" s="38"/>
      <c r="AKF191" s="38"/>
      <c r="AKG191" s="38"/>
      <c r="AKH191" s="38"/>
      <c r="AKI191" s="38"/>
      <c r="AKJ191" s="38"/>
      <c r="AKK191" s="38"/>
      <c r="AKL191" s="38"/>
      <c r="AKM191" s="38"/>
      <c r="AKN191" s="38"/>
      <c r="AKO191" s="38"/>
      <c r="AKP191" s="38"/>
      <c r="AKQ191" s="38"/>
      <c r="AKR191" s="38"/>
      <c r="AKS191" s="38"/>
      <c r="AKT191" s="38"/>
      <c r="AKU191" s="38"/>
      <c r="AKV191" s="38"/>
      <c r="AKW191" s="38"/>
      <c r="AKX191" s="38"/>
      <c r="AKY191" s="38"/>
      <c r="AKZ191" s="38"/>
      <c r="ALA191" s="38"/>
      <c r="ALB191" s="38"/>
      <c r="ALC191" s="38"/>
      <c r="ALD191" s="38"/>
      <c r="ALE191" s="38"/>
      <c r="ALF191" s="38"/>
      <c r="ALG191" s="38"/>
      <c r="ALH191" s="38"/>
      <c r="ALI191" s="38"/>
      <c r="ALJ191" s="38"/>
      <c r="ALK191" s="38"/>
      <c r="ALL191" s="38"/>
      <c r="ALM191" s="38"/>
      <c r="ALN191" s="38"/>
      <c r="ALO191" s="38"/>
      <c r="ALP191" s="38"/>
      <c r="ALQ191" s="38"/>
      <c r="ALR191" s="38"/>
      <c r="ALS191" s="38"/>
      <c r="ALT191" s="38"/>
      <c r="ALU191" s="38"/>
      <c r="ALV191" s="38"/>
      <c r="ALW191" s="38"/>
      <c r="ALX191" s="38"/>
      <c r="ALY191" s="38"/>
      <c r="ALZ191" s="38"/>
      <c r="AMA191" s="38"/>
      <c r="AMB191" s="38"/>
      <c r="AMC191" s="38"/>
      <c r="AMD191" s="38"/>
      <c r="AME191" s="38"/>
      <c r="AMF191" s="38"/>
    </row>
    <row r="192" spans="3:1020" s="35" customFormat="1">
      <c r="C192" s="86"/>
      <c r="D192" s="86"/>
      <c r="E192" s="86"/>
      <c r="F192" s="87"/>
      <c r="G192" s="86"/>
      <c r="I192" s="87"/>
      <c r="O192" s="89"/>
      <c r="P192" s="89"/>
      <c r="Q192" s="89"/>
      <c r="R192" s="89"/>
      <c r="S192" s="89"/>
      <c r="T192" s="37"/>
      <c r="U192" s="37"/>
      <c r="V192" s="37"/>
      <c r="W192" s="37"/>
      <c r="X192" s="37"/>
      <c r="Y192" s="37"/>
      <c r="Z192" s="90"/>
      <c r="AA192" s="37"/>
      <c r="AB192" s="91"/>
      <c r="AC192" s="37"/>
      <c r="AD192" s="90"/>
      <c r="AE192" s="37"/>
      <c r="AF192" s="91"/>
      <c r="AG192" s="37"/>
      <c r="AH192" s="90"/>
      <c r="AI192" s="37"/>
      <c r="AJ192" s="36"/>
      <c r="AK192" s="37"/>
      <c r="AL192" s="88"/>
      <c r="AM192" s="37"/>
      <c r="AN192" s="88"/>
      <c r="AO192" s="37"/>
      <c r="AP192" s="88"/>
      <c r="AQ192" s="37"/>
      <c r="AHB192" s="38"/>
      <c r="AHC192" s="38"/>
      <c r="AHD192" s="38"/>
      <c r="AHE192" s="38"/>
      <c r="AHF192" s="38"/>
      <c r="AHG192" s="38"/>
      <c r="AHH192" s="38"/>
      <c r="AHI192" s="38"/>
      <c r="AHJ192" s="38"/>
      <c r="AHK192" s="38"/>
      <c r="AHL192" s="38"/>
      <c r="AHM192" s="38"/>
      <c r="AHN192" s="38"/>
      <c r="AHO192" s="38"/>
      <c r="AHP192" s="38"/>
      <c r="AHQ192" s="38"/>
      <c r="AHR192" s="38"/>
      <c r="AHS192" s="38"/>
      <c r="AHT192" s="38"/>
      <c r="AHU192" s="38"/>
      <c r="AHV192" s="38"/>
      <c r="AHW192" s="38"/>
      <c r="AHX192" s="38"/>
      <c r="AHY192" s="38"/>
      <c r="AHZ192" s="38"/>
      <c r="AIA192" s="38"/>
      <c r="AIB192" s="38"/>
      <c r="AIC192" s="38"/>
      <c r="AID192" s="38"/>
      <c r="AIE192" s="38"/>
      <c r="AIF192" s="38"/>
      <c r="AIG192" s="38"/>
      <c r="AIH192" s="38"/>
      <c r="AII192" s="38"/>
      <c r="AIJ192" s="38"/>
      <c r="AIK192" s="38"/>
      <c r="AIL192" s="38"/>
      <c r="AIM192" s="38"/>
      <c r="AIN192" s="38"/>
      <c r="AIO192" s="38"/>
      <c r="AIP192" s="38"/>
      <c r="AIQ192" s="38"/>
      <c r="AIR192" s="38"/>
      <c r="AIS192" s="38"/>
      <c r="AIT192" s="38"/>
      <c r="AIU192" s="38"/>
      <c r="AIV192" s="38"/>
      <c r="AIW192" s="38"/>
      <c r="AIX192" s="38"/>
      <c r="AIY192" s="38"/>
      <c r="AIZ192" s="38"/>
      <c r="AJA192" s="38"/>
      <c r="AJB192" s="38"/>
      <c r="AJC192" s="38"/>
      <c r="AJD192" s="38"/>
      <c r="AJE192" s="38"/>
      <c r="AJF192" s="38"/>
      <c r="AJG192" s="38"/>
      <c r="AJH192" s="38"/>
      <c r="AJI192" s="38"/>
      <c r="AJJ192" s="38"/>
      <c r="AJK192" s="38"/>
      <c r="AJL192" s="38"/>
      <c r="AJM192" s="38"/>
      <c r="AJN192" s="38"/>
      <c r="AJO192" s="38"/>
      <c r="AJP192" s="38"/>
      <c r="AJQ192" s="38"/>
      <c r="AJR192" s="38"/>
      <c r="AJS192" s="38"/>
      <c r="AJT192" s="38"/>
      <c r="AJU192" s="38"/>
      <c r="AJV192" s="38"/>
      <c r="AJW192" s="38"/>
      <c r="AJX192" s="38"/>
      <c r="AJY192" s="38"/>
      <c r="AJZ192" s="38"/>
      <c r="AKA192" s="38"/>
      <c r="AKB192" s="38"/>
      <c r="AKC192" s="38"/>
      <c r="AKD192" s="38"/>
      <c r="AKE192" s="38"/>
      <c r="AKF192" s="38"/>
      <c r="AKG192" s="38"/>
      <c r="AKH192" s="38"/>
      <c r="AKI192" s="38"/>
      <c r="AKJ192" s="38"/>
      <c r="AKK192" s="38"/>
      <c r="AKL192" s="38"/>
      <c r="AKM192" s="38"/>
      <c r="AKN192" s="38"/>
      <c r="AKO192" s="38"/>
      <c r="AKP192" s="38"/>
      <c r="AKQ192" s="38"/>
      <c r="AKR192" s="38"/>
      <c r="AKS192" s="38"/>
      <c r="AKT192" s="38"/>
      <c r="AKU192" s="38"/>
      <c r="AKV192" s="38"/>
      <c r="AKW192" s="38"/>
      <c r="AKX192" s="38"/>
      <c r="AKY192" s="38"/>
      <c r="AKZ192" s="38"/>
      <c r="ALA192" s="38"/>
      <c r="ALB192" s="38"/>
      <c r="ALC192" s="38"/>
      <c r="ALD192" s="38"/>
      <c r="ALE192" s="38"/>
      <c r="ALF192" s="38"/>
      <c r="ALG192" s="38"/>
      <c r="ALH192" s="38"/>
      <c r="ALI192" s="38"/>
      <c r="ALJ192" s="38"/>
      <c r="ALK192" s="38"/>
      <c r="ALL192" s="38"/>
      <c r="ALM192" s="38"/>
      <c r="ALN192" s="38"/>
      <c r="ALO192" s="38"/>
      <c r="ALP192" s="38"/>
      <c r="ALQ192" s="38"/>
      <c r="ALR192" s="38"/>
      <c r="ALS192" s="38"/>
      <c r="ALT192" s="38"/>
      <c r="ALU192" s="38"/>
      <c r="ALV192" s="38"/>
      <c r="ALW192" s="38"/>
      <c r="ALX192" s="38"/>
      <c r="ALY192" s="38"/>
      <c r="ALZ192" s="38"/>
      <c r="AMA192" s="38"/>
      <c r="AMB192" s="38"/>
      <c r="AMC192" s="38"/>
      <c r="AMD192" s="38"/>
      <c r="AME192" s="38"/>
      <c r="AMF192" s="38"/>
    </row>
    <row r="193" spans="3:1020" s="35" customFormat="1">
      <c r="C193" s="86"/>
      <c r="D193" s="86"/>
      <c r="E193" s="86"/>
      <c r="F193" s="87"/>
      <c r="G193" s="86"/>
      <c r="I193" s="87"/>
      <c r="O193" s="89"/>
      <c r="P193" s="89"/>
      <c r="Q193" s="89"/>
      <c r="R193" s="89"/>
      <c r="S193" s="89"/>
      <c r="T193" s="37"/>
      <c r="U193" s="37"/>
      <c r="V193" s="37"/>
      <c r="W193" s="37"/>
      <c r="X193" s="37"/>
      <c r="Y193" s="37"/>
      <c r="Z193" s="90"/>
      <c r="AA193" s="37"/>
      <c r="AB193" s="91"/>
      <c r="AC193" s="37"/>
      <c r="AD193" s="90"/>
      <c r="AE193" s="37"/>
      <c r="AF193" s="91"/>
      <c r="AG193" s="37"/>
      <c r="AH193" s="90"/>
      <c r="AI193" s="37"/>
      <c r="AJ193" s="36"/>
      <c r="AK193" s="37"/>
      <c r="AL193" s="88"/>
      <c r="AM193" s="37"/>
      <c r="AN193" s="88"/>
      <c r="AO193" s="37"/>
      <c r="AP193" s="88"/>
      <c r="AQ193" s="37"/>
      <c r="AHB193" s="38"/>
      <c r="AHC193" s="38"/>
      <c r="AHD193" s="38"/>
      <c r="AHE193" s="38"/>
      <c r="AHF193" s="38"/>
      <c r="AHG193" s="38"/>
      <c r="AHH193" s="38"/>
      <c r="AHI193" s="38"/>
      <c r="AHJ193" s="38"/>
      <c r="AHK193" s="38"/>
      <c r="AHL193" s="38"/>
      <c r="AHM193" s="38"/>
      <c r="AHN193" s="38"/>
      <c r="AHO193" s="38"/>
      <c r="AHP193" s="38"/>
      <c r="AHQ193" s="38"/>
      <c r="AHR193" s="38"/>
      <c r="AHS193" s="38"/>
      <c r="AHT193" s="38"/>
      <c r="AHU193" s="38"/>
      <c r="AHV193" s="38"/>
      <c r="AHW193" s="38"/>
      <c r="AHX193" s="38"/>
      <c r="AHY193" s="38"/>
      <c r="AHZ193" s="38"/>
      <c r="AIA193" s="38"/>
      <c r="AIB193" s="38"/>
      <c r="AIC193" s="38"/>
      <c r="AID193" s="38"/>
      <c r="AIE193" s="38"/>
      <c r="AIF193" s="38"/>
      <c r="AIG193" s="38"/>
      <c r="AIH193" s="38"/>
      <c r="AII193" s="38"/>
      <c r="AIJ193" s="38"/>
      <c r="AIK193" s="38"/>
      <c r="AIL193" s="38"/>
      <c r="AIM193" s="38"/>
      <c r="AIN193" s="38"/>
      <c r="AIO193" s="38"/>
      <c r="AIP193" s="38"/>
      <c r="AIQ193" s="38"/>
      <c r="AIR193" s="38"/>
      <c r="AIS193" s="38"/>
      <c r="AIT193" s="38"/>
      <c r="AIU193" s="38"/>
      <c r="AIV193" s="38"/>
      <c r="AIW193" s="38"/>
      <c r="AIX193" s="38"/>
      <c r="AIY193" s="38"/>
      <c r="AIZ193" s="38"/>
      <c r="AJA193" s="38"/>
      <c r="AJB193" s="38"/>
      <c r="AJC193" s="38"/>
      <c r="AJD193" s="38"/>
      <c r="AJE193" s="38"/>
      <c r="AJF193" s="38"/>
      <c r="AJG193" s="38"/>
      <c r="AJH193" s="38"/>
      <c r="AJI193" s="38"/>
      <c r="AJJ193" s="38"/>
      <c r="AJK193" s="38"/>
      <c r="AJL193" s="38"/>
      <c r="AJM193" s="38"/>
      <c r="AJN193" s="38"/>
      <c r="AJO193" s="38"/>
      <c r="AJP193" s="38"/>
      <c r="AJQ193" s="38"/>
      <c r="AJR193" s="38"/>
      <c r="AJS193" s="38"/>
      <c r="AJT193" s="38"/>
      <c r="AJU193" s="38"/>
      <c r="AJV193" s="38"/>
      <c r="AJW193" s="38"/>
      <c r="AJX193" s="38"/>
      <c r="AJY193" s="38"/>
      <c r="AJZ193" s="38"/>
      <c r="AKA193" s="38"/>
      <c r="AKB193" s="38"/>
      <c r="AKC193" s="38"/>
      <c r="AKD193" s="38"/>
      <c r="AKE193" s="38"/>
      <c r="AKF193" s="38"/>
      <c r="AKG193" s="38"/>
      <c r="AKH193" s="38"/>
      <c r="AKI193" s="38"/>
      <c r="AKJ193" s="38"/>
      <c r="AKK193" s="38"/>
      <c r="AKL193" s="38"/>
      <c r="AKM193" s="38"/>
      <c r="AKN193" s="38"/>
      <c r="AKO193" s="38"/>
      <c r="AKP193" s="38"/>
      <c r="AKQ193" s="38"/>
      <c r="AKR193" s="38"/>
      <c r="AKS193" s="38"/>
      <c r="AKT193" s="38"/>
      <c r="AKU193" s="38"/>
      <c r="AKV193" s="38"/>
      <c r="AKW193" s="38"/>
      <c r="AKX193" s="38"/>
      <c r="AKY193" s="38"/>
      <c r="AKZ193" s="38"/>
      <c r="ALA193" s="38"/>
      <c r="ALB193" s="38"/>
      <c r="ALC193" s="38"/>
      <c r="ALD193" s="38"/>
      <c r="ALE193" s="38"/>
      <c r="ALF193" s="38"/>
      <c r="ALG193" s="38"/>
      <c r="ALH193" s="38"/>
      <c r="ALI193" s="38"/>
      <c r="ALJ193" s="38"/>
      <c r="ALK193" s="38"/>
      <c r="ALL193" s="38"/>
      <c r="ALM193" s="38"/>
      <c r="ALN193" s="38"/>
      <c r="ALO193" s="38"/>
      <c r="ALP193" s="38"/>
      <c r="ALQ193" s="38"/>
      <c r="ALR193" s="38"/>
      <c r="ALS193" s="38"/>
      <c r="ALT193" s="38"/>
      <c r="ALU193" s="38"/>
      <c r="ALV193" s="38"/>
      <c r="ALW193" s="38"/>
      <c r="ALX193" s="38"/>
      <c r="ALY193" s="38"/>
      <c r="ALZ193" s="38"/>
      <c r="AMA193" s="38"/>
      <c r="AMB193" s="38"/>
      <c r="AMC193" s="38"/>
      <c r="AMD193" s="38"/>
      <c r="AME193" s="38"/>
      <c r="AMF193" s="38"/>
    </row>
    <row r="194" spans="3:1020" s="35" customFormat="1">
      <c r="C194" s="86"/>
      <c r="D194" s="86"/>
      <c r="E194" s="86"/>
      <c r="F194" s="87"/>
      <c r="G194" s="86"/>
      <c r="I194" s="87"/>
      <c r="O194" s="89"/>
      <c r="P194" s="89"/>
      <c r="Q194" s="89"/>
      <c r="R194" s="89"/>
      <c r="S194" s="89"/>
      <c r="T194" s="37"/>
      <c r="U194" s="37"/>
      <c r="V194" s="37"/>
      <c r="W194" s="37"/>
      <c r="X194" s="37"/>
      <c r="Y194" s="37"/>
      <c r="Z194" s="90"/>
      <c r="AA194" s="37"/>
      <c r="AB194" s="91"/>
      <c r="AC194" s="37"/>
      <c r="AD194" s="90"/>
      <c r="AE194" s="37"/>
      <c r="AF194" s="91"/>
      <c r="AG194" s="37"/>
      <c r="AH194" s="90"/>
      <c r="AI194" s="37"/>
      <c r="AJ194" s="36"/>
      <c r="AK194" s="37"/>
      <c r="AL194" s="88"/>
      <c r="AM194" s="37"/>
      <c r="AN194" s="88"/>
      <c r="AO194" s="37"/>
      <c r="AP194" s="88"/>
      <c r="AQ194" s="37"/>
      <c r="AHB194" s="38"/>
      <c r="AHC194" s="38"/>
      <c r="AHD194" s="38"/>
      <c r="AHE194" s="38"/>
      <c r="AHF194" s="38"/>
      <c r="AHG194" s="38"/>
      <c r="AHH194" s="38"/>
      <c r="AHI194" s="38"/>
      <c r="AHJ194" s="38"/>
      <c r="AHK194" s="38"/>
      <c r="AHL194" s="38"/>
      <c r="AHM194" s="38"/>
      <c r="AHN194" s="38"/>
      <c r="AHO194" s="38"/>
      <c r="AHP194" s="38"/>
      <c r="AHQ194" s="38"/>
      <c r="AHR194" s="38"/>
      <c r="AHS194" s="38"/>
      <c r="AHT194" s="38"/>
      <c r="AHU194" s="38"/>
      <c r="AHV194" s="38"/>
      <c r="AHW194" s="38"/>
      <c r="AHX194" s="38"/>
      <c r="AHY194" s="38"/>
      <c r="AHZ194" s="38"/>
      <c r="AIA194" s="38"/>
      <c r="AIB194" s="38"/>
      <c r="AIC194" s="38"/>
      <c r="AID194" s="38"/>
      <c r="AIE194" s="38"/>
      <c r="AIF194" s="38"/>
      <c r="AIG194" s="38"/>
      <c r="AIH194" s="38"/>
      <c r="AII194" s="38"/>
      <c r="AIJ194" s="38"/>
      <c r="AIK194" s="38"/>
      <c r="AIL194" s="38"/>
      <c r="AIM194" s="38"/>
      <c r="AIN194" s="38"/>
      <c r="AIO194" s="38"/>
      <c r="AIP194" s="38"/>
      <c r="AIQ194" s="38"/>
      <c r="AIR194" s="38"/>
      <c r="AIS194" s="38"/>
      <c r="AIT194" s="38"/>
      <c r="AIU194" s="38"/>
      <c r="AIV194" s="38"/>
      <c r="AIW194" s="38"/>
      <c r="AIX194" s="38"/>
      <c r="AIY194" s="38"/>
      <c r="AIZ194" s="38"/>
      <c r="AJA194" s="38"/>
      <c r="AJB194" s="38"/>
      <c r="AJC194" s="38"/>
      <c r="AJD194" s="38"/>
      <c r="AJE194" s="38"/>
      <c r="AJF194" s="38"/>
      <c r="AJG194" s="38"/>
      <c r="AJH194" s="38"/>
      <c r="AJI194" s="38"/>
      <c r="AJJ194" s="38"/>
      <c r="AJK194" s="38"/>
      <c r="AJL194" s="38"/>
      <c r="AJM194" s="38"/>
      <c r="AJN194" s="38"/>
      <c r="AJO194" s="38"/>
      <c r="AJP194" s="38"/>
      <c r="AJQ194" s="38"/>
      <c r="AJR194" s="38"/>
      <c r="AJS194" s="38"/>
      <c r="AJT194" s="38"/>
      <c r="AJU194" s="38"/>
      <c r="AJV194" s="38"/>
      <c r="AJW194" s="38"/>
      <c r="AJX194" s="38"/>
      <c r="AJY194" s="38"/>
      <c r="AJZ194" s="38"/>
      <c r="AKA194" s="38"/>
      <c r="AKB194" s="38"/>
      <c r="AKC194" s="38"/>
      <c r="AKD194" s="38"/>
      <c r="AKE194" s="38"/>
      <c r="AKF194" s="38"/>
      <c r="AKG194" s="38"/>
      <c r="AKH194" s="38"/>
      <c r="AKI194" s="38"/>
      <c r="AKJ194" s="38"/>
      <c r="AKK194" s="38"/>
      <c r="AKL194" s="38"/>
      <c r="AKM194" s="38"/>
      <c r="AKN194" s="38"/>
      <c r="AKO194" s="38"/>
      <c r="AKP194" s="38"/>
      <c r="AKQ194" s="38"/>
      <c r="AKR194" s="38"/>
      <c r="AKS194" s="38"/>
      <c r="AKT194" s="38"/>
      <c r="AKU194" s="38"/>
      <c r="AKV194" s="38"/>
      <c r="AKW194" s="38"/>
      <c r="AKX194" s="38"/>
      <c r="AKY194" s="38"/>
      <c r="AKZ194" s="38"/>
      <c r="ALA194" s="38"/>
      <c r="ALB194" s="38"/>
      <c r="ALC194" s="38"/>
      <c r="ALD194" s="38"/>
      <c r="ALE194" s="38"/>
      <c r="ALF194" s="38"/>
      <c r="ALG194" s="38"/>
      <c r="ALH194" s="38"/>
      <c r="ALI194" s="38"/>
      <c r="ALJ194" s="38"/>
      <c r="ALK194" s="38"/>
      <c r="ALL194" s="38"/>
      <c r="ALM194" s="38"/>
      <c r="ALN194" s="38"/>
      <c r="ALO194" s="38"/>
      <c r="ALP194" s="38"/>
      <c r="ALQ194" s="38"/>
      <c r="ALR194" s="38"/>
      <c r="ALS194" s="38"/>
      <c r="ALT194" s="38"/>
      <c r="ALU194" s="38"/>
      <c r="ALV194" s="38"/>
      <c r="ALW194" s="38"/>
      <c r="ALX194" s="38"/>
      <c r="ALY194" s="38"/>
      <c r="ALZ194" s="38"/>
      <c r="AMA194" s="38"/>
      <c r="AMB194" s="38"/>
      <c r="AMC194" s="38"/>
      <c r="AMD194" s="38"/>
      <c r="AME194" s="38"/>
      <c r="AMF194" s="38"/>
    </row>
    <row r="195" spans="3:1020" s="35" customFormat="1">
      <c r="C195" s="86"/>
      <c r="D195" s="86"/>
      <c r="E195" s="86"/>
      <c r="F195" s="87"/>
      <c r="G195" s="86"/>
      <c r="I195" s="87"/>
      <c r="O195" s="89"/>
      <c r="P195" s="89"/>
      <c r="Q195" s="89"/>
      <c r="R195" s="89"/>
      <c r="S195" s="89"/>
      <c r="T195" s="37"/>
      <c r="U195" s="37"/>
      <c r="V195" s="37"/>
      <c r="W195" s="37"/>
      <c r="X195" s="37"/>
      <c r="Y195" s="37"/>
      <c r="Z195" s="90"/>
      <c r="AA195" s="37"/>
      <c r="AB195" s="91"/>
      <c r="AC195" s="37"/>
      <c r="AD195" s="90"/>
      <c r="AE195" s="37"/>
      <c r="AF195" s="91"/>
      <c r="AG195" s="37"/>
      <c r="AH195" s="90"/>
      <c r="AI195" s="37"/>
      <c r="AJ195" s="36"/>
      <c r="AK195" s="37"/>
      <c r="AL195" s="88"/>
      <c r="AM195" s="37"/>
      <c r="AN195" s="88"/>
      <c r="AO195" s="37"/>
      <c r="AP195" s="88"/>
      <c r="AQ195" s="37"/>
      <c r="AHB195" s="38"/>
      <c r="AHC195" s="38"/>
      <c r="AHD195" s="38"/>
      <c r="AHE195" s="38"/>
      <c r="AHF195" s="38"/>
      <c r="AHG195" s="38"/>
      <c r="AHH195" s="38"/>
      <c r="AHI195" s="38"/>
      <c r="AHJ195" s="38"/>
      <c r="AHK195" s="38"/>
      <c r="AHL195" s="38"/>
      <c r="AHM195" s="38"/>
      <c r="AHN195" s="38"/>
      <c r="AHO195" s="38"/>
      <c r="AHP195" s="38"/>
      <c r="AHQ195" s="38"/>
      <c r="AHR195" s="38"/>
      <c r="AHS195" s="38"/>
      <c r="AHT195" s="38"/>
      <c r="AHU195" s="38"/>
      <c r="AHV195" s="38"/>
      <c r="AHW195" s="38"/>
      <c r="AHX195" s="38"/>
      <c r="AHY195" s="38"/>
      <c r="AHZ195" s="38"/>
      <c r="AIA195" s="38"/>
      <c r="AIB195" s="38"/>
      <c r="AIC195" s="38"/>
      <c r="AID195" s="38"/>
      <c r="AIE195" s="38"/>
      <c r="AIF195" s="38"/>
      <c r="AIG195" s="38"/>
      <c r="AIH195" s="38"/>
      <c r="AII195" s="38"/>
      <c r="AIJ195" s="38"/>
      <c r="AIK195" s="38"/>
      <c r="AIL195" s="38"/>
      <c r="AIM195" s="38"/>
      <c r="AIN195" s="38"/>
      <c r="AIO195" s="38"/>
      <c r="AIP195" s="38"/>
      <c r="AIQ195" s="38"/>
      <c r="AIR195" s="38"/>
      <c r="AIS195" s="38"/>
      <c r="AIT195" s="38"/>
      <c r="AIU195" s="38"/>
      <c r="AIV195" s="38"/>
      <c r="AIW195" s="38"/>
      <c r="AIX195" s="38"/>
      <c r="AIY195" s="38"/>
      <c r="AIZ195" s="38"/>
      <c r="AJA195" s="38"/>
      <c r="AJB195" s="38"/>
      <c r="AJC195" s="38"/>
      <c r="AJD195" s="38"/>
      <c r="AJE195" s="38"/>
      <c r="AJF195" s="38"/>
      <c r="AJG195" s="38"/>
      <c r="AJH195" s="38"/>
      <c r="AJI195" s="38"/>
      <c r="AJJ195" s="38"/>
      <c r="AJK195" s="38"/>
      <c r="AJL195" s="38"/>
      <c r="AJM195" s="38"/>
      <c r="AJN195" s="38"/>
      <c r="AJO195" s="38"/>
      <c r="AJP195" s="38"/>
      <c r="AJQ195" s="38"/>
      <c r="AJR195" s="38"/>
      <c r="AJS195" s="38"/>
      <c r="AJT195" s="38"/>
      <c r="AJU195" s="38"/>
      <c r="AJV195" s="38"/>
      <c r="AJW195" s="38"/>
      <c r="AJX195" s="38"/>
      <c r="AJY195" s="38"/>
      <c r="AJZ195" s="38"/>
      <c r="AKA195" s="38"/>
      <c r="AKB195" s="38"/>
      <c r="AKC195" s="38"/>
      <c r="AKD195" s="38"/>
      <c r="AKE195" s="38"/>
      <c r="AKF195" s="38"/>
      <c r="AKG195" s="38"/>
      <c r="AKH195" s="38"/>
      <c r="AKI195" s="38"/>
      <c r="AKJ195" s="38"/>
      <c r="AKK195" s="38"/>
      <c r="AKL195" s="38"/>
      <c r="AKM195" s="38"/>
      <c r="AKN195" s="38"/>
      <c r="AKO195" s="38"/>
      <c r="AKP195" s="38"/>
      <c r="AKQ195" s="38"/>
      <c r="AKR195" s="38"/>
      <c r="AKS195" s="38"/>
      <c r="AKT195" s="38"/>
      <c r="AKU195" s="38"/>
      <c r="AKV195" s="38"/>
      <c r="AKW195" s="38"/>
      <c r="AKX195" s="38"/>
      <c r="AKY195" s="38"/>
      <c r="AKZ195" s="38"/>
      <c r="ALA195" s="38"/>
      <c r="ALB195" s="38"/>
      <c r="ALC195" s="38"/>
      <c r="ALD195" s="38"/>
      <c r="ALE195" s="38"/>
      <c r="ALF195" s="38"/>
      <c r="ALG195" s="38"/>
      <c r="ALH195" s="38"/>
      <c r="ALI195" s="38"/>
      <c r="ALJ195" s="38"/>
      <c r="ALK195" s="38"/>
      <c r="ALL195" s="38"/>
      <c r="ALM195" s="38"/>
      <c r="ALN195" s="38"/>
      <c r="ALO195" s="38"/>
      <c r="ALP195" s="38"/>
      <c r="ALQ195" s="38"/>
      <c r="ALR195" s="38"/>
      <c r="ALS195" s="38"/>
      <c r="ALT195" s="38"/>
      <c r="ALU195" s="38"/>
      <c r="ALV195" s="38"/>
      <c r="ALW195" s="38"/>
      <c r="ALX195" s="38"/>
      <c r="ALY195" s="38"/>
      <c r="ALZ195" s="38"/>
      <c r="AMA195" s="38"/>
      <c r="AMB195" s="38"/>
      <c r="AMC195" s="38"/>
      <c r="AMD195" s="38"/>
      <c r="AME195" s="38"/>
      <c r="AMF195" s="38"/>
    </row>
    <row r="196" spans="3:1020" s="35" customFormat="1">
      <c r="C196" s="86"/>
      <c r="D196" s="86"/>
      <c r="E196" s="86"/>
      <c r="F196" s="87"/>
      <c r="G196" s="86"/>
      <c r="I196" s="87"/>
      <c r="O196" s="89"/>
      <c r="P196" s="89"/>
      <c r="Q196" s="89"/>
      <c r="R196" s="89"/>
      <c r="S196" s="89"/>
      <c r="T196" s="37"/>
      <c r="U196" s="37"/>
      <c r="V196" s="37"/>
      <c r="W196" s="37"/>
      <c r="X196" s="37"/>
      <c r="Y196" s="37"/>
      <c r="Z196" s="90"/>
      <c r="AA196" s="37"/>
      <c r="AB196" s="91"/>
      <c r="AC196" s="37"/>
      <c r="AD196" s="90"/>
      <c r="AE196" s="37"/>
      <c r="AF196" s="91"/>
      <c r="AG196" s="37"/>
      <c r="AH196" s="90"/>
      <c r="AI196" s="37"/>
      <c r="AJ196" s="36"/>
      <c r="AK196" s="37"/>
      <c r="AL196" s="88"/>
      <c r="AM196" s="37"/>
      <c r="AN196" s="88"/>
      <c r="AO196" s="37"/>
      <c r="AP196" s="88"/>
      <c r="AQ196" s="37"/>
      <c r="AHB196" s="38"/>
      <c r="AHC196" s="38"/>
      <c r="AHD196" s="38"/>
      <c r="AHE196" s="38"/>
      <c r="AHF196" s="38"/>
      <c r="AHG196" s="38"/>
      <c r="AHH196" s="38"/>
      <c r="AHI196" s="38"/>
      <c r="AHJ196" s="38"/>
      <c r="AHK196" s="38"/>
      <c r="AHL196" s="38"/>
      <c r="AHM196" s="38"/>
      <c r="AHN196" s="38"/>
      <c r="AHO196" s="38"/>
      <c r="AHP196" s="38"/>
      <c r="AHQ196" s="38"/>
      <c r="AHR196" s="38"/>
      <c r="AHS196" s="38"/>
      <c r="AHT196" s="38"/>
      <c r="AHU196" s="38"/>
      <c r="AHV196" s="38"/>
      <c r="AHW196" s="38"/>
      <c r="AHX196" s="38"/>
      <c r="AHY196" s="38"/>
      <c r="AHZ196" s="38"/>
      <c r="AIA196" s="38"/>
      <c r="AIB196" s="38"/>
      <c r="AIC196" s="38"/>
      <c r="AID196" s="38"/>
      <c r="AIE196" s="38"/>
      <c r="AIF196" s="38"/>
      <c r="AIG196" s="38"/>
      <c r="AIH196" s="38"/>
      <c r="AII196" s="38"/>
      <c r="AIJ196" s="38"/>
      <c r="AIK196" s="38"/>
      <c r="AIL196" s="38"/>
      <c r="AIM196" s="38"/>
      <c r="AIN196" s="38"/>
      <c r="AIO196" s="38"/>
      <c r="AIP196" s="38"/>
      <c r="AIQ196" s="38"/>
      <c r="AIR196" s="38"/>
      <c r="AIS196" s="38"/>
      <c r="AIT196" s="38"/>
      <c r="AIU196" s="38"/>
      <c r="AIV196" s="38"/>
      <c r="AIW196" s="38"/>
      <c r="AIX196" s="38"/>
      <c r="AIY196" s="38"/>
      <c r="AIZ196" s="38"/>
      <c r="AJA196" s="38"/>
      <c r="AJB196" s="38"/>
      <c r="AJC196" s="38"/>
      <c r="AJD196" s="38"/>
      <c r="AJE196" s="38"/>
      <c r="AJF196" s="38"/>
      <c r="AJG196" s="38"/>
      <c r="AJH196" s="38"/>
      <c r="AJI196" s="38"/>
      <c r="AJJ196" s="38"/>
      <c r="AJK196" s="38"/>
      <c r="AJL196" s="38"/>
      <c r="AJM196" s="38"/>
      <c r="AJN196" s="38"/>
      <c r="AJO196" s="38"/>
      <c r="AJP196" s="38"/>
      <c r="AJQ196" s="38"/>
      <c r="AJR196" s="38"/>
      <c r="AJS196" s="38"/>
      <c r="AJT196" s="38"/>
      <c r="AJU196" s="38"/>
      <c r="AJV196" s="38"/>
      <c r="AJW196" s="38"/>
      <c r="AJX196" s="38"/>
      <c r="AJY196" s="38"/>
      <c r="AJZ196" s="38"/>
      <c r="AKA196" s="38"/>
      <c r="AKB196" s="38"/>
      <c r="AKC196" s="38"/>
      <c r="AKD196" s="38"/>
      <c r="AKE196" s="38"/>
      <c r="AKF196" s="38"/>
      <c r="AKG196" s="38"/>
      <c r="AKH196" s="38"/>
      <c r="AKI196" s="38"/>
      <c r="AKJ196" s="38"/>
      <c r="AKK196" s="38"/>
      <c r="AKL196" s="38"/>
      <c r="AKM196" s="38"/>
      <c r="AKN196" s="38"/>
      <c r="AKO196" s="38"/>
      <c r="AKP196" s="38"/>
      <c r="AKQ196" s="38"/>
      <c r="AKR196" s="38"/>
      <c r="AKS196" s="38"/>
      <c r="AKT196" s="38"/>
      <c r="AKU196" s="38"/>
      <c r="AKV196" s="38"/>
      <c r="AKW196" s="38"/>
      <c r="AKX196" s="38"/>
      <c r="AKY196" s="38"/>
      <c r="AKZ196" s="38"/>
      <c r="ALA196" s="38"/>
      <c r="ALB196" s="38"/>
      <c r="ALC196" s="38"/>
      <c r="ALD196" s="38"/>
      <c r="ALE196" s="38"/>
      <c r="ALF196" s="38"/>
      <c r="ALG196" s="38"/>
      <c r="ALH196" s="38"/>
      <c r="ALI196" s="38"/>
      <c r="ALJ196" s="38"/>
      <c r="ALK196" s="38"/>
      <c r="ALL196" s="38"/>
      <c r="ALM196" s="38"/>
      <c r="ALN196" s="38"/>
      <c r="ALO196" s="38"/>
      <c r="ALP196" s="38"/>
      <c r="ALQ196" s="38"/>
      <c r="ALR196" s="38"/>
      <c r="ALS196" s="38"/>
      <c r="ALT196" s="38"/>
      <c r="ALU196" s="38"/>
      <c r="ALV196" s="38"/>
      <c r="ALW196" s="38"/>
      <c r="ALX196" s="38"/>
      <c r="ALY196" s="38"/>
      <c r="ALZ196" s="38"/>
      <c r="AMA196" s="38"/>
      <c r="AMB196" s="38"/>
      <c r="AMC196" s="38"/>
      <c r="AMD196" s="38"/>
      <c r="AME196" s="38"/>
      <c r="AMF196" s="38"/>
    </row>
    <row r="197" spans="3:1020" s="35" customFormat="1">
      <c r="C197" s="86"/>
      <c r="D197" s="86"/>
      <c r="E197" s="86"/>
      <c r="F197" s="87"/>
      <c r="G197" s="86"/>
      <c r="I197" s="87"/>
      <c r="O197" s="89"/>
      <c r="P197" s="89"/>
      <c r="Q197" s="89"/>
      <c r="R197" s="89"/>
      <c r="S197" s="89"/>
      <c r="T197" s="37"/>
      <c r="U197" s="37"/>
      <c r="V197" s="37"/>
      <c r="W197" s="37"/>
      <c r="X197" s="37"/>
      <c r="Y197" s="37"/>
      <c r="Z197" s="90"/>
      <c r="AA197" s="37"/>
      <c r="AB197" s="91"/>
      <c r="AC197" s="37"/>
      <c r="AD197" s="90"/>
      <c r="AE197" s="37"/>
      <c r="AF197" s="91"/>
      <c r="AG197" s="37"/>
      <c r="AH197" s="90"/>
      <c r="AI197" s="37"/>
      <c r="AJ197" s="36"/>
      <c r="AK197" s="37"/>
      <c r="AL197" s="88"/>
      <c r="AM197" s="37"/>
      <c r="AN197" s="88"/>
      <c r="AO197" s="37"/>
      <c r="AP197" s="88"/>
      <c r="AQ197" s="37"/>
      <c r="AHB197" s="38"/>
      <c r="AHC197" s="38"/>
      <c r="AHD197" s="38"/>
      <c r="AHE197" s="38"/>
      <c r="AHF197" s="38"/>
      <c r="AHG197" s="38"/>
      <c r="AHH197" s="38"/>
      <c r="AHI197" s="38"/>
      <c r="AHJ197" s="38"/>
      <c r="AHK197" s="38"/>
      <c r="AHL197" s="38"/>
      <c r="AHM197" s="38"/>
      <c r="AHN197" s="38"/>
      <c r="AHO197" s="38"/>
      <c r="AHP197" s="38"/>
      <c r="AHQ197" s="38"/>
      <c r="AHR197" s="38"/>
      <c r="AHS197" s="38"/>
      <c r="AHT197" s="38"/>
      <c r="AHU197" s="38"/>
      <c r="AHV197" s="38"/>
      <c r="AHW197" s="38"/>
      <c r="AHX197" s="38"/>
      <c r="AHY197" s="38"/>
      <c r="AHZ197" s="38"/>
      <c r="AIA197" s="38"/>
      <c r="AIB197" s="38"/>
      <c r="AIC197" s="38"/>
      <c r="AID197" s="38"/>
      <c r="AIE197" s="38"/>
      <c r="AIF197" s="38"/>
      <c r="AIG197" s="38"/>
      <c r="AIH197" s="38"/>
      <c r="AII197" s="38"/>
      <c r="AIJ197" s="38"/>
      <c r="AIK197" s="38"/>
      <c r="AIL197" s="38"/>
      <c r="AIM197" s="38"/>
      <c r="AIN197" s="38"/>
      <c r="AIO197" s="38"/>
      <c r="AIP197" s="38"/>
      <c r="AIQ197" s="38"/>
      <c r="AIR197" s="38"/>
      <c r="AIS197" s="38"/>
      <c r="AIT197" s="38"/>
      <c r="AIU197" s="38"/>
      <c r="AIV197" s="38"/>
      <c r="AIW197" s="38"/>
      <c r="AIX197" s="38"/>
      <c r="AIY197" s="38"/>
      <c r="AIZ197" s="38"/>
      <c r="AJA197" s="38"/>
      <c r="AJB197" s="38"/>
      <c r="AJC197" s="38"/>
      <c r="AJD197" s="38"/>
      <c r="AJE197" s="38"/>
      <c r="AJF197" s="38"/>
      <c r="AJG197" s="38"/>
      <c r="AJH197" s="38"/>
      <c r="AJI197" s="38"/>
      <c r="AJJ197" s="38"/>
      <c r="AJK197" s="38"/>
      <c r="AJL197" s="38"/>
      <c r="AJM197" s="38"/>
      <c r="AJN197" s="38"/>
      <c r="AJO197" s="38"/>
      <c r="AJP197" s="38"/>
      <c r="AJQ197" s="38"/>
      <c r="AJR197" s="38"/>
      <c r="AJS197" s="38"/>
      <c r="AJT197" s="38"/>
      <c r="AJU197" s="38"/>
      <c r="AJV197" s="38"/>
      <c r="AJW197" s="38"/>
      <c r="AJX197" s="38"/>
      <c r="AJY197" s="38"/>
      <c r="AJZ197" s="38"/>
      <c r="AKA197" s="38"/>
      <c r="AKB197" s="38"/>
      <c r="AKC197" s="38"/>
      <c r="AKD197" s="38"/>
      <c r="AKE197" s="38"/>
      <c r="AKF197" s="38"/>
      <c r="AKG197" s="38"/>
      <c r="AKH197" s="38"/>
      <c r="AKI197" s="38"/>
      <c r="AKJ197" s="38"/>
      <c r="AKK197" s="38"/>
      <c r="AKL197" s="38"/>
      <c r="AKM197" s="38"/>
      <c r="AKN197" s="38"/>
      <c r="AKO197" s="38"/>
      <c r="AKP197" s="38"/>
      <c r="AKQ197" s="38"/>
      <c r="AKR197" s="38"/>
      <c r="AKS197" s="38"/>
      <c r="AKT197" s="38"/>
      <c r="AKU197" s="38"/>
      <c r="AKV197" s="38"/>
      <c r="AKW197" s="38"/>
      <c r="AKX197" s="38"/>
      <c r="AKY197" s="38"/>
      <c r="AKZ197" s="38"/>
      <c r="ALA197" s="38"/>
      <c r="ALB197" s="38"/>
      <c r="ALC197" s="38"/>
      <c r="ALD197" s="38"/>
      <c r="ALE197" s="38"/>
      <c r="ALF197" s="38"/>
      <c r="ALG197" s="38"/>
      <c r="ALH197" s="38"/>
      <c r="ALI197" s="38"/>
      <c r="ALJ197" s="38"/>
      <c r="ALK197" s="38"/>
      <c r="ALL197" s="38"/>
      <c r="ALM197" s="38"/>
      <c r="ALN197" s="38"/>
      <c r="ALO197" s="38"/>
      <c r="ALP197" s="38"/>
      <c r="ALQ197" s="38"/>
      <c r="ALR197" s="38"/>
      <c r="ALS197" s="38"/>
      <c r="ALT197" s="38"/>
      <c r="ALU197" s="38"/>
      <c r="ALV197" s="38"/>
      <c r="ALW197" s="38"/>
      <c r="ALX197" s="38"/>
      <c r="ALY197" s="38"/>
      <c r="ALZ197" s="38"/>
      <c r="AMA197" s="38"/>
      <c r="AMB197" s="38"/>
      <c r="AMC197" s="38"/>
      <c r="AMD197" s="38"/>
      <c r="AME197" s="38"/>
      <c r="AMF197" s="38"/>
    </row>
    <row r="198" spans="3:1020" s="35" customFormat="1">
      <c r="C198" s="86"/>
      <c r="D198" s="86"/>
      <c r="E198" s="86"/>
      <c r="F198" s="87"/>
      <c r="G198" s="86"/>
      <c r="I198" s="87"/>
      <c r="O198" s="89"/>
      <c r="P198" s="89"/>
      <c r="Q198" s="89"/>
      <c r="R198" s="89"/>
      <c r="S198" s="89"/>
      <c r="T198" s="37"/>
      <c r="U198" s="37"/>
      <c r="V198" s="37"/>
      <c r="W198" s="37"/>
      <c r="X198" s="37"/>
      <c r="Y198" s="37"/>
      <c r="Z198" s="90"/>
      <c r="AA198" s="37"/>
      <c r="AB198" s="91"/>
      <c r="AC198" s="37"/>
      <c r="AD198" s="90"/>
      <c r="AE198" s="37"/>
      <c r="AF198" s="91"/>
      <c r="AG198" s="37"/>
      <c r="AH198" s="90"/>
      <c r="AI198" s="37"/>
      <c r="AJ198" s="36"/>
      <c r="AK198" s="37"/>
      <c r="AL198" s="88"/>
      <c r="AM198" s="37"/>
      <c r="AN198" s="88"/>
      <c r="AO198" s="37"/>
      <c r="AP198" s="88"/>
      <c r="AQ198" s="37"/>
      <c r="AHB198" s="38"/>
      <c r="AHC198" s="38"/>
      <c r="AHD198" s="38"/>
      <c r="AHE198" s="38"/>
      <c r="AHF198" s="38"/>
      <c r="AHG198" s="38"/>
      <c r="AHH198" s="38"/>
      <c r="AHI198" s="38"/>
      <c r="AHJ198" s="38"/>
      <c r="AHK198" s="38"/>
      <c r="AHL198" s="38"/>
      <c r="AHM198" s="38"/>
      <c r="AHN198" s="38"/>
      <c r="AHO198" s="38"/>
      <c r="AHP198" s="38"/>
      <c r="AHQ198" s="38"/>
      <c r="AHR198" s="38"/>
      <c r="AHS198" s="38"/>
      <c r="AHT198" s="38"/>
      <c r="AHU198" s="38"/>
      <c r="AHV198" s="38"/>
      <c r="AHW198" s="38"/>
      <c r="AHX198" s="38"/>
      <c r="AHY198" s="38"/>
      <c r="AHZ198" s="38"/>
      <c r="AIA198" s="38"/>
      <c r="AIB198" s="38"/>
      <c r="AIC198" s="38"/>
      <c r="AID198" s="38"/>
      <c r="AIE198" s="38"/>
      <c r="AIF198" s="38"/>
      <c r="AIG198" s="38"/>
      <c r="AIH198" s="38"/>
      <c r="AII198" s="38"/>
      <c r="AIJ198" s="38"/>
      <c r="AIK198" s="38"/>
      <c r="AIL198" s="38"/>
      <c r="AIM198" s="38"/>
      <c r="AIN198" s="38"/>
      <c r="AIO198" s="38"/>
      <c r="AIP198" s="38"/>
      <c r="AIQ198" s="38"/>
      <c r="AIR198" s="38"/>
      <c r="AIS198" s="38"/>
      <c r="AIT198" s="38"/>
      <c r="AIU198" s="38"/>
      <c r="AIV198" s="38"/>
      <c r="AIW198" s="38"/>
      <c r="AIX198" s="38"/>
      <c r="AIY198" s="38"/>
      <c r="AIZ198" s="38"/>
      <c r="AJA198" s="38"/>
      <c r="AJB198" s="38"/>
      <c r="AJC198" s="38"/>
      <c r="AJD198" s="38"/>
      <c r="AJE198" s="38"/>
      <c r="AJF198" s="38"/>
      <c r="AJG198" s="38"/>
      <c r="AJH198" s="38"/>
      <c r="AJI198" s="38"/>
      <c r="AJJ198" s="38"/>
      <c r="AJK198" s="38"/>
      <c r="AJL198" s="38"/>
      <c r="AJM198" s="38"/>
      <c r="AJN198" s="38"/>
      <c r="AJO198" s="38"/>
      <c r="AJP198" s="38"/>
      <c r="AJQ198" s="38"/>
      <c r="AJR198" s="38"/>
      <c r="AJS198" s="38"/>
      <c r="AJT198" s="38"/>
      <c r="AJU198" s="38"/>
      <c r="AJV198" s="38"/>
      <c r="AJW198" s="38"/>
      <c r="AJX198" s="38"/>
      <c r="AJY198" s="38"/>
      <c r="AJZ198" s="38"/>
      <c r="AKA198" s="38"/>
      <c r="AKB198" s="38"/>
      <c r="AKC198" s="38"/>
      <c r="AKD198" s="38"/>
      <c r="AKE198" s="38"/>
      <c r="AKF198" s="38"/>
      <c r="AKG198" s="38"/>
      <c r="AKH198" s="38"/>
      <c r="AKI198" s="38"/>
      <c r="AKJ198" s="38"/>
      <c r="AKK198" s="38"/>
      <c r="AKL198" s="38"/>
      <c r="AKM198" s="38"/>
      <c r="AKN198" s="38"/>
      <c r="AKO198" s="38"/>
      <c r="AKP198" s="38"/>
      <c r="AKQ198" s="38"/>
      <c r="AKR198" s="38"/>
      <c r="AKS198" s="38"/>
      <c r="AKT198" s="38"/>
      <c r="AKU198" s="38"/>
      <c r="AKV198" s="38"/>
      <c r="AKW198" s="38"/>
      <c r="AKX198" s="38"/>
      <c r="AKY198" s="38"/>
      <c r="AKZ198" s="38"/>
      <c r="ALA198" s="38"/>
      <c r="ALB198" s="38"/>
      <c r="ALC198" s="38"/>
      <c r="ALD198" s="38"/>
      <c r="ALE198" s="38"/>
      <c r="ALF198" s="38"/>
      <c r="ALG198" s="38"/>
      <c r="ALH198" s="38"/>
      <c r="ALI198" s="38"/>
      <c r="ALJ198" s="38"/>
      <c r="ALK198" s="38"/>
      <c r="ALL198" s="38"/>
      <c r="ALM198" s="38"/>
      <c r="ALN198" s="38"/>
      <c r="ALO198" s="38"/>
      <c r="ALP198" s="38"/>
      <c r="ALQ198" s="38"/>
      <c r="ALR198" s="38"/>
      <c r="ALS198" s="38"/>
      <c r="ALT198" s="38"/>
      <c r="ALU198" s="38"/>
      <c r="ALV198" s="38"/>
      <c r="ALW198" s="38"/>
      <c r="ALX198" s="38"/>
      <c r="ALY198" s="38"/>
      <c r="ALZ198" s="38"/>
      <c r="AMA198" s="38"/>
      <c r="AMB198" s="38"/>
      <c r="AMC198" s="38"/>
      <c r="AMD198" s="38"/>
      <c r="AME198" s="38"/>
      <c r="AMF198" s="38"/>
    </row>
    <row r="199" spans="3:1020" s="35" customFormat="1">
      <c r="C199" s="86"/>
      <c r="D199" s="86"/>
      <c r="E199" s="86"/>
      <c r="F199" s="87"/>
      <c r="G199" s="86"/>
      <c r="I199" s="87"/>
      <c r="O199" s="89"/>
      <c r="P199" s="89"/>
      <c r="Q199" s="89"/>
      <c r="R199" s="89"/>
      <c r="S199" s="89"/>
      <c r="T199" s="37"/>
      <c r="U199" s="37"/>
      <c r="V199" s="37"/>
      <c r="W199" s="37"/>
      <c r="X199" s="37"/>
      <c r="Y199" s="37"/>
      <c r="Z199" s="90"/>
      <c r="AA199" s="37"/>
      <c r="AB199" s="91"/>
      <c r="AC199" s="37"/>
      <c r="AD199" s="90"/>
      <c r="AE199" s="37"/>
      <c r="AF199" s="91"/>
      <c r="AG199" s="37"/>
      <c r="AH199" s="90"/>
      <c r="AI199" s="37"/>
      <c r="AJ199" s="36"/>
      <c r="AK199" s="37"/>
      <c r="AL199" s="88"/>
      <c r="AM199" s="37"/>
      <c r="AN199" s="88"/>
      <c r="AO199" s="37"/>
      <c r="AP199" s="88"/>
      <c r="AQ199" s="37"/>
      <c r="AHB199" s="38"/>
      <c r="AHC199" s="38"/>
      <c r="AHD199" s="38"/>
      <c r="AHE199" s="38"/>
      <c r="AHF199" s="38"/>
      <c r="AHG199" s="38"/>
      <c r="AHH199" s="38"/>
      <c r="AHI199" s="38"/>
      <c r="AHJ199" s="38"/>
      <c r="AHK199" s="38"/>
      <c r="AHL199" s="38"/>
      <c r="AHM199" s="38"/>
      <c r="AHN199" s="38"/>
      <c r="AHO199" s="38"/>
      <c r="AHP199" s="38"/>
      <c r="AHQ199" s="38"/>
      <c r="AHR199" s="38"/>
      <c r="AHS199" s="38"/>
      <c r="AHT199" s="38"/>
      <c r="AHU199" s="38"/>
      <c r="AHV199" s="38"/>
      <c r="AHW199" s="38"/>
      <c r="AHX199" s="38"/>
      <c r="AHY199" s="38"/>
      <c r="AHZ199" s="38"/>
      <c r="AIA199" s="38"/>
      <c r="AIB199" s="38"/>
      <c r="AIC199" s="38"/>
      <c r="AID199" s="38"/>
      <c r="AIE199" s="38"/>
      <c r="AIF199" s="38"/>
      <c r="AIG199" s="38"/>
      <c r="AIH199" s="38"/>
      <c r="AII199" s="38"/>
      <c r="AIJ199" s="38"/>
      <c r="AIK199" s="38"/>
      <c r="AIL199" s="38"/>
      <c r="AIM199" s="38"/>
      <c r="AIN199" s="38"/>
      <c r="AIO199" s="38"/>
      <c r="AIP199" s="38"/>
      <c r="AIQ199" s="38"/>
      <c r="AIR199" s="38"/>
      <c r="AIS199" s="38"/>
      <c r="AIT199" s="38"/>
      <c r="AIU199" s="38"/>
      <c r="AIV199" s="38"/>
      <c r="AIW199" s="38"/>
      <c r="AIX199" s="38"/>
      <c r="AIY199" s="38"/>
      <c r="AIZ199" s="38"/>
      <c r="AJA199" s="38"/>
      <c r="AJB199" s="38"/>
      <c r="AJC199" s="38"/>
      <c r="AJD199" s="38"/>
      <c r="AJE199" s="38"/>
      <c r="AJF199" s="38"/>
      <c r="AJG199" s="38"/>
      <c r="AJH199" s="38"/>
      <c r="AJI199" s="38"/>
      <c r="AJJ199" s="38"/>
      <c r="AJK199" s="38"/>
      <c r="AJL199" s="38"/>
      <c r="AJM199" s="38"/>
      <c r="AJN199" s="38"/>
      <c r="AJO199" s="38"/>
      <c r="AJP199" s="38"/>
      <c r="AJQ199" s="38"/>
      <c r="AJR199" s="38"/>
      <c r="AJS199" s="38"/>
      <c r="AJT199" s="38"/>
      <c r="AJU199" s="38"/>
      <c r="AJV199" s="38"/>
      <c r="AJW199" s="38"/>
      <c r="AJX199" s="38"/>
      <c r="AJY199" s="38"/>
      <c r="AJZ199" s="38"/>
      <c r="AKA199" s="38"/>
      <c r="AKB199" s="38"/>
      <c r="AKC199" s="38"/>
      <c r="AKD199" s="38"/>
      <c r="AKE199" s="38"/>
      <c r="AKF199" s="38"/>
      <c r="AKG199" s="38"/>
      <c r="AKH199" s="38"/>
      <c r="AKI199" s="38"/>
      <c r="AKJ199" s="38"/>
      <c r="AKK199" s="38"/>
      <c r="AKL199" s="38"/>
      <c r="AKM199" s="38"/>
      <c r="AKN199" s="38"/>
      <c r="AKO199" s="38"/>
      <c r="AKP199" s="38"/>
      <c r="AKQ199" s="38"/>
      <c r="AKR199" s="38"/>
      <c r="AKS199" s="38"/>
      <c r="AKT199" s="38"/>
      <c r="AKU199" s="38"/>
      <c r="AKV199" s="38"/>
      <c r="AKW199" s="38"/>
      <c r="AKX199" s="38"/>
      <c r="AKY199" s="38"/>
      <c r="AKZ199" s="38"/>
      <c r="ALA199" s="38"/>
      <c r="ALB199" s="38"/>
      <c r="ALC199" s="38"/>
      <c r="ALD199" s="38"/>
      <c r="ALE199" s="38"/>
      <c r="ALF199" s="38"/>
      <c r="ALG199" s="38"/>
      <c r="ALH199" s="38"/>
      <c r="ALI199" s="38"/>
      <c r="ALJ199" s="38"/>
      <c r="ALK199" s="38"/>
      <c r="ALL199" s="38"/>
      <c r="ALM199" s="38"/>
      <c r="ALN199" s="38"/>
      <c r="ALO199" s="38"/>
      <c r="ALP199" s="38"/>
      <c r="ALQ199" s="38"/>
      <c r="ALR199" s="38"/>
      <c r="ALS199" s="38"/>
      <c r="ALT199" s="38"/>
      <c r="ALU199" s="38"/>
      <c r="ALV199" s="38"/>
      <c r="ALW199" s="38"/>
      <c r="ALX199" s="38"/>
      <c r="ALY199" s="38"/>
      <c r="ALZ199" s="38"/>
      <c r="AMA199" s="38"/>
      <c r="AMB199" s="38"/>
      <c r="AMC199" s="38"/>
      <c r="AMD199" s="38"/>
      <c r="AME199" s="38"/>
      <c r="AMF199" s="38"/>
    </row>
    <row r="200" spans="3:1020" s="35" customFormat="1">
      <c r="C200" s="86"/>
      <c r="D200" s="86"/>
      <c r="E200" s="86"/>
      <c r="F200" s="87"/>
      <c r="G200" s="86"/>
      <c r="I200" s="87"/>
      <c r="O200" s="89"/>
      <c r="P200" s="89"/>
      <c r="Q200" s="89"/>
      <c r="R200" s="89"/>
      <c r="S200" s="89"/>
      <c r="T200" s="37"/>
      <c r="U200" s="37"/>
      <c r="V200" s="37"/>
      <c r="W200" s="37"/>
      <c r="X200" s="37"/>
      <c r="Y200" s="37"/>
      <c r="Z200" s="90"/>
      <c r="AA200" s="37"/>
      <c r="AB200" s="91"/>
      <c r="AC200" s="37"/>
      <c r="AD200" s="90"/>
      <c r="AE200" s="37"/>
      <c r="AF200" s="91"/>
      <c r="AG200" s="37"/>
      <c r="AH200" s="90"/>
      <c r="AI200" s="37"/>
      <c r="AJ200" s="36"/>
      <c r="AK200" s="37"/>
      <c r="AL200" s="88"/>
      <c r="AM200" s="37"/>
      <c r="AN200" s="88"/>
      <c r="AO200" s="37"/>
      <c r="AP200" s="88"/>
      <c r="AQ200" s="37"/>
      <c r="AHB200" s="38"/>
      <c r="AHC200" s="38"/>
      <c r="AHD200" s="38"/>
      <c r="AHE200" s="38"/>
      <c r="AHF200" s="38"/>
      <c r="AHG200" s="38"/>
      <c r="AHH200" s="38"/>
      <c r="AHI200" s="38"/>
      <c r="AHJ200" s="38"/>
      <c r="AHK200" s="38"/>
      <c r="AHL200" s="38"/>
      <c r="AHM200" s="38"/>
      <c r="AHN200" s="38"/>
      <c r="AHO200" s="38"/>
      <c r="AHP200" s="38"/>
      <c r="AHQ200" s="38"/>
      <c r="AHR200" s="38"/>
      <c r="AHS200" s="38"/>
      <c r="AHT200" s="38"/>
      <c r="AHU200" s="38"/>
      <c r="AHV200" s="38"/>
      <c r="AHW200" s="38"/>
      <c r="AHX200" s="38"/>
      <c r="AHY200" s="38"/>
      <c r="AHZ200" s="38"/>
      <c r="AIA200" s="38"/>
      <c r="AIB200" s="38"/>
      <c r="AIC200" s="38"/>
      <c r="AID200" s="38"/>
      <c r="AIE200" s="38"/>
      <c r="AIF200" s="38"/>
      <c r="AIG200" s="38"/>
      <c r="AIH200" s="38"/>
      <c r="AII200" s="38"/>
      <c r="AIJ200" s="38"/>
      <c r="AIK200" s="38"/>
      <c r="AIL200" s="38"/>
      <c r="AIM200" s="38"/>
      <c r="AIN200" s="38"/>
      <c r="AIO200" s="38"/>
      <c r="AIP200" s="38"/>
      <c r="AIQ200" s="38"/>
      <c r="AIR200" s="38"/>
      <c r="AIS200" s="38"/>
      <c r="AIT200" s="38"/>
      <c r="AIU200" s="38"/>
      <c r="AIV200" s="38"/>
      <c r="AIW200" s="38"/>
      <c r="AIX200" s="38"/>
      <c r="AIY200" s="38"/>
      <c r="AIZ200" s="38"/>
      <c r="AJA200" s="38"/>
      <c r="AJB200" s="38"/>
      <c r="AJC200" s="38"/>
      <c r="AJD200" s="38"/>
      <c r="AJE200" s="38"/>
      <c r="AJF200" s="38"/>
      <c r="AJG200" s="38"/>
      <c r="AJH200" s="38"/>
      <c r="AJI200" s="38"/>
      <c r="AJJ200" s="38"/>
      <c r="AJK200" s="38"/>
      <c r="AJL200" s="38"/>
      <c r="AJM200" s="38"/>
      <c r="AJN200" s="38"/>
      <c r="AJO200" s="38"/>
      <c r="AJP200" s="38"/>
      <c r="AJQ200" s="38"/>
      <c r="AJR200" s="38"/>
      <c r="AJS200" s="38"/>
      <c r="AJT200" s="38"/>
      <c r="AJU200" s="38"/>
      <c r="AJV200" s="38"/>
      <c r="AJW200" s="38"/>
      <c r="AJX200" s="38"/>
      <c r="AJY200" s="38"/>
      <c r="AJZ200" s="38"/>
      <c r="AKA200" s="38"/>
      <c r="AKB200" s="38"/>
      <c r="AKC200" s="38"/>
      <c r="AKD200" s="38"/>
      <c r="AKE200" s="38"/>
      <c r="AKF200" s="38"/>
      <c r="AKG200" s="38"/>
      <c r="AKH200" s="38"/>
      <c r="AKI200" s="38"/>
      <c r="AKJ200" s="38"/>
      <c r="AKK200" s="38"/>
      <c r="AKL200" s="38"/>
      <c r="AKM200" s="38"/>
      <c r="AKN200" s="38"/>
      <c r="AKO200" s="38"/>
      <c r="AKP200" s="38"/>
      <c r="AKQ200" s="38"/>
      <c r="AKR200" s="38"/>
      <c r="AKS200" s="38"/>
      <c r="AKT200" s="38"/>
      <c r="AKU200" s="38"/>
      <c r="AKV200" s="38"/>
      <c r="AKW200" s="38"/>
      <c r="AKX200" s="38"/>
      <c r="AKY200" s="38"/>
      <c r="AKZ200" s="38"/>
      <c r="ALA200" s="38"/>
      <c r="ALB200" s="38"/>
      <c r="ALC200" s="38"/>
      <c r="ALD200" s="38"/>
      <c r="ALE200" s="38"/>
      <c r="ALF200" s="38"/>
      <c r="ALG200" s="38"/>
      <c r="ALH200" s="38"/>
      <c r="ALI200" s="38"/>
      <c r="ALJ200" s="38"/>
      <c r="ALK200" s="38"/>
      <c r="ALL200" s="38"/>
      <c r="ALM200" s="38"/>
      <c r="ALN200" s="38"/>
      <c r="ALO200" s="38"/>
      <c r="ALP200" s="38"/>
      <c r="ALQ200" s="38"/>
      <c r="ALR200" s="38"/>
      <c r="ALS200" s="38"/>
      <c r="ALT200" s="38"/>
      <c r="ALU200" s="38"/>
      <c r="ALV200" s="38"/>
      <c r="ALW200" s="38"/>
      <c r="ALX200" s="38"/>
      <c r="ALY200" s="38"/>
      <c r="ALZ200" s="38"/>
      <c r="AMA200" s="38"/>
      <c r="AMB200" s="38"/>
      <c r="AMC200" s="38"/>
      <c r="AMD200" s="38"/>
      <c r="AME200" s="38"/>
      <c r="AMF200" s="38"/>
    </row>
    <row r="201" spans="3:1020" s="35" customFormat="1">
      <c r="C201" s="86"/>
      <c r="D201" s="86"/>
      <c r="E201" s="86"/>
      <c r="F201" s="87"/>
      <c r="G201" s="86"/>
      <c r="I201" s="87"/>
      <c r="O201" s="89"/>
      <c r="P201" s="89"/>
      <c r="Q201" s="89"/>
      <c r="R201" s="89"/>
      <c r="S201" s="89"/>
      <c r="T201" s="37"/>
      <c r="U201" s="37"/>
      <c r="V201" s="37"/>
      <c r="W201" s="37"/>
      <c r="X201" s="37"/>
      <c r="Y201" s="37"/>
      <c r="Z201" s="90"/>
      <c r="AA201" s="37"/>
      <c r="AB201" s="91"/>
      <c r="AC201" s="37"/>
      <c r="AD201" s="90"/>
      <c r="AE201" s="37"/>
      <c r="AF201" s="91"/>
      <c r="AG201" s="37"/>
      <c r="AH201" s="90"/>
      <c r="AI201" s="37"/>
      <c r="AJ201" s="36"/>
      <c r="AK201" s="37"/>
      <c r="AL201" s="88"/>
      <c r="AM201" s="37"/>
      <c r="AN201" s="88"/>
      <c r="AO201" s="37"/>
      <c r="AP201" s="88"/>
      <c r="AQ201" s="37"/>
      <c r="AHB201" s="38"/>
      <c r="AHC201" s="38"/>
      <c r="AHD201" s="38"/>
      <c r="AHE201" s="38"/>
      <c r="AHF201" s="38"/>
      <c r="AHG201" s="38"/>
      <c r="AHH201" s="38"/>
      <c r="AHI201" s="38"/>
      <c r="AHJ201" s="38"/>
      <c r="AHK201" s="38"/>
      <c r="AHL201" s="38"/>
      <c r="AHM201" s="38"/>
      <c r="AHN201" s="38"/>
      <c r="AHO201" s="38"/>
      <c r="AHP201" s="38"/>
      <c r="AHQ201" s="38"/>
      <c r="AHR201" s="38"/>
      <c r="AHS201" s="38"/>
      <c r="AHT201" s="38"/>
      <c r="AHU201" s="38"/>
      <c r="AHV201" s="38"/>
      <c r="AHW201" s="38"/>
      <c r="AHX201" s="38"/>
      <c r="AHY201" s="38"/>
      <c r="AHZ201" s="38"/>
      <c r="AIA201" s="38"/>
      <c r="AIB201" s="38"/>
      <c r="AIC201" s="38"/>
      <c r="AID201" s="38"/>
      <c r="AIE201" s="38"/>
      <c r="AIF201" s="38"/>
      <c r="AIG201" s="38"/>
      <c r="AIH201" s="38"/>
      <c r="AII201" s="38"/>
      <c r="AIJ201" s="38"/>
      <c r="AIK201" s="38"/>
      <c r="AIL201" s="38"/>
      <c r="AIM201" s="38"/>
      <c r="AIN201" s="38"/>
      <c r="AIO201" s="38"/>
      <c r="AIP201" s="38"/>
      <c r="AIQ201" s="38"/>
      <c r="AIR201" s="38"/>
      <c r="AIS201" s="38"/>
      <c r="AIT201" s="38"/>
      <c r="AIU201" s="38"/>
      <c r="AIV201" s="38"/>
      <c r="AIW201" s="38"/>
      <c r="AIX201" s="38"/>
      <c r="AIY201" s="38"/>
      <c r="AIZ201" s="38"/>
      <c r="AJA201" s="38"/>
      <c r="AJB201" s="38"/>
      <c r="AJC201" s="38"/>
      <c r="AJD201" s="38"/>
      <c r="AJE201" s="38"/>
      <c r="AJF201" s="38"/>
      <c r="AJG201" s="38"/>
      <c r="AJH201" s="38"/>
      <c r="AJI201" s="38"/>
      <c r="AJJ201" s="38"/>
      <c r="AJK201" s="38"/>
      <c r="AJL201" s="38"/>
      <c r="AJM201" s="38"/>
      <c r="AJN201" s="38"/>
      <c r="AJO201" s="38"/>
      <c r="AJP201" s="38"/>
      <c r="AJQ201" s="38"/>
      <c r="AJR201" s="38"/>
      <c r="AJS201" s="38"/>
      <c r="AJT201" s="38"/>
      <c r="AJU201" s="38"/>
      <c r="AJV201" s="38"/>
      <c r="AJW201" s="38"/>
      <c r="AJX201" s="38"/>
      <c r="AJY201" s="38"/>
      <c r="AJZ201" s="38"/>
      <c r="AKA201" s="38"/>
      <c r="AKB201" s="38"/>
      <c r="AKC201" s="38"/>
      <c r="AKD201" s="38"/>
      <c r="AKE201" s="38"/>
      <c r="AKF201" s="38"/>
      <c r="AKG201" s="38"/>
      <c r="AKH201" s="38"/>
      <c r="AKI201" s="38"/>
      <c r="AKJ201" s="38"/>
      <c r="AKK201" s="38"/>
      <c r="AKL201" s="38"/>
      <c r="AKM201" s="38"/>
      <c r="AKN201" s="38"/>
      <c r="AKO201" s="38"/>
      <c r="AKP201" s="38"/>
      <c r="AKQ201" s="38"/>
      <c r="AKR201" s="38"/>
      <c r="AKS201" s="38"/>
      <c r="AKT201" s="38"/>
      <c r="AKU201" s="38"/>
      <c r="AKV201" s="38"/>
      <c r="AKW201" s="38"/>
      <c r="AKX201" s="38"/>
      <c r="AKY201" s="38"/>
      <c r="AKZ201" s="38"/>
      <c r="ALA201" s="38"/>
      <c r="ALB201" s="38"/>
      <c r="ALC201" s="38"/>
      <c r="ALD201" s="38"/>
      <c r="ALE201" s="38"/>
      <c r="ALF201" s="38"/>
      <c r="ALG201" s="38"/>
      <c r="ALH201" s="38"/>
      <c r="ALI201" s="38"/>
      <c r="ALJ201" s="38"/>
      <c r="ALK201" s="38"/>
      <c r="ALL201" s="38"/>
      <c r="ALM201" s="38"/>
      <c r="ALN201" s="38"/>
      <c r="ALO201" s="38"/>
      <c r="ALP201" s="38"/>
      <c r="ALQ201" s="38"/>
      <c r="ALR201" s="38"/>
      <c r="ALS201" s="38"/>
      <c r="ALT201" s="38"/>
      <c r="ALU201" s="38"/>
      <c r="ALV201" s="38"/>
      <c r="ALW201" s="38"/>
      <c r="ALX201" s="38"/>
      <c r="ALY201" s="38"/>
      <c r="ALZ201" s="38"/>
      <c r="AMA201" s="38"/>
      <c r="AMB201" s="38"/>
      <c r="AMC201" s="38"/>
      <c r="AMD201" s="38"/>
      <c r="AME201" s="38"/>
      <c r="AMF201" s="38"/>
    </row>
    <row r="202" spans="3:1020" s="35" customFormat="1">
      <c r="C202" s="86"/>
      <c r="D202" s="86"/>
      <c r="E202" s="86"/>
      <c r="F202" s="87"/>
      <c r="G202" s="86"/>
      <c r="I202" s="87"/>
      <c r="O202" s="89"/>
      <c r="P202" s="89"/>
      <c r="Q202" s="89"/>
      <c r="R202" s="89"/>
      <c r="S202" s="89"/>
      <c r="T202" s="37"/>
      <c r="U202" s="37"/>
      <c r="V202" s="37"/>
      <c r="W202" s="37"/>
      <c r="X202" s="37"/>
      <c r="Y202" s="37"/>
      <c r="Z202" s="90"/>
      <c r="AA202" s="37"/>
      <c r="AB202" s="91"/>
      <c r="AC202" s="37"/>
      <c r="AD202" s="90"/>
      <c r="AE202" s="37"/>
      <c r="AF202" s="91"/>
      <c r="AG202" s="37"/>
      <c r="AH202" s="90"/>
      <c r="AI202" s="37"/>
      <c r="AJ202" s="36"/>
      <c r="AK202" s="37"/>
      <c r="AL202" s="88"/>
      <c r="AM202" s="37"/>
      <c r="AN202" s="88"/>
      <c r="AO202" s="37"/>
      <c r="AP202" s="88"/>
      <c r="AQ202" s="37"/>
      <c r="AHB202" s="38"/>
      <c r="AHC202" s="38"/>
      <c r="AHD202" s="38"/>
      <c r="AHE202" s="38"/>
      <c r="AHF202" s="38"/>
      <c r="AHG202" s="38"/>
      <c r="AHH202" s="38"/>
      <c r="AHI202" s="38"/>
      <c r="AHJ202" s="38"/>
      <c r="AHK202" s="38"/>
      <c r="AHL202" s="38"/>
      <c r="AHM202" s="38"/>
      <c r="AHN202" s="38"/>
      <c r="AHO202" s="38"/>
      <c r="AHP202" s="38"/>
      <c r="AHQ202" s="38"/>
      <c r="AHR202" s="38"/>
      <c r="AHS202" s="38"/>
      <c r="AHT202" s="38"/>
      <c r="AHU202" s="38"/>
      <c r="AHV202" s="38"/>
      <c r="AHW202" s="38"/>
      <c r="AHX202" s="38"/>
      <c r="AHY202" s="38"/>
      <c r="AHZ202" s="38"/>
      <c r="AIA202" s="38"/>
      <c r="AIB202" s="38"/>
      <c r="AIC202" s="38"/>
      <c r="AID202" s="38"/>
      <c r="AIE202" s="38"/>
      <c r="AIF202" s="38"/>
      <c r="AIG202" s="38"/>
      <c r="AIH202" s="38"/>
      <c r="AII202" s="38"/>
      <c r="AIJ202" s="38"/>
      <c r="AIK202" s="38"/>
      <c r="AIL202" s="38"/>
      <c r="AIM202" s="38"/>
      <c r="AIN202" s="38"/>
      <c r="AIO202" s="38"/>
      <c r="AIP202" s="38"/>
      <c r="AIQ202" s="38"/>
      <c r="AIR202" s="38"/>
      <c r="AIS202" s="38"/>
      <c r="AIT202" s="38"/>
      <c r="AIU202" s="38"/>
      <c r="AIV202" s="38"/>
      <c r="AIW202" s="38"/>
      <c r="AIX202" s="38"/>
      <c r="AIY202" s="38"/>
      <c r="AIZ202" s="38"/>
      <c r="AJA202" s="38"/>
      <c r="AJB202" s="38"/>
      <c r="AJC202" s="38"/>
      <c r="AJD202" s="38"/>
      <c r="AJE202" s="38"/>
      <c r="AJF202" s="38"/>
      <c r="AJG202" s="38"/>
      <c r="AJH202" s="38"/>
      <c r="AJI202" s="38"/>
      <c r="AJJ202" s="38"/>
      <c r="AJK202" s="38"/>
      <c r="AJL202" s="38"/>
      <c r="AJM202" s="38"/>
      <c r="AJN202" s="38"/>
      <c r="AJO202" s="38"/>
      <c r="AJP202" s="38"/>
      <c r="AJQ202" s="38"/>
      <c r="AJR202" s="38"/>
      <c r="AJS202" s="38"/>
      <c r="AJT202" s="38"/>
      <c r="AJU202" s="38"/>
      <c r="AJV202" s="38"/>
      <c r="AJW202" s="38"/>
      <c r="AJX202" s="38"/>
      <c r="AJY202" s="38"/>
      <c r="AJZ202" s="38"/>
      <c r="AKA202" s="38"/>
      <c r="AKB202" s="38"/>
      <c r="AKC202" s="38"/>
      <c r="AKD202" s="38"/>
      <c r="AKE202" s="38"/>
      <c r="AKF202" s="38"/>
      <c r="AKG202" s="38"/>
      <c r="AKH202" s="38"/>
      <c r="AKI202" s="38"/>
      <c r="AKJ202" s="38"/>
      <c r="AKK202" s="38"/>
      <c r="AKL202" s="38"/>
      <c r="AKM202" s="38"/>
      <c r="AKN202" s="38"/>
      <c r="AKO202" s="38"/>
      <c r="AKP202" s="38"/>
      <c r="AKQ202" s="38"/>
      <c r="AKR202" s="38"/>
      <c r="AKS202" s="38"/>
      <c r="AKT202" s="38"/>
      <c r="AKU202" s="38"/>
      <c r="AKV202" s="38"/>
      <c r="AKW202" s="38"/>
      <c r="AKX202" s="38"/>
      <c r="AKY202" s="38"/>
      <c r="AKZ202" s="38"/>
      <c r="ALA202" s="38"/>
      <c r="ALB202" s="38"/>
      <c r="ALC202" s="38"/>
      <c r="ALD202" s="38"/>
      <c r="ALE202" s="38"/>
      <c r="ALF202" s="38"/>
      <c r="ALG202" s="38"/>
      <c r="ALH202" s="38"/>
      <c r="ALI202" s="38"/>
      <c r="ALJ202" s="38"/>
      <c r="ALK202" s="38"/>
      <c r="ALL202" s="38"/>
      <c r="ALM202" s="38"/>
      <c r="ALN202" s="38"/>
      <c r="ALO202" s="38"/>
      <c r="ALP202" s="38"/>
      <c r="ALQ202" s="38"/>
      <c r="ALR202" s="38"/>
      <c r="ALS202" s="38"/>
      <c r="ALT202" s="38"/>
      <c r="ALU202" s="38"/>
      <c r="ALV202" s="38"/>
      <c r="ALW202" s="38"/>
      <c r="ALX202" s="38"/>
      <c r="ALY202" s="38"/>
      <c r="ALZ202" s="38"/>
      <c r="AMA202" s="38"/>
      <c r="AMB202" s="38"/>
      <c r="AMC202" s="38"/>
      <c r="AMD202" s="38"/>
      <c r="AME202" s="38"/>
      <c r="AMF202" s="38"/>
    </row>
    <row r="203" spans="3:1020" s="35" customFormat="1">
      <c r="C203" s="86"/>
      <c r="D203" s="86"/>
      <c r="E203" s="86"/>
      <c r="F203" s="87"/>
      <c r="G203" s="86"/>
      <c r="I203" s="87"/>
      <c r="O203" s="89"/>
      <c r="P203" s="89"/>
      <c r="Q203" s="89"/>
      <c r="R203" s="89"/>
      <c r="S203" s="89"/>
      <c r="T203" s="37"/>
      <c r="U203" s="37"/>
      <c r="V203" s="37"/>
      <c r="W203" s="37"/>
      <c r="X203" s="37"/>
      <c r="Y203" s="37"/>
      <c r="Z203" s="90"/>
      <c r="AA203" s="37"/>
      <c r="AB203" s="91"/>
      <c r="AC203" s="37"/>
      <c r="AD203" s="90"/>
      <c r="AE203" s="37"/>
      <c r="AF203" s="91"/>
      <c r="AG203" s="37"/>
      <c r="AH203" s="90"/>
      <c r="AI203" s="37"/>
      <c r="AJ203" s="36"/>
      <c r="AK203" s="37"/>
      <c r="AL203" s="88"/>
      <c r="AM203" s="37"/>
      <c r="AN203" s="88"/>
      <c r="AO203" s="37"/>
      <c r="AP203" s="88"/>
      <c r="AQ203" s="37"/>
      <c r="AHB203" s="38"/>
      <c r="AHC203" s="38"/>
      <c r="AHD203" s="38"/>
      <c r="AHE203" s="38"/>
      <c r="AHF203" s="38"/>
      <c r="AHG203" s="38"/>
      <c r="AHH203" s="38"/>
      <c r="AHI203" s="38"/>
      <c r="AHJ203" s="38"/>
      <c r="AHK203" s="38"/>
      <c r="AHL203" s="38"/>
      <c r="AHM203" s="38"/>
      <c r="AHN203" s="38"/>
      <c r="AHO203" s="38"/>
      <c r="AHP203" s="38"/>
      <c r="AHQ203" s="38"/>
      <c r="AHR203" s="38"/>
      <c r="AHS203" s="38"/>
      <c r="AHT203" s="38"/>
      <c r="AHU203" s="38"/>
      <c r="AHV203" s="38"/>
      <c r="AHW203" s="38"/>
      <c r="AHX203" s="38"/>
      <c r="AHY203" s="38"/>
      <c r="AHZ203" s="38"/>
      <c r="AIA203" s="38"/>
      <c r="AIB203" s="38"/>
      <c r="AIC203" s="38"/>
      <c r="AID203" s="38"/>
      <c r="AIE203" s="38"/>
      <c r="AIF203" s="38"/>
      <c r="AIG203" s="38"/>
      <c r="AIH203" s="38"/>
      <c r="AII203" s="38"/>
      <c r="AIJ203" s="38"/>
      <c r="AIK203" s="38"/>
      <c r="AIL203" s="38"/>
      <c r="AIM203" s="38"/>
      <c r="AIN203" s="38"/>
      <c r="AIO203" s="38"/>
      <c r="AIP203" s="38"/>
      <c r="AIQ203" s="38"/>
      <c r="AIR203" s="38"/>
      <c r="AIS203" s="38"/>
      <c r="AIT203" s="38"/>
      <c r="AIU203" s="38"/>
      <c r="AIV203" s="38"/>
      <c r="AIW203" s="38"/>
      <c r="AIX203" s="38"/>
      <c r="AIY203" s="38"/>
      <c r="AIZ203" s="38"/>
      <c r="AJA203" s="38"/>
      <c r="AJB203" s="38"/>
      <c r="AJC203" s="38"/>
      <c r="AJD203" s="38"/>
      <c r="AJE203" s="38"/>
      <c r="AJF203" s="38"/>
      <c r="AJG203" s="38"/>
      <c r="AJH203" s="38"/>
      <c r="AJI203" s="38"/>
      <c r="AJJ203" s="38"/>
      <c r="AJK203" s="38"/>
      <c r="AJL203" s="38"/>
      <c r="AJM203" s="38"/>
      <c r="AJN203" s="38"/>
      <c r="AJO203" s="38"/>
      <c r="AJP203" s="38"/>
      <c r="AJQ203" s="38"/>
      <c r="AJR203" s="38"/>
      <c r="AJS203" s="38"/>
      <c r="AJT203" s="38"/>
      <c r="AJU203" s="38"/>
      <c r="AJV203" s="38"/>
      <c r="AJW203" s="38"/>
      <c r="AJX203" s="38"/>
      <c r="AJY203" s="38"/>
      <c r="AJZ203" s="38"/>
      <c r="AKA203" s="38"/>
      <c r="AKB203" s="38"/>
      <c r="AKC203" s="38"/>
      <c r="AKD203" s="38"/>
      <c r="AKE203" s="38"/>
      <c r="AKF203" s="38"/>
      <c r="AKG203" s="38"/>
      <c r="AKH203" s="38"/>
      <c r="AKI203" s="38"/>
      <c r="AKJ203" s="38"/>
      <c r="AKK203" s="38"/>
      <c r="AKL203" s="38"/>
      <c r="AKM203" s="38"/>
      <c r="AKN203" s="38"/>
      <c r="AKO203" s="38"/>
      <c r="AKP203" s="38"/>
      <c r="AKQ203" s="38"/>
      <c r="AKR203" s="38"/>
      <c r="AKS203" s="38"/>
      <c r="AKT203" s="38"/>
      <c r="AKU203" s="38"/>
      <c r="AKV203" s="38"/>
      <c r="AKW203" s="38"/>
      <c r="AKX203" s="38"/>
      <c r="AKY203" s="38"/>
      <c r="AKZ203" s="38"/>
      <c r="ALA203" s="38"/>
      <c r="ALB203" s="38"/>
      <c r="ALC203" s="38"/>
      <c r="ALD203" s="38"/>
      <c r="ALE203" s="38"/>
      <c r="ALF203" s="38"/>
      <c r="ALG203" s="38"/>
      <c r="ALH203" s="38"/>
      <c r="ALI203" s="38"/>
      <c r="ALJ203" s="38"/>
      <c r="ALK203" s="38"/>
      <c r="ALL203" s="38"/>
      <c r="ALM203" s="38"/>
      <c r="ALN203" s="38"/>
      <c r="ALO203" s="38"/>
      <c r="ALP203" s="38"/>
      <c r="ALQ203" s="38"/>
      <c r="ALR203" s="38"/>
      <c r="ALS203" s="38"/>
      <c r="ALT203" s="38"/>
      <c r="ALU203" s="38"/>
      <c r="ALV203" s="38"/>
      <c r="ALW203" s="38"/>
      <c r="ALX203" s="38"/>
      <c r="ALY203" s="38"/>
      <c r="ALZ203" s="38"/>
      <c r="AMA203" s="38"/>
      <c r="AMB203" s="38"/>
      <c r="AMC203" s="38"/>
      <c r="AMD203" s="38"/>
      <c r="AME203" s="38"/>
      <c r="AMF203" s="38"/>
    </row>
    <row r="204" spans="3:1020" s="35" customFormat="1">
      <c r="C204" s="86"/>
      <c r="D204" s="86"/>
      <c r="E204" s="86"/>
      <c r="F204" s="87"/>
      <c r="G204" s="86"/>
      <c r="I204" s="87"/>
      <c r="O204" s="89"/>
      <c r="P204" s="89"/>
      <c r="Q204" s="89"/>
      <c r="R204" s="89"/>
      <c r="S204" s="89"/>
      <c r="T204" s="37"/>
      <c r="U204" s="37"/>
      <c r="V204" s="37"/>
      <c r="W204" s="37"/>
      <c r="X204" s="37"/>
      <c r="Y204" s="37"/>
      <c r="Z204" s="90"/>
      <c r="AA204" s="37"/>
      <c r="AB204" s="91"/>
      <c r="AC204" s="37"/>
      <c r="AD204" s="90"/>
      <c r="AE204" s="37"/>
      <c r="AF204" s="91"/>
      <c r="AG204" s="37"/>
      <c r="AH204" s="90"/>
      <c r="AI204" s="37"/>
      <c r="AJ204" s="36"/>
      <c r="AK204" s="37"/>
      <c r="AL204" s="88"/>
      <c r="AM204" s="37"/>
      <c r="AN204" s="88"/>
      <c r="AO204" s="37"/>
      <c r="AP204" s="88"/>
      <c r="AQ204" s="37"/>
      <c r="AHB204" s="38"/>
      <c r="AHC204" s="38"/>
      <c r="AHD204" s="38"/>
      <c r="AHE204" s="38"/>
      <c r="AHF204" s="38"/>
      <c r="AHG204" s="38"/>
      <c r="AHH204" s="38"/>
      <c r="AHI204" s="38"/>
      <c r="AHJ204" s="38"/>
      <c r="AHK204" s="38"/>
      <c r="AHL204" s="38"/>
      <c r="AHM204" s="38"/>
      <c r="AHN204" s="38"/>
      <c r="AHO204" s="38"/>
      <c r="AHP204" s="38"/>
      <c r="AHQ204" s="38"/>
      <c r="AHR204" s="38"/>
      <c r="AHS204" s="38"/>
      <c r="AHT204" s="38"/>
      <c r="AHU204" s="38"/>
      <c r="AHV204" s="38"/>
      <c r="AHW204" s="38"/>
      <c r="AHX204" s="38"/>
      <c r="AHY204" s="38"/>
      <c r="AHZ204" s="38"/>
      <c r="AIA204" s="38"/>
      <c r="AIB204" s="38"/>
      <c r="AIC204" s="38"/>
      <c r="AID204" s="38"/>
      <c r="AIE204" s="38"/>
      <c r="AIF204" s="38"/>
      <c r="AIG204" s="38"/>
      <c r="AIH204" s="38"/>
      <c r="AII204" s="38"/>
      <c r="AIJ204" s="38"/>
      <c r="AIK204" s="38"/>
      <c r="AIL204" s="38"/>
      <c r="AIM204" s="38"/>
      <c r="AIN204" s="38"/>
      <c r="AIO204" s="38"/>
      <c r="AIP204" s="38"/>
      <c r="AIQ204" s="38"/>
      <c r="AIR204" s="38"/>
      <c r="AIS204" s="38"/>
      <c r="AIT204" s="38"/>
      <c r="AIU204" s="38"/>
      <c r="AIV204" s="38"/>
      <c r="AIW204" s="38"/>
      <c r="AIX204" s="38"/>
      <c r="AIY204" s="38"/>
      <c r="AIZ204" s="38"/>
      <c r="AJA204" s="38"/>
      <c r="AJB204" s="38"/>
      <c r="AJC204" s="38"/>
      <c r="AJD204" s="38"/>
      <c r="AJE204" s="38"/>
      <c r="AJF204" s="38"/>
      <c r="AJG204" s="38"/>
      <c r="AJH204" s="38"/>
      <c r="AJI204" s="38"/>
      <c r="AJJ204" s="38"/>
      <c r="AJK204" s="38"/>
      <c r="AJL204" s="38"/>
      <c r="AJM204" s="38"/>
      <c r="AJN204" s="38"/>
      <c r="AJO204" s="38"/>
      <c r="AJP204" s="38"/>
      <c r="AJQ204" s="38"/>
      <c r="AJR204" s="38"/>
      <c r="AJS204" s="38"/>
      <c r="AJT204" s="38"/>
      <c r="AJU204" s="38"/>
      <c r="AJV204" s="38"/>
      <c r="AJW204" s="38"/>
      <c r="AJX204" s="38"/>
      <c r="AJY204" s="38"/>
      <c r="AJZ204" s="38"/>
      <c r="AKA204" s="38"/>
      <c r="AKB204" s="38"/>
      <c r="AKC204" s="38"/>
      <c r="AKD204" s="38"/>
      <c r="AKE204" s="38"/>
      <c r="AKF204" s="38"/>
      <c r="AKG204" s="38"/>
      <c r="AKH204" s="38"/>
      <c r="AKI204" s="38"/>
      <c r="AKJ204" s="38"/>
      <c r="AKK204" s="38"/>
      <c r="AKL204" s="38"/>
      <c r="AKM204" s="38"/>
      <c r="AKN204" s="38"/>
      <c r="AKO204" s="38"/>
      <c r="AKP204" s="38"/>
      <c r="AKQ204" s="38"/>
      <c r="AKR204" s="38"/>
      <c r="AKS204" s="38"/>
      <c r="AKT204" s="38"/>
      <c r="AKU204" s="38"/>
      <c r="AKV204" s="38"/>
      <c r="AKW204" s="38"/>
      <c r="AKX204" s="38"/>
      <c r="AKY204" s="38"/>
      <c r="AKZ204" s="38"/>
      <c r="ALA204" s="38"/>
      <c r="ALB204" s="38"/>
      <c r="ALC204" s="38"/>
      <c r="ALD204" s="38"/>
      <c r="ALE204" s="38"/>
      <c r="ALF204" s="38"/>
      <c r="ALG204" s="38"/>
      <c r="ALH204" s="38"/>
      <c r="ALI204" s="38"/>
      <c r="ALJ204" s="38"/>
      <c r="ALK204" s="38"/>
      <c r="ALL204" s="38"/>
      <c r="ALM204" s="38"/>
      <c r="ALN204" s="38"/>
      <c r="ALO204" s="38"/>
      <c r="ALP204" s="38"/>
      <c r="ALQ204" s="38"/>
      <c r="ALR204" s="38"/>
      <c r="ALS204" s="38"/>
      <c r="ALT204" s="38"/>
      <c r="ALU204" s="38"/>
      <c r="ALV204" s="38"/>
      <c r="ALW204" s="38"/>
      <c r="ALX204" s="38"/>
      <c r="ALY204" s="38"/>
      <c r="ALZ204" s="38"/>
      <c r="AMA204" s="38"/>
      <c r="AMB204" s="38"/>
      <c r="AMC204" s="38"/>
      <c r="AMD204" s="38"/>
      <c r="AME204" s="38"/>
      <c r="AMF204" s="38"/>
    </row>
    <row r="205" spans="3:1020" s="35" customFormat="1">
      <c r="C205" s="86"/>
      <c r="D205" s="86"/>
      <c r="E205" s="86"/>
      <c r="F205" s="87"/>
      <c r="G205" s="86"/>
      <c r="I205" s="87"/>
      <c r="O205" s="89"/>
      <c r="P205" s="89"/>
      <c r="Q205" s="89"/>
      <c r="R205" s="89"/>
      <c r="S205" s="89"/>
      <c r="T205" s="37"/>
      <c r="U205" s="37"/>
      <c r="V205" s="37"/>
      <c r="W205" s="37"/>
      <c r="X205" s="37"/>
      <c r="Y205" s="37"/>
      <c r="Z205" s="90"/>
      <c r="AA205" s="37"/>
      <c r="AB205" s="91"/>
      <c r="AC205" s="37"/>
      <c r="AD205" s="90"/>
      <c r="AE205" s="37"/>
      <c r="AF205" s="91"/>
      <c r="AG205" s="37"/>
      <c r="AH205" s="90"/>
      <c r="AI205" s="37"/>
      <c r="AJ205" s="36"/>
      <c r="AK205" s="37"/>
      <c r="AL205" s="88"/>
      <c r="AM205" s="37"/>
      <c r="AN205" s="88"/>
      <c r="AO205" s="37"/>
      <c r="AP205" s="88"/>
      <c r="AQ205" s="37"/>
      <c r="AHB205" s="38"/>
      <c r="AHC205" s="38"/>
      <c r="AHD205" s="38"/>
      <c r="AHE205" s="38"/>
      <c r="AHF205" s="38"/>
      <c r="AHG205" s="38"/>
      <c r="AHH205" s="38"/>
      <c r="AHI205" s="38"/>
      <c r="AHJ205" s="38"/>
      <c r="AHK205" s="38"/>
      <c r="AHL205" s="38"/>
      <c r="AHM205" s="38"/>
      <c r="AHN205" s="38"/>
      <c r="AHO205" s="38"/>
      <c r="AHP205" s="38"/>
      <c r="AHQ205" s="38"/>
      <c r="AHR205" s="38"/>
      <c r="AHS205" s="38"/>
      <c r="AHT205" s="38"/>
      <c r="AHU205" s="38"/>
      <c r="AHV205" s="38"/>
      <c r="AHW205" s="38"/>
      <c r="AHX205" s="38"/>
      <c r="AHY205" s="38"/>
      <c r="AHZ205" s="38"/>
      <c r="AIA205" s="38"/>
      <c r="AIB205" s="38"/>
      <c r="AIC205" s="38"/>
      <c r="AID205" s="38"/>
      <c r="AIE205" s="38"/>
      <c r="AIF205" s="38"/>
      <c r="AIG205" s="38"/>
      <c r="AIH205" s="38"/>
      <c r="AII205" s="38"/>
      <c r="AIJ205" s="38"/>
      <c r="AIK205" s="38"/>
      <c r="AIL205" s="38"/>
      <c r="AIM205" s="38"/>
      <c r="AIN205" s="38"/>
      <c r="AIO205" s="38"/>
      <c r="AIP205" s="38"/>
      <c r="AIQ205" s="38"/>
      <c r="AIR205" s="38"/>
      <c r="AIS205" s="38"/>
      <c r="AIT205" s="38"/>
      <c r="AIU205" s="38"/>
      <c r="AIV205" s="38"/>
      <c r="AIW205" s="38"/>
      <c r="AIX205" s="38"/>
      <c r="AIY205" s="38"/>
      <c r="AIZ205" s="38"/>
      <c r="AJA205" s="38"/>
      <c r="AJB205" s="38"/>
      <c r="AJC205" s="38"/>
      <c r="AJD205" s="38"/>
      <c r="AJE205" s="38"/>
      <c r="AJF205" s="38"/>
      <c r="AJG205" s="38"/>
      <c r="AJH205" s="38"/>
      <c r="AJI205" s="38"/>
      <c r="AJJ205" s="38"/>
      <c r="AJK205" s="38"/>
      <c r="AJL205" s="38"/>
      <c r="AJM205" s="38"/>
      <c r="AJN205" s="38"/>
      <c r="AJO205" s="38"/>
      <c r="AJP205" s="38"/>
      <c r="AJQ205" s="38"/>
      <c r="AJR205" s="38"/>
      <c r="AJS205" s="38"/>
      <c r="AJT205" s="38"/>
      <c r="AJU205" s="38"/>
      <c r="AJV205" s="38"/>
      <c r="AJW205" s="38"/>
      <c r="AJX205" s="38"/>
      <c r="AJY205" s="38"/>
      <c r="AJZ205" s="38"/>
      <c r="AKA205" s="38"/>
      <c r="AKB205" s="38"/>
      <c r="AKC205" s="38"/>
      <c r="AKD205" s="38"/>
      <c r="AKE205" s="38"/>
      <c r="AKF205" s="38"/>
      <c r="AKG205" s="38"/>
      <c r="AKH205" s="38"/>
      <c r="AKI205" s="38"/>
      <c r="AKJ205" s="38"/>
      <c r="AKK205" s="38"/>
      <c r="AKL205" s="38"/>
      <c r="AKM205" s="38"/>
      <c r="AKN205" s="38"/>
      <c r="AKO205" s="38"/>
      <c r="AKP205" s="38"/>
      <c r="AKQ205" s="38"/>
      <c r="AKR205" s="38"/>
      <c r="AKS205" s="38"/>
      <c r="AKT205" s="38"/>
      <c r="AKU205" s="38"/>
      <c r="AKV205" s="38"/>
      <c r="AKW205" s="38"/>
      <c r="AKX205" s="38"/>
      <c r="AKY205" s="38"/>
      <c r="AKZ205" s="38"/>
      <c r="ALA205" s="38"/>
      <c r="ALB205" s="38"/>
      <c r="ALC205" s="38"/>
      <c r="ALD205" s="38"/>
      <c r="ALE205" s="38"/>
      <c r="ALF205" s="38"/>
      <c r="ALG205" s="38"/>
      <c r="ALH205" s="38"/>
      <c r="ALI205" s="38"/>
      <c r="ALJ205" s="38"/>
      <c r="ALK205" s="38"/>
      <c r="ALL205" s="38"/>
      <c r="ALM205" s="38"/>
      <c r="ALN205" s="38"/>
      <c r="ALO205" s="38"/>
      <c r="ALP205" s="38"/>
      <c r="ALQ205" s="38"/>
      <c r="ALR205" s="38"/>
      <c r="ALS205" s="38"/>
      <c r="ALT205" s="38"/>
      <c r="ALU205" s="38"/>
      <c r="ALV205" s="38"/>
      <c r="ALW205" s="38"/>
      <c r="ALX205" s="38"/>
      <c r="ALY205" s="38"/>
      <c r="ALZ205" s="38"/>
      <c r="AMA205" s="38"/>
      <c r="AMB205" s="38"/>
      <c r="AMC205" s="38"/>
      <c r="AMD205" s="38"/>
      <c r="AME205" s="38"/>
      <c r="AMF205" s="38"/>
    </row>
    <row r="206" spans="3:1020" s="35" customFormat="1">
      <c r="C206" s="86"/>
      <c r="D206" s="86"/>
      <c r="E206" s="86"/>
      <c r="F206" s="87"/>
      <c r="G206" s="86"/>
      <c r="I206" s="87"/>
      <c r="O206" s="89"/>
      <c r="P206" s="89"/>
      <c r="Q206" s="89"/>
      <c r="R206" s="89"/>
      <c r="S206" s="89"/>
      <c r="T206" s="37"/>
      <c r="U206" s="37"/>
      <c r="V206" s="37"/>
      <c r="W206" s="37"/>
      <c r="X206" s="37"/>
      <c r="Y206" s="37"/>
      <c r="Z206" s="90"/>
      <c r="AA206" s="37"/>
      <c r="AB206" s="91"/>
      <c r="AC206" s="37"/>
      <c r="AD206" s="90"/>
      <c r="AE206" s="37"/>
      <c r="AF206" s="91"/>
      <c r="AG206" s="37"/>
      <c r="AH206" s="90"/>
      <c r="AI206" s="37"/>
      <c r="AJ206" s="36"/>
      <c r="AK206" s="37"/>
      <c r="AL206" s="88"/>
      <c r="AM206" s="37"/>
      <c r="AN206" s="88"/>
      <c r="AO206" s="37"/>
      <c r="AP206" s="88"/>
      <c r="AQ206" s="37"/>
      <c r="AHB206" s="38"/>
      <c r="AHC206" s="38"/>
      <c r="AHD206" s="38"/>
      <c r="AHE206" s="38"/>
      <c r="AHF206" s="38"/>
      <c r="AHG206" s="38"/>
      <c r="AHH206" s="38"/>
      <c r="AHI206" s="38"/>
      <c r="AHJ206" s="38"/>
      <c r="AHK206" s="38"/>
      <c r="AHL206" s="38"/>
      <c r="AHM206" s="38"/>
      <c r="AHN206" s="38"/>
      <c r="AHO206" s="38"/>
      <c r="AHP206" s="38"/>
      <c r="AHQ206" s="38"/>
      <c r="AHR206" s="38"/>
      <c r="AHS206" s="38"/>
      <c r="AHT206" s="38"/>
      <c r="AHU206" s="38"/>
      <c r="AHV206" s="38"/>
      <c r="AHW206" s="38"/>
      <c r="AHX206" s="38"/>
      <c r="AHY206" s="38"/>
      <c r="AHZ206" s="38"/>
      <c r="AIA206" s="38"/>
      <c r="AIB206" s="38"/>
      <c r="AIC206" s="38"/>
      <c r="AID206" s="38"/>
      <c r="AIE206" s="38"/>
      <c r="AIF206" s="38"/>
      <c r="AIG206" s="38"/>
      <c r="AIH206" s="38"/>
      <c r="AII206" s="38"/>
      <c r="AIJ206" s="38"/>
      <c r="AIK206" s="38"/>
      <c r="AIL206" s="38"/>
      <c r="AIM206" s="38"/>
      <c r="AIN206" s="38"/>
      <c r="AIO206" s="38"/>
      <c r="AIP206" s="38"/>
      <c r="AIQ206" s="38"/>
      <c r="AIR206" s="38"/>
      <c r="AIS206" s="38"/>
      <c r="AIT206" s="38"/>
      <c r="AIU206" s="38"/>
      <c r="AIV206" s="38"/>
      <c r="AIW206" s="38"/>
      <c r="AIX206" s="38"/>
      <c r="AIY206" s="38"/>
      <c r="AIZ206" s="38"/>
      <c r="AJA206" s="38"/>
      <c r="AJB206" s="38"/>
      <c r="AJC206" s="38"/>
      <c r="AJD206" s="38"/>
      <c r="AJE206" s="38"/>
      <c r="AJF206" s="38"/>
      <c r="AJG206" s="38"/>
      <c r="AJH206" s="38"/>
      <c r="AJI206" s="38"/>
      <c r="AJJ206" s="38"/>
      <c r="AJK206" s="38"/>
      <c r="AJL206" s="38"/>
      <c r="AJM206" s="38"/>
      <c r="AJN206" s="38"/>
      <c r="AJO206" s="38"/>
      <c r="AJP206" s="38"/>
      <c r="AJQ206" s="38"/>
      <c r="AJR206" s="38"/>
      <c r="AJS206" s="38"/>
      <c r="AJT206" s="38"/>
      <c r="AJU206" s="38"/>
      <c r="AJV206" s="38"/>
      <c r="AJW206" s="38"/>
      <c r="AJX206" s="38"/>
      <c r="AJY206" s="38"/>
      <c r="AJZ206" s="38"/>
      <c r="AKA206" s="38"/>
      <c r="AKB206" s="38"/>
      <c r="AKC206" s="38"/>
      <c r="AKD206" s="38"/>
      <c r="AKE206" s="38"/>
      <c r="AKF206" s="38"/>
      <c r="AKG206" s="38"/>
      <c r="AKH206" s="38"/>
      <c r="AKI206" s="38"/>
      <c r="AKJ206" s="38"/>
      <c r="AKK206" s="38"/>
      <c r="AKL206" s="38"/>
      <c r="AKM206" s="38"/>
      <c r="AKN206" s="38"/>
      <c r="AKO206" s="38"/>
      <c r="AKP206" s="38"/>
      <c r="AKQ206" s="38"/>
      <c r="AKR206" s="38"/>
      <c r="AKS206" s="38"/>
      <c r="AKT206" s="38"/>
      <c r="AKU206" s="38"/>
      <c r="AKV206" s="38"/>
      <c r="AKW206" s="38"/>
      <c r="AKX206" s="38"/>
      <c r="AKY206" s="38"/>
      <c r="AKZ206" s="38"/>
      <c r="ALA206" s="38"/>
      <c r="ALB206" s="38"/>
      <c r="ALC206" s="38"/>
      <c r="ALD206" s="38"/>
      <c r="ALE206" s="38"/>
      <c r="ALF206" s="38"/>
      <c r="ALG206" s="38"/>
      <c r="ALH206" s="38"/>
      <c r="ALI206" s="38"/>
      <c r="ALJ206" s="38"/>
      <c r="ALK206" s="38"/>
      <c r="ALL206" s="38"/>
      <c r="ALM206" s="38"/>
      <c r="ALN206" s="38"/>
      <c r="ALO206" s="38"/>
      <c r="ALP206" s="38"/>
      <c r="ALQ206" s="38"/>
      <c r="ALR206" s="38"/>
      <c r="ALS206" s="38"/>
      <c r="ALT206" s="38"/>
      <c r="ALU206" s="38"/>
      <c r="ALV206" s="38"/>
      <c r="ALW206" s="38"/>
      <c r="ALX206" s="38"/>
      <c r="ALY206" s="38"/>
      <c r="ALZ206" s="38"/>
      <c r="AMA206" s="38"/>
      <c r="AMB206" s="38"/>
      <c r="AMC206" s="38"/>
      <c r="AMD206" s="38"/>
      <c r="AME206" s="38"/>
      <c r="AMF206" s="38"/>
    </row>
    <row r="207" spans="3:1020" s="35" customFormat="1">
      <c r="C207" s="86"/>
      <c r="D207" s="86"/>
      <c r="E207" s="86"/>
      <c r="F207" s="87"/>
      <c r="G207" s="86"/>
      <c r="I207" s="87"/>
      <c r="O207" s="89"/>
      <c r="P207" s="89"/>
      <c r="Q207" s="89"/>
      <c r="R207" s="89"/>
      <c r="S207" s="89"/>
      <c r="T207" s="37"/>
      <c r="U207" s="37"/>
      <c r="V207" s="37"/>
      <c r="W207" s="37"/>
      <c r="X207" s="37"/>
      <c r="Y207" s="37"/>
      <c r="Z207" s="90"/>
      <c r="AA207" s="37"/>
      <c r="AB207" s="91"/>
      <c r="AC207" s="37"/>
      <c r="AD207" s="90"/>
      <c r="AE207" s="37"/>
      <c r="AF207" s="91"/>
      <c r="AG207" s="37"/>
      <c r="AH207" s="90"/>
      <c r="AI207" s="37"/>
      <c r="AJ207" s="36"/>
      <c r="AK207" s="37"/>
      <c r="AL207" s="88"/>
      <c r="AM207" s="37"/>
      <c r="AN207" s="88"/>
      <c r="AO207" s="37"/>
      <c r="AP207" s="88"/>
      <c r="AQ207" s="37"/>
      <c r="AHB207" s="38"/>
      <c r="AHC207" s="38"/>
      <c r="AHD207" s="38"/>
      <c r="AHE207" s="38"/>
      <c r="AHF207" s="38"/>
      <c r="AHG207" s="38"/>
      <c r="AHH207" s="38"/>
      <c r="AHI207" s="38"/>
      <c r="AHJ207" s="38"/>
      <c r="AHK207" s="38"/>
      <c r="AHL207" s="38"/>
      <c r="AHM207" s="38"/>
      <c r="AHN207" s="38"/>
      <c r="AHO207" s="38"/>
      <c r="AHP207" s="38"/>
      <c r="AHQ207" s="38"/>
      <c r="AHR207" s="38"/>
      <c r="AHS207" s="38"/>
      <c r="AHT207" s="38"/>
      <c r="AHU207" s="38"/>
      <c r="AHV207" s="38"/>
      <c r="AHW207" s="38"/>
      <c r="AHX207" s="38"/>
      <c r="AHY207" s="38"/>
      <c r="AHZ207" s="38"/>
      <c r="AIA207" s="38"/>
      <c r="AIB207" s="38"/>
      <c r="AIC207" s="38"/>
      <c r="AID207" s="38"/>
      <c r="AIE207" s="38"/>
      <c r="AIF207" s="38"/>
      <c r="AIG207" s="38"/>
      <c r="AIH207" s="38"/>
      <c r="AII207" s="38"/>
      <c r="AIJ207" s="38"/>
      <c r="AIK207" s="38"/>
      <c r="AIL207" s="38"/>
      <c r="AIM207" s="38"/>
      <c r="AIN207" s="38"/>
      <c r="AIO207" s="38"/>
      <c r="AIP207" s="38"/>
      <c r="AIQ207" s="38"/>
      <c r="AIR207" s="38"/>
      <c r="AIS207" s="38"/>
      <c r="AIT207" s="38"/>
      <c r="AIU207" s="38"/>
      <c r="AIV207" s="38"/>
      <c r="AIW207" s="38"/>
      <c r="AIX207" s="38"/>
      <c r="AIY207" s="38"/>
      <c r="AIZ207" s="38"/>
      <c r="AJA207" s="38"/>
      <c r="AJB207" s="38"/>
      <c r="AJC207" s="38"/>
      <c r="AJD207" s="38"/>
      <c r="AJE207" s="38"/>
      <c r="AJF207" s="38"/>
      <c r="AJG207" s="38"/>
      <c r="AJH207" s="38"/>
      <c r="AJI207" s="38"/>
      <c r="AJJ207" s="38"/>
      <c r="AJK207" s="38"/>
      <c r="AJL207" s="38"/>
      <c r="AJM207" s="38"/>
      <c r="AJN207" s="38"/>
      <c r="AJO207" s="38"/>
      <c r="AJP207" s="38"/>
      <c r="AJQ207" s="38"/>
      <c r="AJR207" s="38"/>
      <c r="AJS207" s="38"/>
      <c r="AJT207" s="38"/>
      <c r="AJU207" s="38"/>
      <c r="AJV207" s="38"/>
      <c r="AJW207" s="38"/>
      <c r="AJX207" s="38"/>
      <c r="AJY207" s="38"/>
      <c r="AJZ207" s="38"/>
      <c r="AKA207" s="38"/>
      <c r="AKB207" s="38"/>
      <c r="AKC207" s="38"/>
      <c r="AKD207" s="38"/>
      <c r="AKE207" s="38"/>
      <c r="AKF207" s="38"/>
      <c r="AKG207" s="38"/>
      <c r="AKH207" s="38"/>
      <c r="AKI207" s="38"/>
      <c r="AKJ207" s="38"/>
      <c r="AKK207" s="38"/>
      <c r="AKL207" s="38"/>
      <c r="AKM207" s="38"/>
      <c r="AKN207" s="38"/>
      <c r="AKO207" s="38"/>
      <c r="AKP207" s="38"/>
      <c r="AKQ207" s="38"/>
      <c r="AKR207" s="38"/>
      <c r="AKS207" s="38"/>
      <c r="AKT207" s="38"/>
      <c r="AKU207" s="38"/>
      <c r="AKV207" s="38"/>
      <c r="AKW207" s="38"/>
      <c r="AKX207" s="38"/>
      <c r="AKY207" s="38"/>
      <c r="AKZ207" s="38"/>
      <c r="ALA207" s="38"/>
      <c r="ALB207" s="38"/>
      <c r="ALC207" s="38"/>
      <c r="ALD207" s="38"/>
      <c r="ALE207" s="38"/>
      <c r="ALF207" s="38"/>
      <c r="ALG207" s="38"/>
      <c r="ALH207" s="38"/>
      <c r="ALI207" s="38"/>
      <c r="ALJ207" s="38"/>
      <c r="ALK207" s="38"/>
      <c r="ALL207" s="38"/>
      <c r="ALM207" s="38"/>
      <c r="ALN207" s="38"/>
      <c r="ALO207" s="38"/>
      <c r="ALP207" s="38"/>
      <c r="ALQ207" s="38"/>
      <c r="ALR207" s="38"/>
      <c r="ALS207" s="38"/>
      <c r="ALT207" s="38"/>
      <c r="ALU207" s="38"/>
      <c r="ALV207" s="38"/>
      <c r="ALW207" s="38"/>
      <c r="ALX207" s="38"/>
      <c r="ALY207" s="38"/>
      <c r="ALZ207" s="38"/>
      <c r="AMA207" s="38"/>
      <c r="AMB207" s="38"/>
      <c r="AMC207" s="38"/>
      <c r="AMD207" s="38"/>
      <c r="AME207" s="38"/>
      <c r="AMF207" s="38"/>
    </row>
    <row r="208" spans="3:1020" s="35" customFormat="1">
      <c r="C208" s="86"/>
      <c r="D208" s="86"/>
      <c r="E208" s="86"/>
      <c r="F208" s="87"/>
      <c r="G208" s="86"/>
      <c r="I208" s="87"/>
      <c r="O208" s="89"/>
      <c r="P208" s="89"/>
      <c r="Q208" s="89"/>
      <c r="R208" s="89"/>
      <c r="S208" s="89"/>
      <c r="T208" s="37"/>
      <c r="U208" s="37"/>
      <c r="V208" s="37"/>
      <c r="W208" s="37"/>
      <c r="X208" s="37"/>
      <c r="Y208" s="37"/>
      <c r="Z208" s="90"/>
      <c r="AA208" s="37"/>
      <c r="AB208" s="91"/>
      <c r="AC208" s="37"/>
      <c r="AD208" s="90"/>
      <c r="AE208" s="37"/>
      <c r="AF208" s="91"/>
      <c r="AG208" s="37"/>
      <c r="AH208" s="90"/>
      <c r="AI208" s="37"/>
      <c r="AJ208" s="36"/>
      <c r="AK208" s="37"/>
      <c r="AL208" s="88"/>
      <c r="AM208" s="37"/>
      <c r="AN208" s="88"/>
      <c r="AO208" s="37"/>
      <c r="AP208" s="88"/>
      <c r="AQ208" s="37"/>
      <c r="AHB208" s="38"/>
      <c r="AHC208" s="38"/>
      <c r="AHD208" s="38"/>
      <c r="AHE208" s="38"/>
      <c r="AHF208" s="38"/>
      <c r="AHG208" s="38"/>
      <c r="AHH208" s="38"/>
      <c r="AHI208" s="38"/>
      <c r="AHJ208" s="38"/>
      <c r="AHK208" s="38"/>
      <c r="AHL208" s="38"/>
      <c r="AHM208" s="38"/>
      <c r="AHN208" s="38"/>
      <c r="AHO208" s="38"/>
      <c r="AHP208" s="38"/>
      <c r="AHQ208" s="38"/>
      <c r="AHR208" s="38"/>
      <c r="AHS208" s="38"/>
      <c r="AHT208" s="38"/>
      <c r="AHU208" s="38"/>
      <c r="AHV208" s="38"/>
      <c r="AHW208" s="38"/>
      <c r="AHX208" s="38"/>
      <c r="AHY208" s="38"/>
      <c r="AHZ208" s="38"/>
      <c r="AIA208" s="38"/>
      <c r="AIB208" s="38"/>
      <c r="AIC208" s="38"/>
      <c r="AID208" s="38"/>
      <c r="AIE208" s="38"/>
      <c r="AIF208" s="38"/>
      <c r="AIG208" s="38"/>
      <c r="AIH208" s="38"/>
      <c r="AII208" s="38"/>
      <c r="AIJ208" s="38"/>
      <c r="AIK208" s="38"/>
      <c r="AIL208" s="38"/>
      <c r="AIM208" s="38"/>
      <c r="AIN208" s="38"/>
      <c r="AIO208" s="38"/>
      <c r="AIP208" s="38"/>
      <c r="AIQ208" s="38"/>
      <c r="AIR208" s="38"/>
      <c r="AIS208" s="38"/>
      <c r="AIT208" s="38"/>
      <c r="AIU208" s="38"/>
      <c r="AIV208" s="38"/>
      <c r="AIW208" s="38"/>
      <c r="AIX208" s="38"/>
      <c r="AIY208" s="38"/>
      <c r="AIZ208" s="38"/>
      <c r="AJA208" s="38"/>
      <c r="AJB208" s="38"/>
      <c r="AJC208" s="38"/>
      <c r="AJD208" s="38"/>
      <c r="AJE208" s="38"/>
      <c r="AJF208" s="38"/>
      <c r="AJG208" s="38"/>
      <c r="AJH208" s="38"/>
      <c r="AJI208" s="38"/>
      <c r="AJJ208" s="38"/>
      <c r="AJK208" s="38"/>
      <c r="AJL208" s="38"/>
      <c r="AJM208" s="38"/>
      <c r="AJN208" s="38"/>
      <c r="AJO208" s="38"/>
      <c r="AJP208" s="38"/>
      <c r="AJQ208" s="38"/>
      <c r="AJR208" s="38"/>
      <c r="AJS208" s="38"/>
      <c r="AJT208" s="38"/>
      <c r="AJU208" s="38"/>
      <c r="AJV208" s="38"/>
      <c r="AJW208" s="38"/>
      <c r="AJX208" s="38"/>
      <c r="AJY208" s="38"/>
      <c r="AJZ208" s="38"/>
      <c r="AKA208" s="38"/>
      <c r="AKB208" s="38"/>
      <c r="AKC208" s="38"/>
      <c r="AKD208" s="38"/>
      <c r="AKE208" s="38"/>
      <c r="AKF208" s="38"/>
      <c r="AKG208" s="38"/>
      <c r="AKH208" s="38"/>
      <c r="AKI208" s="38"/>
      <c r="AKJ208" s="38"/>
      <c r="AKK208" s="38"/>
      <c r="AKL208" s="38"/>
      <c r="AKM208" s="38"/>
      <c r="AKN208" s="38"/>
      <c r="AKO208" s="38"/>
      <c r="AKP208" s="38"/>
      <c r="AKQ208" s="38"/>
      <c r="AKR208" s="38"/>
      <c r="AKS208" s="38"/>
      <c r="AKT208" s="38"/>
      <c r="AKU208" s="38"/>
      <c r="AKV208" s="38"/>
      <c r="AKW208" s="38"/>
      <c r="AKX208" s="38"/>
      <c r="AKY208" s="38"/>
      <c r="AKZ208" s="38"/>
      <c r="ALA208" s="38"/>
      <c r="ALB208" s="38"/>
      <c r="ALC208" s="38"/>
      <c r="ALD208" s="38"/>
      <c r="ALE208" s="38"/>
      <c r="ALF208" s="38"/>
      <c r="ALG208" s="38"/>
      <c r="ALH208" s="38"/>
      <c r="ALI208" s="38"/>
      <c r="ALJ208" s="38"/>
      <c r="ALK208" s="38"/>
      <c r="ALL208" s="38"/>
      <c r="ALM208" s="38"/>
      <c r="ALN208" s="38"/>
      <c r="ALO208" s="38"/>
      <c r="ALP208" s="38"/>
      <c r="ALQ208" s="38"/>
      <c r="ALR208" s="38"/>
      <c r="ALS208" s="38"/>
      <c r="ALT208" s="38"/>
      <c r="ALU208" s="38"/>
      <c r="ALV208" s="38"/>
      <c r="ALW208" s="38"/>
      <c r="ALX208" s="38"/>
      <c r="ALY208" s="38"/>
      <c r="ALZ208" s="38"/>
      <c r="AMA208" s="38"/>
      <c r="AMB208" s="38"/>
      <c r="AMC208" s="38"/>
      <c r="AMD208" s="38"/>
      <c r="AME208" s="38"/>
      <c r="AMF208" s="38"/>
    </row>
    <row r="209" spans="3:1020" s="35" customFormat="1">
      <c r="C209" s="86"/>
      <c r="D209" s="86"/>
      <c r="E209" s="86"/>
      <c r="F209" s="87"/>
      <c r="G209" s="86"/>
      <c r="I209" s="87"/>
      <c r="O209" s="89"/>
      <c r="P209" s="89"/>
      <c r="Q209" s="89"/>
      <c r="R209" s="89"/>
      <c r="S209" s="89"/>
      <c r="T209" s="37"/>
      <c r="U209" s="37"/>
      <c r="V209" s="37"/>
      <c r="W209" s="37"/>
      <c r="X209" s="37"/>
      <c r="Y209" s="37"/>
      <c r="Z209" s="90"/>
      <c r="AA209" s="37"/>
      <c r="AB209" s="91"/>
      <c r="AC209" s="37"/>
      <c r="AD209" s="90"/>
      <c r="AE209" s="37"/>
      <c r="AF209" s="91"/>
      <c r="AG209" s="37"/>
      <c r="AH209" s="90"/>
      <c r="AI209" s="37"/>
      <c r="AJ209" s="36"/>
      <c r="AK209" s="37"/>
      <c r="AL209" s="88"/>
      <c r="AM209" s="37"/>
      <c r="AN209" s="88"/>
      <c r="AO209" s="37"/>
      <c r="AP209" s="88"/>
      <c r="AQ209" s="37"/>
      <c r="AHB209" s="38"/>
      <c r="AHC209" s="38"/>
      <c r="AHD209" s="38"/>
      <c r="AHE209" s="38"/>
      <c r="AHF209" s="38"/>
      <c r="AHG209" s="38"/>
      <c r="AHH209" s="38"/>
      <c r="AHI209" s="38"/>
      <c r="AHJ209" s="38"/>
      <c r="AHK209" s="38"/>
      <c r="AHL209" s="38"/>
      <c r="AHM209" s="38"/>
      <c r="AHN209" s="38"/>
      <c r="AHO209" s="38"/>
      <c r="AHP209" s="38"/>
      <c r="AHQ209" s="38"/>
      <c r="AHR209" s="38"/>
      <c r="AHS209" s="38"/>
      <c r="AHT209" s="38"/>
      <c r="AHU209" s="38"/>
      <c r="AHV209" s="38"/>
      <c r="AHW209" s="38"/>
      <c r="AHX209" s="38"/>
      <c r="AHY209" s="38"/>
      <c r="AHZ209" s="38"/>
      <c r="AIA209" s="38"/>
      <c r="AIB209" s="38"/>
      <c r="AIC209" s="38"/>
      <c r="AID209" s="38"/>
      <c r="AIE209" s="38"/>
      <c r="AIF209" s="38"/>
      <c r="AIG209" s="38"/>
      <c r="AIH209" s="38"/>
      <c r="AII209" s="38"/>
      <c r="AIJ209" s="38"/>
      <c r="AIK209" s="38"/>
      <c r="AIL209" s="38"/>
      <c r="AIM209" s="38"/>
      <c r="AIN209" s="38"/>
      <c r="AIO209" s="38"/>
      <c r="AIP209" s="38"/>
      <c r="AIQ209" s="38"/>
      <c r="AIR209" s="38"/>
      <c r="AIS209" s="38"/>
      <c r="AIT209" s="38"/>
      <c r="AIU209" s="38"/>
      <c r="AIV209" s="38"/>
      <c r="AIW209" s="38"/>
      <c r="AIX209" s="38"/>
      <c r="AIY209" s="38"/>
      <c r="AIZ209" s="38"/>
      <c r="AJA209" s="38"/>
      <c r="AJB209" s="38"/>
      <c r="AJC209" s="38"/>
      <c r="AJD209" s="38"/>
      <c r="AJE209" s="38"/>
      <c r="AJF209" s="38"/>
      <c r="AJG209" s="38"/>
      <c r="AJH209" s="38"/>
      <c r="AJI209" s="38"/>
      <c r="AJJ209" s="38"/>
      <c r="AJK209" s="38"/>
      <c r="AJL209" s="38"/>
      <c r="AJM209" s="38"/>
      <c r="AJN209" s="38"/>
      <c r="AJO209" s="38"/>
      <c r="AJP209" s="38"/>
      <c r="AJQ209" s="38"/>
      <c r="AJR209" s="38"/>
      <c r="AJS209" s="38"/>
      <c r="AJT209" s="38"/>
      <c r="AJU209" s="38"/>
      <c r="AJV209" s="38"/>
      <c r="AJW209" s="38"/>
      <c r="AJX209" s="38"/>
      <c r="AJY209" s="38"/>
      <c r="AJZ209" s="38"/>
      <c r="AKA209" s="38"/>
      <c r="AKB209" s="38"/>
      <c r="AKC209" s="38"/>
      <c r="AKD209" s="38"/>
      <c r="AKE209" s="38"/>
      <c r="AKF209" s="38"/>
      <c r="AKG209" s="38"/>
      <c r="AKH209" s="38"/>
      <c r="AKI209" s="38"/>
      <c r="AKJ209" s="38"/>
      <c r="AKK209" s="38"/>
      <c r="AKL209" s="38"/>
      <c r="AKM209" s="38"/>
      <c r="AKN209" s="38"/>
      <c r="AKO209" s="38"/>
      <c r="AKP209" s="38"/>
      <c r="AKQ209" s="38"/>
      <c r="AKR209" s="38"/>
      <c r="AKS209" s="38"/>
      <c r="AKT209" s="38"/>
      <c r="AKU209" s="38"/>
      <c r="AKV209" s="38"/>
      <c r="AKW209" s="38"/>
      <c r="AKX209" s="38"/>
      <c r="AKY209" s="38"/>
      <c r="AKZ209" s="38"/>
      <c r="ALA209" s="38"/>
      <c r="ALB209" s="38"/>
      <c r="ALC209" s="38"/>
      <c r="ALD209" s="38"/>
      <c r="ALE209" s="38"/>
      <c r="ALF209" s="38"/>
      <c r="ALG209" s="38"/>
      <c r="ALH209" s="38"/>
      <c r="ALI209" s="38"/>
      <c r="ALJ209" s="38"/>
      <c r="ALK209" s="38"/>
      <c r="ALL209" s="38"/>
      <c r="ALM209" s="38"/>
      <c r="ALN209" s="38"/>
      <c r="ALO209" s="38"/>
      <c r="ALP209" s="38"/>
      <c r="ALQ209" s="38"/>
      <c r="ALR209" s="38"/>
      <c r="ALS209" s="38"/>
      <c r="ALT209" s="38"/>
      <c r="ALU209" s="38"/>
      <c r="ALV209" s="38"/>
      <c r="ALW209" s="38"/>
      <c r="ALX209" s="38"/>
      <c r="ALY209" s="38"/>
      <c r="ALZ209" s="38"/>
      <c r="AMA209" s="38"/>
      <c r="AMB209" s="38"/>
      <c r="AMC209" s="38"/>
      <c r="AMD209" s="38"/>
      <c r="AME209" s="38"/>
      <c r="AMF209" s="38"/>
    </row>
    <row r="210" spans="3:1020" s="35" customFormat="1">
      <c r="C210" s="86"/>
      <c r="D210" s="86"/>
      <c r="E210" s="86"/>
      <c r="F210" s="87"/>
      <c r="G210" s="86"/>
      <c r="I210" s="87"/>
      <c r="O210" s="89"/>
      <c r="P210" s="89"/>
      <c r="Q210" s="89"/>
      <c r="R210" s="89"/>
      <c r="S210" s="89"/>
      <c r="T210" s="37"/>
      <c r="U210" s="37"/>
      <c r="V210" s="37"/>
      <c r="W210" s="37"/>
      <c r="X210" s="37"/>
      <c r="Y210" s="37"/>
      <c r="Z210" s="90"/>
      <c r="AA210" s="37"/>
      <c r="AB210" s="91"/>
      <c r="AC210" s="37"/>
      <c r="AD210" s="90"/>
      <c r="AE210" s="37"/>
      <c r="AF210" s="91"/>
      <c r="AG210" s="37"/>
      <c r="AH210" s="90"/>
      <c r="AI210" s="37"/>
      <c r="AJ210" s="36"/>
      <c r="AK210" s="37"/>
      <c r="AL210" s="88"/>
      <c r="AM210" s="37"/>
      <c r="AN210" s="88"/>
      <c r="AO210" s="37"/>
      <c r="AP210" s="88"/>
      <c r="AQ210" s="37"/>
      <c r="AHB210" s="38"/>
      <c r="AHC210" s="38"/>
      <c r="AHD210" s="38"/>
      <c r="AHE210" s="38"/>
      <c r="AHF210" s="38"/>
      <c r="AHG210" s="38"/>
      <c r="AHH210" s="38"/>
      <c r="AHI210" s="38"/>
      <c r="AHJ210" s="38"/>
      <c r="AHK210" s="38"/>
      <c r="AHL210" s="38"/>
      <c r="AHM210" s="38"/>
      <c r="AHN210" s="38"/>
      <c r="AHO210" s="38"/>
      <c r="AHP210" s="38"/>
      <c r="AHQ210" s="38"/>
      <c r="AHR210" s="38"/>
      <c r="AHS210" s="38"/>
      <c r="AHT210" s="38"/>
      <c r="AHU210" s="38"/>
      <c r="AHV210" s="38"/>
      <c r="AHW210" s="38"/>
      <c r="AHX210" s="38"/>
      <c r="AHY210" s="38"/>
      <c r="AHZ210" s="38"/>
      <c r="AIA210" s="38"/>
      <c r="AIB210" s="38"/>
      <c r="AIC210" s="38"/>
      <c r="AID210" s="38"/>
      <c r="AIE210" s="38"/>
      <c r="AIF210" s="38"/>
      <c r="AIG210" s="38"/>
      <c r="AIH210" s="38"/>
      <c r="AII210" s="38"/>
      <c r="AIJ210" s="38"/>
      <c r="AIK210" s="38"/>
      <c r="AIL210" s="38"/>
      <c r="AIM210" s="38"/>
      <c r="AIN210" s="38"/>
      <c r="AIO210" s="38"/>
      <c r="AIP210" s="38"/>
      <c r="AIQ210" s="38"/>
      <c r="AIR210" s="38"/>
      <c r="AIS210" s="38"/>
      <c r="AIT210" s="38"/>
      <c r="AIU210" s="38"/>
      <c r="AIV210" s="38"/>
      <c r="AIW210" s="38"/>
      <c r="AIX210" s="38"/>
      <c r="AIY210" s="38"/>
      <c r="AIZ210" s="38"/>
      <c r="AJA210" s="38"/>
      <c r="AJB210" s="38"/>
      <c r="AJC210" s="38"/>
      <c r="AJD210" s="38"/>
      <c r="AJE210" s="38"/>
      <c r="AJF210" s="38"/>
      <c r="AJG210" s="38"/>
      <c r="AJH210" s="38"/>
      <c r="AJI210" s="38"/>
      <c r="AJJ210" s="38"/>
      <c r="AJK210" s="38"/>
      <c r="AJL210" s="38"/>
      <c r="AJM210" s="38"/>
      <c r="AJN210" s="38"/>
      <c r="AJO210" s="38"/>
      <c r="AJP210" s="38"/>
      <c r="AJQ210" s="38"/>
      <c r="AJR210" s="38"/>
      <c r="AJS210" s="38"/>
      <c r="AJT210" s="38"/>
      <c r="AJU210" s="38"/>
      <c r="AJV210" s="38"/>
      <c r="AJW210" s="38"/>
      <c r="AJX210" s="38"/>
      <c r="AJY210" s="38"/>
      <c r="AJZ210" s="38"/>
      <c r="AKA210" s="38"/>
      <c r="AKB210" s="38"/>
      <c r="AKC210" s="38"/>
      <c r="AKD210" s="38"/>
      <c r="AKE210" s="38"/>
      <c r="AKF210" s="38"/>
      <c r="AKG210" s="38"/>
      <c r="AKH210" s="38"/>
      <c r="AKI210" s="38"/>
      <c r="AKJ210" s="38"/>
      <c r="AKK210" s="38"/>
      <c r="AKL210" s="38"/>
      <c r="AKM210" s="38"/>
      <c r="AKN210" s="38"/>
      <c r="AKO210" s="38"/>
      <c r="AKP210" s="38"/>
      <c r="AKQ210" s="38"/>
      <c r="AKR210" s="38"/>
      <c r="AKS210" s="38"/>
      <c r="AKT210" s="38"/>
      <c r="AKU210" s="38"/>
      <c r="AKV210" s="38"/>
      <c r="AKW210" s="38"/>
      <c r="AKX210" s="38"/>
      <c r="AKY210" s="38"/>
      <c r="AKZ210" s="38"/>
      <c r="ALA210" s="38"/>
      <c r="ALB210" s="38"/>
      <c r="ALC210" s="38"/>
      <c r="ALD210" s="38"/>
      <c r="ALE210" s="38"/>
      <c r="ALF210" s="38"/>
      <c r="ALG210" s="38"/>
      <c r="ALH210" s="38"/>
      <c r="ALI210" s="38"/>
      <c r="ALJ210" s="38"/>
      <c r="ALK210" s="38"/>
      <c r="ALL210" s="38"/>
      <c r="ALM210" s="38"/>
      <c r="ALN210" s="38"/>
      <c r="ALO210" s="38"/>
      <c r="ALP210" s="38"/>
      <c r="ALQ210" s="38"/>
      <c r="ALR210" s="38"/>
      <c r="ALS210" s="38"/>
      <c r="ALT210" s="38"/>
      <c r="ALU210" s="38"/>
      <c r="ALV210" s="38"/>
      <c r="ALW210" s="38"/>
      <c r="ALX210" s="38"/>
      <c r="ALY210" s="38"/>
      <c r="ALZ210" s="38"/>
      <c r="AMA210" s="38"/>
      <c r="AMB210" s="38"/>
      <c r="AMC210" s="38"/>
      <c r="AMD210" s="38"/>
      <c r="AME210" s="38"/>
      <c r="AMF210" s="38"/>
    </row>
    <row r="211" spans="3:1020" s="35" customFormat="1">
      <c r="C211" s="86"/>
      <c r="D211" s="86"/>
      <c r="E211" s="86"/>
      <c r="F211" s="87"/>
      <c r="G211" s="86"/>
      <c r="I211" s="87"/>
      <c r="O211" s="89"/>
      <c r="P211" s="89"/>
      <c r="Q211" s="89"/>
      <c r="R211" s="89"/>
      <c r="S211" s="89"/>
      <c r="T211" s="37"/>
      <c r="U211" s="37"/>
      <c r="V211" s="37"/>
      <c r="W211" s="37"/>
      <c r="X211" s="37"/>
      <c r="Y211" s="37"/>
      <c r="Z211" s="90"/>
      <c r="AA211" s="37"/>
      <c r="AB211" s="91"/>
      <c r="AC211" s="37"/>
      <c r="AD211" s="90"/>
      <c r="AE211" s="37"/>
      <c r="AF211" s="91"/>
      <c r="AG211" s="37"/>
      <c r="AH211" s="90"/>
      <c r="AI211" s="37"/>
      <c r="AJ211" s="36"/>
      <c r="AK211" s="37"/>
      <c r="AL211" s="88"/>
      <c r="AM211" s="37"/>
      <c r="AN211" s="88"/>
      <c r="AO211" s="37"/>
      <c r="AP211" s="88"/>
      <c r="AQ211" s="37"/>
      <c r="AHB211" s="38"/>
      <c r="AHC211" s="38"/>
      <c r="AHD211" s="38"/>
      <c r="AHE211" s="38"/>
      <c r="AHF211" s="38"/>
      <c r="AHG211" s="38"/>
      <c r="AHH211" s="38"/>
      <c r="AHI211" s="38"/>
      <c r="AHJ211" s="38"/>
      <c r="AHK211" s="38"/>
      <c r="AHL211" s="38"/>
      <c r="AHM211" s="38"/>
      <c r="AHN211" s="38"/>
      <c r="AHO211" s="38"/>
      <c r="AHP211" s="38"/>
      <c r="AHQ211" s="38"/>
      <c r="AHR211" s="38"/>
      <c r="AHS211" s="38"/>
      <c r="AHT211" s="38"/>
      <c r="AHU211" s="38"/>
      <c r="AHV211" s="38"/>
      <c r="AHW211" s="38"/>
      <c r="AHX211" s="38"/>
      <c r="AHY211" s="38"/>
      <c r="AHZ211" s="38"/>
      <c r="AIA211" s="38"/>
      <c r="AIB211" s="38"/>
      <c r="AIC211" s="38"/>
      <c r="AID211" s="38"/>
      <c r="AIE211" s="38"/>
      <c r="AIF211" s="38"/>
      <c r="AIG211" s="38"/>
      <c r="AIH211" s="38"/>
      <c r="AII211" s="38"/>
      <c r="AIJ211" s="38"/>
      <c r="AIK211" s="38"/>
      <c r="AIL211" s="38"/>
      <c r="AIM211" s="38"/>
      <c r="AIN211" s="38"/>
      <c r="AIO211" s="38"/>
      <c r="AIP211" s="38"/>
      <c r="AIQ211" s="38"/>
      <c r="AIR211" s="38"/>
      <c r="AIS211" s="38"/>
      <c r="AIT211" s="38"/>
      <c r="AIU211" s="38"/>
      <c r="AIV211" s="38"/>
      <c r="AIW211" s="38"/>
      <c r="AIX211" s="38"/>
      <c r="AIY211" s="38"/>
      <c r="AIZ211" s="38"/>
      <c r="AJA211" s="38"/>
      <c r="AJB211" s="38"/>
      <c r="AJC211" s="38"/>
      <c r="AJD211" s="38"/>
      <c r="AJE211" s="38"/>
      <c r="AJF211" s="38"/>
      <c r="AJG211" s="38"/>
      <c r="AJH211" s="38"/>
      <c r="AJI211" s="38"/>
      <c r="AJJ211" s="38"/>
      <c r="AJK211" s="38"/>
      <c r="AJL211" s="38"/>
      <c r="AJM211" s="38"/>
      <c r="AJN211" s="38"/>
      <c r="AJO211" s="38"/>
      <c r="AJP211" s="38"/>
      <c r="AJQ211" s="38"/>
      <c r="AJR211" s="38"/>
      <c r="AJS211" s="38"/>
      <c r="AJT211" s="38"/>
      <c r="AJU211" s="38"/>
      <c r="AJV211" s="38"/>
      <c r="AJW211" s="38"/>
      <c r="AJX211" s="38"/>
      <c r="AJY211" s="38"/>
      <c r="AJZ211" s="38"/>
      <c r="AKA211" s="38"/>
      <c r="AKB211" s="38"/>
      <c r="AKC211" s="38"/>
      <c r="AKD211" s="38"/>
      <c r="AKE211" s="38"/>
      <c r="AKF211" s="38"/>
      <c r="AKG211" s="38"/>
      <c r="AKH211" s="38"/>
      <c r="AKI211" s="38"/>
      <c r="AKJ211" s="38"/>
      <c r="AKK211" s="38"/>
      <c r="AKL211" s="38"/>
      <c r="AKM211" s="38"/>
      <c r="AKN211" s="38"/>
      <c r="AKO211" s="38"/>
      <c r="AKP211" s="38"/>
      <c r="AKQ211" s="38"/>
      <c r="AKR211" s="38"/>
      <c r="AKS211" s="38"/>
      <c r="AKT211" s="38"/>
      <c r="AKU211" s="38"/>
      <c r="AKV211" s="38"/>
      <c r="AKW211" s="38"/>
      <c r="AKX211" s="38"/>
      <c r="AKY211" s="38"/>
      <c r="AKZ211" s="38"/>
      <c r="ALA211" s="38"/>
      <c r="ALB211" s="38"/>
      <c r="ALC211" s="38"/>
      <c r="ALD211" s="38"/>
      <c r="ALE211" s="38"/>
      <c r="ALF211" s="38"/>
      <c r="ALG211" s="38"/>
      <c r="ALH211" s="38"/>
      <c r="ALI211" s="38"/>
      <c r="ALJ211" s="38"/>
      <c r="ALK211" s="38"/>
      <c r="ALL211" s="38"/>
      <c r="ALM211" s="38"/>
      <c r="ALN211" s="38"/>
      <c r="ALO211" s="38"/>
      <c r="ALP211" s="38"/>
      <c r="ALQ211" s="38"/>
      <c r="ALR211" s="38"/>
      <c r="ALS211" s="38"/>
      <c r="ALT211" s="38"/>
      <c r="ALU211" s="38"/>
      <c r="ALV211" s="38"/>
      <c r="ALW211" s="38"/>
      <c r="ALX211" s="38"/>
      <c r="ALY211" s="38"/>
      <c r="ALZ211" s="38"/>
      <c r="AMA211" s="38"/>
      <c r="AMB211" s="38"/>
      <c r="AMC211" s="38"/>
      <c r="AMD211" s="38"/>
      <c r="AME211" s="38"/>
      <c r="AMF211" s="38"/>
    </row>
    <row r="212" spans="3:1020" s="35" customFormat="1">
      <c r="C212" s="86"/>
      <c r="D212" s="86"/>
      <c r="E212" s="86"/>
      <c r="F212" s="87"/>
      <c r="G212" s="86"/>
      <c r="I212" s="87"/>
      <c r="O212" s="89"/>
      <c r="P212" s="89"/>
      <c r="Q212" s="89"/>
      <c r="R212" s="89"/>
      <c r="S212" s="89"/>
      <c r="T212" s="37"/>
      <c r="U212" s="37"/>
      <c r="V212" s="37"/>
      <c r="W212" s="37"/>
      <c r="X212" s="37"/>
      <c r="Y212" s="37"/>
      <c r="Z212" s="90"/>
      <c r="AA212" s="37"/>
      <c r="AB212" s="91"/>
      <c r="AC212" s="37"/>
      <c r="AD212" s="90"/>
      <c r="AE212" s="37"/>
      <c r="AF212" s="91"/>
      <c r="AG212" s="37"/>
      <c r="AH212" s="90"/>
      <c r="AI212" s="37"/>
      <c r="AJ212" s="36"/>
      <c r="AK212" s="37"/>
      <c r="AL212" s="88"/>
      <c r="AM212" s="37"/>
      <c r="AN212" s="88"/>
      <c r="AO212" s="37"/>
      <c r="AP212" s="88"/>
      <c r="AQ212" s="37"/>
      <c r="AHB212" s="38"/>
      <c r="AHC212" s="38"/>
      <c r="AHD212" s="38"/>
      <c r="AHE212" s="38"/>
      <c r="AHF212" s="38"/>
      <c r="AHG212" s="38"/>
      <c r="AHH212" s="38"/>
      <c r="AHI212" s="38"/>
      <c r="AHJ212" s="38"/>
      <c r="AHK212" s="38"/>
      <c r="AHL212" s="38"/>
      <c r="AHM212" s="38"/>
      <c r="AHN212" s="38"/>
      <c r="AHO212" s="38"/>
      <c r="AHP212" s="38"/>
      <c r="AHQ212" s="38"/>
      <c r="AHR212" s="38"/>
      <c r="AHS212" s="38"/>
      <c r="AHT212" s="38"/>
      <c r="AHU212" s="38"/>
      <c r="AHV212" s="38"/>
      <c r="AHW212" s="38"/>
      <c r="AHX212" s="38"/>
      <c r="AHY212" s="38"/>
      <c r="AHZ212" s="38"/>
      <c r="AIA212" s="38"/>
      <c r="AIB212" s="38"/>
      <c r="AIC212" s="38"/>
      <c r="AID212" s="38"/>
      <c r="AIE212" s="38"/>
      <c r="AIF212" s="38"/>
      <c r="AIG212" s="38"/>
      <c r="AIH212" s="38"/>
      <c r="AII212" s="38"/>
      <c r="AIJ212" s="38"/>
      <c r="AIK212" s="38"/>
      <c r="AIL212" s="38"/>
      <c r="AIM212" s="38"/>
      <c r="AIN212" s="38"/>
      <c r="AIO212" s="38"/>
      <c r="AIP212" s="38"/>
      <c r="AIQ212" s="38"/>
      <c r="AIR212" s="38"/>
      <c r="AIS212" s="38"/>
      <c r="AIT212" s="38"/>
      <c r="AIU212" s="38"/>
      <c r="AIV212" s="38"/>
      <c r="AIW212" s="38"/>
      <c r="AIX212" s="38"/>
      <c r="AIY212" s="38"/>
      <c r="AIZ212" s="38"/>
      <c r="AJA212" s="38"/>
      <c r="AJB212" s="38"/>
      <c r="AJC212" s="38"/>
      <c r="AJD212" s="38"/>
      <c r="AJE212" s="38"/>
      <c r="AJF212" s="38"/>
      <c r="AJG212" s="38"/>
      <c r="AJH212" s="38"/>
      <c r="AJI212" s="38"/>
      <c r="AJJ212" s="38"/>
      <c r="AJK212" s="38"/>
      <c r="AJL212" s="38"/>
      <c r="AJM212" s="38"/>
      <c r="AJN212" s="38"/>
      <c r="AJO212" s="38"/>
      <c r="AJP212" s="38"/>
      <c r="AJQ212" s="38"/>
      <c r="AJR212" s="38"/>
      <c r="AJS212" s="38"/>
      <c r="AJT212" s="38"/>
      <c r="AJU212" s="38"/>
      <c r="AJV212" s="38"/>
      <c r="AJW212" s="38"/>
      <c r="AJX212" s="38"/>
      <c r="AJY212" s="38"/>
      <c r="AJZ212" s="38"/>
      <c r="AKA212" s="38"/>
      <c r="AKB212" s="38"/>
      <c r="AKC212" s="38"/>
      <c r="AKD212" s="38"/>
      <c r="AKE212" s="38"/>
      <c r="AKF212" s="38"/>
      <c r="AKG212" s="38"/>
      <c r="AKH212" s="38"/>
      <c r="AKI212" s="38"/>
      <c r="AKJ212" s="38"/>
      <c r="AKK212" s="38"/>
      <c r="AKL212" s="38"/>
      <c r="AKM212" s="38"/>
      <c r="AKN212" s="38"/>
      <c r="AKO212" s="38"/>
      <c r="AKP212" s="38"/>
      <c r="AKQ212" s="38"/>
      <c r="AKR212" s="38"/>
      <c r="AKS212" s="38"/>
      <c r="AKT212" s="38"/>
      <c r="AKU212" s="38"/>
      <c r="AKV212" s="38"/>
      <c r="AKW212" s="38"/>
      <c r="AKX212" s="38"/>
      <c r="AKY212" s="38"/>
      <c r="AKZ212" s="38"/>
      <c r="ALA212" s="38"/>
      <c r="ALB212" s="38"/>
      <c r="ALC212" s="38"/>
      <c r="ALD212" s="38"/>
      <c r="ALE212" s="38"/>
      <c r="ALF212" s="38"/>
      <c r="ALG212" s="38"/>
      <c r="ALH212" s="38"/>
      <c r="ALI212" s="38"/>
      <c r="ALJ212" s="38"/>
      <c r="ALK212" s="38"/>
      <c r="ALL212" s="38"/>
      <c r="ALM212" s="38"/>
      <c r="ALN212" s="38"/>
      <c r="ALO212" s="38"/>
      <c r="ALP212" s="38"/>
      <c r="ALQ212" s="38"/>
      <c r="ALR212" s="38"/>
      <c r="ALS212" s="38"/>
      <c r="ALT212" s="38"/>
      <c r="ALU212" s="38"/>
      <c r="ALV212" s="38"/>
      <c r="ALW212" s="38"/>
      <c r="ALX212" s="38"/>
      <c r="ALY212" s="38"/>
      <c r="ALZ212" s="38"/>
      <c r="AMA212" s="38"/>
      <c r="AMB212" s="38"/>
      <c r="AMC212" s="38"/>
      <c r="AMD212" s="38"/>
      <c r="AME212" s="38"/>
      <c r="AMF212" s="38"/>
    </row>
    <row r="213" spans="3:1020" s="35" customFormat="1">
      <c r="C213" s="86"/>
      <c r="D213" s="86"/>
      <c r="E213" s="86"/>
      <c r="F213" s="87"/>
      <c r="G213" s="86"/>
      <c r="I213" s="87"/>
      <c r="O213" s="89"/>
      <c r="P213" s="89"/>
      <c r="Q213" s="89"/>
      <c r="R213" s="89"/>
      <c r="S213" s="89"/>
      <c r="T213" s="37"/>
      <c r="U213" s="37"/>
      <c r="V213" s="37"/>
      <c r="W213" s="37"/>
      <c r="X213" s="37"/>
      <c r="Y213" s="37"/>
      <c r="Z213" s="90"/>
      <c r="AA213" s="37"/>
      <c r="AB213" s="91"/>
      <c r="AC213" s="37"/>
      <c r="AD213" s="90"/>
      <c r="AE213" s="37"/>
      <c r="AF213" s="91"/>
      <c r="AG213" s="37"/>
      <c r="AH213" s="90"/>
      <c r="AI213" s="37"/>
      <c r="AJ213" s="36"/>
      <c r="AK213" s="37"/>
      <c r="AL213" s="88"/>
      <c r="AM213" s="37"/>
      <c r="AN213" s="88"/>
      <c r="AO213" s="37"/>
      <c r="AP213" s="88"/>
      <c r="AQ213" s="37"/>
      <c r="AHB213" s="38"/>
      <c r="AHC213" s="38"/>
      <c r="AHD213" s="38"/>
      <c r="AHE213" s="38"/>
      <c r="AHF213" s="38"/>
      <c r="AHG213" s="38"/>
      <c r="AHH213" s="38"/>
      <c r="AHI213" s="38"/>
      <c r="AHJ213" s="38"/>
      <c r="AHK213" s="38"/>
      <c r="AHL213" s="38"/>
      <c r="AHM213" s="38"/>
      <c r="AHN213" s="38"/>
      <c r="AHO213" s="38"/>
      <c r="AHP213" s="38"/>
      <c r="AHQ213" s="38"/>
      <c r="AHR213" s="38"/>
      <c r="AHS213" s="38"/>
      <c r="AHT213" s="38"/>
      <c r="AHU213" s="38"/>
      <c r="AHV213" s="38"/>
      <c r="AHW213" s="38"/>
      <c r="AHX213" s="38"/>
      <c r="AHY213" s="38"/>
      <c r="AHZ213" s="38"/>
      <c r="AIA213" s="38"/>
      <c r="AIB213" s="38"/>
      <c r="AIC213" s="38"/>
      <c r="AID213" s="38"/>
      <c r="AIE213" s="38"/>
      <c r="AIF213" s="38"/>
      <c r="AIG213" s="38"/>
      <c r="AIH213" s="38"/>
      <c r="AII213" s="38"/>
      <c r="AIJ213" s="38"/>
      <c r="AIK213" s="38"/>
      <c r="AIL213" s="38"/>
      <c r="AIM213" s="38"/>
      <c r="AIN213" s="38"/>
      <c r="AIO213" s="38"/>
      <c r="AIP213" s="38"/>
      <c r="AIQ213" s="38"/>
      <c r="AIR213" s="38"/>
      <c r="AIS213" s="38"/>
      <c r="AIT213" s="38"/>
      <c r="AIU213" s="38"/>
      <c r="AIV213" s="38"/>
      <c r="AIW213" s="38"/>
      <c r="AIX213" s="38"/>
      <c r="AIY213" s="38"/>
      <c r="AIZ213" s="38"/>
      <c r="AJA213" s="38"/>
      <c r="AJB213" s="38"/>
      <c r="AJC213" s="38"/>
      <c r="AJD213" s="38"/>
      <c r="AJE213" s="38"/>
      <c r="AJF213" s="38"/>
      <c r="AJG213" s="38"/>
      <c r="AJH213" s="38"/>
      <c r="AJI213" s="38"/>
      <c r="AJJ213" s="38"/>
      <c r="AJK213" s="38"/>
      <c r="AJL213" s="38"/>
      <c r="AJM213" s="38"/>
      <c r="AJN213" s="38"/>
      <c r="AJO213" s="38"/>
      <c r="AJP213" s="38"/>
      <c r="AJQ213" s="38"/>
      <c r="AJR213" s="38"/>
      <c r="AJS213" s="38"/>
      <c r="AJT213" s="38"/>
      <c r="AJU213" s="38"/>
      <c r="AJV213" s="38"/>
      <c r="AJW213" s="38"/>
      <c r="AJX213" s="38"/>
      <c r="AJY213" s="38"/>
      <c r="AJZ213" s="38"/>
      <c r="AKA213" s="38"/>
      <c r="AKB213" s="38"/>
      <c r="AKC213" s="38"/>
      <c r="AKD213" s="38"/>
      <c r="AKE213" s="38"/>
      <c r="AKF213" s="38"/>
      <c r="AKG213" s="38"/>
      <c r="AKH213" s="38"/>
      <c r="AKI213" s="38"/>
      <c r="AKJ213" s="38"/>
      <c r="AKK213" s="38"/>
      <c r="AKL213" s="38"/>
      <c r="AKM213" s="38"/>
      <c r="AKN213" s="38"/>
      <c r="AKO213" s="38"/>
      <c r="AKP213" s="38"/>
      <c r="AKQ213" s="38"/>
      <c r="AKR213" s="38"/>
      <c r="AKS213" s="38"/>
      <c r="AKT213" s="38"/>
      <c r="AKU213" s="38"/>
      <c r="AKV213" s="38"/>
      <c r="AKW213" s="38"/>
      <c r="AKX213" s="38"/>
      <c r="AKY213" s="38"/>
      <c r="AKZ213" s="38"/>
      <c r="ALA213" s="38"/>
      <c r="ALB213" s="38"/>
      <c r="ALC213" s="38"/>
      <c r="ALD213" s="38"/>
      <c r="ALE213" s="38"/>
      <c r="ALF213" s="38"/>
      <c r="ALG213" s="38"/>
      <c r="ALH213" s="38"/>
      <c r="ALI213" s="38"/>
      <c r="ALJ213" s="38"/>
      <c r="ALK213" s="38"/>
      <c r="ALL213" s="38"/>
      <c r="ALM213" s="38"/>
      <c r="ALN213" s="38"/>
      <c r="ALO213" s="38"/>
      <c r="ALP213" s="38"/>
      <c r="ALQ213" s="38"/>
      <c r="ALR213" s="38"/>
      <c r="ALS213" s="38"/>
      <c r="ALT213" s="38"/>
      <c r="ALU213" s="38"/>
      <c r="ALV213" s="38"/>
      <c r="ALW213" s="38"/>
      <c r="ALX213" s="38"/>
      <c r="ALY213" s="38"/>
      <c r="ALZ213" s="38"/>
      <c r="AMA213" s="38"/>
      <c r="AMB213" s="38"/>
      <c r="AMC213" s="38"/>
      <c r="AMD213" s="38"/>
      <c r="AME213" s="38"/>
      <c r="AMF213" s="38"/>
    </row>
    <row r="214" spans="3:1020" s="35" customFormat="1">
      <c r="C214" s="86"/>
      <c r="D214" s="86"/>
      <c r="E214" s="86"/>
      <c r="F214" s="87"/>
      <c r="G214" s="86"/>
      <c r="I214" s="87"/>
      <c r="O214" s="89"/>
      <c r="P214" s="89"/>
      <c r="Q214" s="89"/>
      <c r="R214" s="89"/>
      <c r="S214" s="89"/>
      <c r="T214" s="37"/>
      <c r="U214" s="37"/>
      <c r="V214" s="37"/>
      <c r="W214" s="37"/>
      <c r="X214" s="37"/>
      <c r="Y214" s="37"/>
      <c r="Z214" s="90"/>
      <c r="AA214" s="37"/>
      <c r="AB214" s="91"/>
      <c r="AC214" s="37"/>
      <c r="AD214" s="90"/>
      <c r="AE214" s="37"/>
      <c r="AF214" s="91"/>
      <c r="AG214" s="37"/>
      <c r="AH214" s="90"/>
      <c r="AI214" s="37"/>
      <c r="AJ214" s="36"/>
      <c r="AK214" s="37"/>
      <c r="AL214" s="88"/>
      <c r="AM214" s="37"/>
      <c r="AN214" s="88"/>
      <c r="AO214" s="37"/>
      <c r="AP214" s="88"/>
      <c r="AQ214" s="37"/>
      <c r="AHB214" s="38"/>
      <c r="AHC214" s="38"/>
      <c r="AHD214" s="38"/>
      <c r="AHE214" s="38"/>
      <c r="AHF214" s="38"/>
      <c r="AHG214" s="38"/>
      <c r="AHH214" s="38"/>
      <c r="AHI214" s="38"/>
      <c r="AHJ214" s="38"/>
      <c r="AHK214" s="38"/>
      <c r="AHL214" s="38"/>
      <c r="AHM214" s="38"/>
      <c r="AHN214" s="38"/>
      <c r="AHO214" s="38"/>
      <c r="AHP214" s="38"/>
      <c r="AHQ214" s="38"/>
      <c r="AHR214" s="38"/>
      <c r="AHS214" s="38"/>
      <c r="AHT214" s="38"/>
      <c r="AHU214" s="38"/>
      <c r="AHV214" s="38"/>
      <c r="AHW214" s="38"/>
      <c r="AHX214" s="38"/>
      <c r="AHY214" s="38"/>
      <c r="AHZ214" s="38"/>
      <c r="AIA214" s="38"/>
      <c r="AIB214" s="38"/>
      <c r="AIC214" s="38"/>
      <c r="AID214" s="38"/>
      <c r="AIE214" s="38"/>
      <c r="AIF214" s="38"/>
      <c r="AIG214" s="38"/>
      <c r="AIH214" s="38"/>
      <c r="AII214" s="38"/>
      <c r="AIJ214" s="38"/>
      <c r="AIK214" s="38"/>
      <c r="AIL214" s="38"/>
      <c r="AIM214" s="38"/>
      <c r="AIN214" s="38"/>
      <c r="AIO214" s="38"/>
      <c r="AIP214" s="38"/>
      <c r="AIQ214" s="38"/>
      <c r="AIR214" s="38"/>
      <c r="AIS214" s="38"/>
      <c r="AIT214" s="38"/>
      <c r="AIU214" s="38"/>
      <c r="AIV214" s="38"/>
      <c r="AIW214" s="38"/>
      <c r="AIX214" s="38"/>
      <c r="AIY214" s="38"/>
      <c r="AIZ214" s="38"/>
      <c r="AJA214" s="38"/>
      <c r="AJB214" s="38"/>
      <c r="AJC214" s="38"/>
      <c r="AJD214" s="38"/>
      <c r="AJE214" s="38"/>
      <c r="AJF214" s="38"/>
      <c r="AJG214" s="38"/>
      <c r="AJH214" s="38"/>
      <c r="AJI214" s="38"/>
      <c r="AJJ214" s="38"/>
      <c r="AJK214" s="38"/>
      <c r="AJL214" s="38"/>
      <c r="AJM214" s="38"/>
      <c r="AJN214" s="38"/>
      <c r="AJO214" s="38"/>
      <c r="AJP214" s="38"/>
      <c r="AJQ214" s="38"/>
      <c r="AJR214" s="38"/>
      <c r="AJS214" s="38"/>
      <c r="AJT214" s="38"/>
      <c r="AJU214" s="38"/>
      <c r="AJV214" s="38"/>
      <c r="AJW214" s="38"/>
      <c r="AJX214" s="38"/>
      <c r="AJY214" s="38"/>
      <c r="AJZ214" s="38"/>
      <c r="AKA214" s="38"/>
      <c r="AKB214" s="38"/>
      <c r="AKC214" s="38"/>
      <c r="AKD214" s="38"/>
      <c r="AKE214" s="38"/>
      <c r="AKF214" s="38"/>
      <c r="AKG214" s="38"/>
      <c r="AKH214" s="38"/>
      <c r="AKI214" s="38"/>
      <c r="AKJ214" s="38"/>
      <c r="AKK214" s="38"/>
      <c r="AKL214" s="38"/>
      <c r="AKM214" s="38"/>
      <c r="AKN214" s="38"/>
      <c r="AKO214" s="38"/>
      <c r="AKP214" s="38"/>
      <c r="AKQ214" s="38"/>
      <c r="AKR214" s="38"/>
      <c r="AKS214" s="38"/>
      <c r="AKT214" s="38"/>
      <c r="AKU214" s="38"/>
      <c r="AKV214" s="38"/>
      <c r="AKW214" s="38"/>
      <c r="AKX214" s="38"/>
      <c r="AKY214" s="38"/>
      <c r="AKZ214" s="38"/>
      <c r="ALA214" s="38"/>
      <c r="ALB214" s="38"/>
      <c r="ALC214" s="38"/>
      <c r="ALD214" s="38"/>
      <c r="ALE214" s="38"/>
      <c r="ALF214" s="38"/>
      <c r="ALG214" s="38"/>
      <c r="ALH214" s="38"/>
      <c r="ALI214" s="38"/>
      <c r="ALJ214" s="38"/>
      <c r="ALK214" s="38"/>
      <c r="ALL214" s="38"/>
      <c r="ALM214" s="38"/>
      <c r="ALN214" s="38"/>
      <c r="ALO214" s="38"/>
      <c r="ALP214" s="38"/>
      <c r="ALQ214" s="38"/>
      <c r="ALR214" s="38"/>
      <c r="ALS214" s="38"/>
      <c r="ALT214" s="38"/>
      <c r="ALU214" s="38"/>
      <c r="ALV214" s="38"/>
      <c r="ALW214" s="38"/>
      <c r="ALX214" s="38"/>
      <c r="ALY214" s="38"/>
      <c r="ALZ214" s="38"/>
      <c r="AMA214" s="38"/>
      <c r="AMB214" s="38"/>
      <c r="AMC214" s="38"/>
      <c r="AMD214" s="38"/>
      <c r="AME214" s="38"/>
      <c r="AMF214" s="38"/>
    </row>
    <row r="215" spans="3:1020" s="35" customFormat="1">
      <c r="C215" s="86"/>
      <c r="D215" s="86"/>
      <c r="E215" s="86"/>
      <c r="F215" s="87"/>
      <c r="G215" s="86"/>
      <c r="I215" s="87"/>
      <c r="O215" s="89"/>
      <c r="P215" s="89"/>
      <c r="Q215" s="89"/>
      <c r="R215" s="89"/>
      <c r="S215" s="89"/>
      <c r="T215" s="37"/>
      <c r="U215" s="37"/>
      <c r="V215" s="37"/>
      <c r="W215" s="37"/>
      <c r="X215" s="37"/>
      <c r="Y215" s="37"/>
      <c r="Z215" s="90"/>
      <c r="AA215" s="37"/>
      <c r="AB215" s="91"/>
      <c r="AC215" s="37"/>
      <c r="AD215" s="90"/>
      <c r="AE215" s="37"/>
      <c r="AF215" s="91"/>
      <c r="AG215" s="37"/>
      <c r="AH215" s="90"/>
      <c r="AI215" s="37"/>
      <c r="AJ215" s="36"/>
      <c r="AK215" s="37"/>
      <c r="AL215" s="88"/>
      <c r="AM215" s="37"/>
      <c r="AN215" s="88"/>
      <c r="AO215" s="37"/>
      <c r="AP215" s="88"/>
      <c r="AQ215" s="37"/>
      <c r="AHB215" s="38"/>
      <c r="AHC215" s="38"/>
      <c r="AHD215" s="38"/>
      <c r="AHE215" s="38"/>
      <c r="AHF215" s="38"/>
      <c r="AHG215" s="38"/>
      <c r="AHH215" s="38"/>
      <c r="AHI215" s="38"/>
      <c r="AHJ215" s="38"/>
      <c r="AHK215" s="38"/>
      <c r="AHL215" s="38"/>
      <c r="AHM215" s="38"/>
      <c r="AHN215" s="38"/>
      <c r="AHO215" s="38"/>
      <c r="AHP215" s="38"/>
      <c r="AHQ215" s="38"/>
      <c r="AHR215" s="38"/>
      <c r="AHS215" s="38"/>
      <c r="AHT215" s="38"/>
      <c r="AHU215" s="38"/>
      <c r="AHV215" s="38"/>
      <c r="AHW215" s="38"/>
      <c r="AHX215" s="38"/>
      <c r="AHY215" s="38"/>
      <c r="AHZ215" s="38"/>
      <c r="AIA215" s="38"/>
      <c r="AIB215" s="38"/>
      <c r="AIC215" s="38"/>
      <c r="AID215" s="38"/>
      <c r="AIE215" s="38"/>
      <c r="AIF215" s="38"/>
      <c r="AIG215" s="38"/>
      <c r="AIH215" s="38"/>
      <c r="AII215" s="38"/>
      <c r="AIJ215" s="38"/>
      <c r="AIK215" s="38"/>
      <c r="AIL215" s="38"/>
      <c r="AIM215" s="38"/>
      <c r="AIN215" s="38"/>
      <c r="AIO215" s="38"/>
      <c r="AIP215" s="38"/>
      <c r="AIQ215" s="38"/>
      <c r="AIR215" s="38"/>
      <c r="AIS215" s="38"/>
      <c r="AIT215" s="38"/>
      <c r="AIU215" s="38"/>
      <c r="AIV215" s="38"/>
      <c r="AIW215" s="38"/>
      <c r="AIX215" s="38"/>
      <c r="AIY215" s="38"/>
      <c r="AIZ215" s="38"/>
      <c r="AJA215" s="38"/>
      <c r="AJB215" s="38"/>
      <c r="AJC215" s="38"/>
      <c r="AJD215" s="38"/>
      <c r="AJE215" s="38"/>
      <c r="AJF215" s="38"/>
      <c r="AJG215" s="38"/>
      <c r="AJH215" s="38"/>
      <c r="AJI215" s="38"/>
      <c r="AJJ215" s="38"/>
      <c r="AJK215" s="38"/>
      <c r="AJL215" s="38"/>
      <c r="AJM215" s="38"/>
      <c r="AJN215" s="38"/>
      <c r="AJO215" s="38"/>
      <c r="AJP215" s="38"/>
      <c r="AJQ215" s="38"/>
      <c r="AJR215" s="38"/>
      <c r="AJS215" s="38"/>
      <c r="AJT215" s="38"/>
      <c r="AJU215" s="38"/>
      <c r="AJV215" s="38"/>
      <c r="AJW215" s="38"/>
      <c r="AJX215" s="38"/>
      <c r="AJY215" s="38"/>
      <c r="AJZ215" s="38"/>
      <c r="AKA215" s="38"/>
      <c r="AKB215" s="38"/>
      <c r="AKC215" s="38"/>
      <c r="AKD215" s="38"/>
      <c r="AKE215" s="38"/>
      <c r="AKF215" s="38"/>
      <c r="AKG215" s="38"/>
      <c r="AKH215" s="38"/>
      <c r="AKI215" s="38"/>
      <c r="AKJ215" s="38"/>
      <c r="AKK215" s="38"/>
      <c r="AKL215" s="38"/>
      <c r="AKM215" s="38"/>
      <c r="AKN215" s="38"/>
      <c r="AKO215" s="38"/>
      <c r="AKP215" s="38"/>
      <c r="AKQ215" s="38"/>
      <c r="AKR215" s="38"/>
      <c r="AKS215" s="38"/>
      <c r="AKT215" s="38"/>
      <c r="AKU215" s="38"/>
      <c r="AKV215" s="38"/>
      <c r="AKW215" s="38"/>
      <c r="AKX215" s="38"/>
      <c r="AKY215" s="38"/>
      <c r="AKZ215" s="38"/>
      <c r="ALA215" s="38"/>
      <c r="ALB215" s="38"/>
      <c r="ALC215" s="38"/>
      <c r="ALD215" s="38"/>
      <c r="ALE215" s="38"/>
      <c r="ALF215" s="38"/>
      <c r="ALG215" s="38"/>
      <c r="ALH215" s="38"/>
      <c r="ALI215" s="38"/>
      <c r="ALJ215" s="38"/>
      <c r="ALK215" s="38"/>
      <c r="ALL215" s="38"/>
      <c r="ALM215" s="38"/>
      <c r="ALN215" s="38"/>
      <c r="ALO215" s="38"/>
      <c r="ALP215" s="38"/>
      <c r="ALQ215" s="38"/>
      <c r="ALR215" s="38"/>
      <c r="ALS215" s="38"/>
      <c r="ALT215" s="38"/>
      <c r="ALU215" s="38"/>
      <c r="ALV215" s="38"/>
      <c r="ALW215" s="38"/>
      <c r="ALX215" s="38"/>
      <c r="ALY215" s="38"/>
      <c r="ALZ215" s="38"/>
      <c r="AMA215" s="38"/>
      <c r="AMB215" s="38"/>
      <c r="AMC215" s="38"/>
      <c r="AMD215" s="38"/>
      <c r="AME215" s="38"/>
      <c r="AMF215" s="38"/>
    </row>
    <row r="216" spans="3:1020" s="35" customFormat="1">
      <c r="C216" s="86"/>
      <c r="D216" s="86"/>
      <c r="E216" s="86"/>
      <c r="F216" s="87"/>
      <c r="G216" s="86"/>
      <c r="I216" s="87"/>
      <c r="O216" s="89"/>
      <c r="P216" s="89"/>
      <c r="Q216" s="89"/>
      <c r="R216" s="89"/>
      <c r="S216" s="89"/>
      <c r="T216" s="37"/>
      <c r="U216" s="37"/>
      <c r="V216" s="37"/>
      <c r="W216" s="37"/>
      <c r="X216" s="37"/>
      <c r="Y216" s="37"/>
      <c r="Z216" s="90"/>
      <c r="AA216" s="37"/>
      <c r="AB216" s="91"/>
      <c r="AC216" s="37"/>
      <c r="AD216" s="90"/>
      <c r="AE216" s="37"/>
      <c r="AF216" s="91"/>
      <c r="AG216" s="37"/>
      <c r="AH216" s="90"/>
      <c r="AI216" s="37"/>
      <c r="AJ216" s="36"/>
      <c r="AK216" s="37"/>
      <c r="AL216" s="88"/>
      <c r="AM216" s="37"/>
      <c r="AN216" s="88"/>
      <c r="AO216" s="37"/>
      <c r="AP216" s="88"/>
      <c r="AQ216" s="37"/>
      <c r="AHB216" s="38"/>
      <c r="AHC216" s="38"/>
      <c r="AHD216" s="38"/>
      <c r="AHE216" s="38"/>
      <c r="AHF216" s="38"/>
      <c r="AHG216" s="38"/>
      <c r="AHH216" s="38"/>
      <c r="AHI216" s="38"/>
      <c r="AHJ216" s="38"/>
      <c r="AHK216" s="38"/>
      <c r="AHL216" s="38"/>
      <c r="AHM216" s="38"/>
      <c r="AHN216" s="38"/>
      <c r="AHO216" s="38"/>
      <c r="AHP216" s="38"/>
      <c r="AHQ216" s="38"/>
      <c r="AHR216" s="38"/>
      <c r="AHS216" s="38"/>
      <c r="AHT216" s="38"/>
      <c r="AHU216" s="38"/>
      <c r="AHV216" s="38"/>
      <c r="AHW216" s="38"/>
      <c r="AHX216" s="38"/>
      <c r="AHY216" s="38"/>
      <c r="AHZ216" s="38"/>
      <c r="AIA216" s="38"/>
      <c r="AIB216" s="38"/>
      <c r="AIC216" s="38"/>
      <c r="AID216" s="38"/>
      <c r="AIE216" s="38"/>
      <c r="AIF216" s="38"/>
      <c r="AIG216" s="38"/>
      <c r="AIH216" s="38"/>
      <c r="AII216" s="38"/>
      <c r="AIJ216" s="38"/>
      <c r="AIK216" s="38"/>
      <c r="AIL216" s="38"/>
      <c r="AIM216" s="38"/>
      <c r="AIN216" s="38"/>
      <c r="AIO216" s="38"/>
      <c r="AIP216" s="38"/>
      <c r="AIQ216" s="38"/>
      <c r="AIR216" s="38"/>
      <c r="AIS216" s="38"/>
      <c r="AIT216" s="38"/>
      <c r="AIU216" s="38"/>
      <c r="AIV216" s="38"/>
      <c r="AIW216" s="38"/>
      <c r="AIX216" s="38"/>
      <c r="AIY216" s="38"/>
      <c r="AIZ216" s="38"/>
      <c r="AJA216" s="38"/>
      <c r="AJB216" s="38"/>
      <c r="AJC216" s="38"/>
      <c r="AJD216" s="38"/>
      <c r="AJE216" s="38"/>
      <c r="AJF216" s="38"/>
      <c r="AJG216" s="38"/>
      <c r="AJH216" s="38"/>
      <c r="AJI216" s="38"/>
      <c r="AJJ216" s="38"/>
      <c r="AJK216" s="38"/>
      <c r="AJL216" s="38"/>
      <c r="AJM216" s="38"/>
      <c r="AJN216" s="38"/>
      <c r="AJO216" s="38"/>
      <c r="AJP216" s="38"/>
      <c r="AJQ216" s="38"/>
      <c r="AJR216" s="38"/>
      <c r="AJS216" s="38"/>
      <c r="AJT216" s="38"/>
      <c r="AJU216" s="38"/>
      <c r="AJV216" s="38"/>
      <c r="AJW216" s="38"/>
      <c r="AJX216" s="38"/>
      <c r="AJY216" s="38"/>
      <c r="AJZ216" s="38"/>
      <c r="AKA216" s="38"/>
      <c r="AKB216" s="38"/>
      <c r="AKC216" s="38"/>
      <c r="AKD216" s="38"/>
      <c r="AKE216" s="38"/>
      <c r="AKF216" s="38"/>
      <c r="AKG216" s="38"/>
      <c r="AKH216" s="38"/>
      <c r="AKI216" s="38"/>
      <c r="AKJ216" s="38"/>
      <c r="AKK216" s="38"/>
      <c r="AKL216" s="38"/>
      <c r="AKM216" s="38"/>
      <c r="AKN216" s="38"/>
      <c r="AKO216" s="38"/>
      <c r="AKP216" s="38"/>
      <c r="AKQ216" s="38"/>
      <c r="AKR216" s="38"/>
      <c r="AKS216" s="38"/>
      <c r="AKT216" s="38"/>
      <c r="AKU216" s="38"/>
      <c r="AKV216" s="38"/>
      <c r="AKW216" s="38"/>
      <c r="AKX216" s="38"/>
      <c r="AKY216" s="38"/>
      <c r="AKZ216" s="38"/>
      <c r="ALA216" s="38"/>
      <c r="ALB216" s="38"/>
      <c r="ALC216" s="38"/>
      <c r="ALD216" s="38"/>
      <c r="ALE216" s="38"/>
      <c r="ALF216" s="38"/>
      <c r="ALG216" s="38"/>
      <c r="ALH216" s="38"/>
      <c r="ALI216" s="38"/>
      <c r="ALJ216" s="38"/>
      <c r="ALK216" s="38"/>
      <c r="ALL216" s="38"/>
      <c r="ALM216" s="38"/>
      <c r="ALN216" s="38"/>
      <c r="ALO216" s="38"/>
      <c r="ALP216" s="38"/>
      <c r="ALQ216" s="38"/>
      <c r="ALR216" s="38"/>
      <c r="ALS216" s="38"/>
      <c r="ALT216" s="38"/>
      <c r="ALU216" s="38"/>
      <c r="ALV216" s="38"/>
      <c r="ALW216" s="38"/>
      <c r="ALX216" s="38"/>
      <c r="ALY216" s="38"/>
      <c r="ALZ216" s="38"/>
      <c r="AMA216" s="38"/>
      <c r="AMB216" s="38"/>
      <c r="AMC216" s="38"/>
      <c r="AMD216" s="38"/>
      <c r="AME216" s="38"/>
      <c r="AMF216" s="38"/>
    </row>
    <row r="217" spans="3:1020" s="35" customFormat="1">
      <c r="C217" s="86"/>
      <c r="D217" s="86"/>
      <c r="E217" s="86"/>
      <c r="F217" s="87"/>
      <c r="G217" s="86"/>
      <c r="I217" s="87"/>
      <c r="O217" s="89"/>
      <c r="P217" s="89"/>
      <c r="Q217" s="89"/>
      <c r="R217" s="89"/>
      <c r="S217" s="89"/>
      <c r="T217" s="37"/>
      <c r="U217" s="37"/>
      <c r="V217" s="37"/>
      <c r="W217" s="37"/>
      <c r="X217" s="37"/>
      <c r="Y217" s="37"/>
      <c r="Z217" s="90"/>
      <c r="AA217" s="37"/>
      <c r="AB217" s="91"/>
      <c r="AC217" s="37"/>
      <c r="AD217" s="90"/>
      <c r="AE217" s="37"/>
      <c r="AF217" s="91"/>
      <c r="AG217" s="37"/>
      <c r="AH217" s="90"/>
      <c r="AI217" s="37"/>
      <c r="AJ217" s="36"/>
      <c r="AK217" s="37"/>
      <c r="AL217" s="88"/>
      <c r="AM217" s="37"/>
      <c r="AN217" s="88"/>
      <c r="AO217" s="37"/>
      <c r="AP217" s="88"/>
      <c r="AQ217" s="37"/>
      <c r="AHB217" s="38"/>
      <c r="AHC217" s="38"/>
      <c r="AHD217" s="38"/>
      <c r="AHE217" s="38"/>
      <c r="AHF217" s="38"/>
      <c r="AHG217" s="38"/>
      <c r="AHH217" s="38"/>
      <c r="AHI217" s="38"/>
      <c r="AHJ217" s="38"/>
      <c r="AHK217" s="38"/>
      <c r="AHL217" s="38"/>
      <c r="AHM217" s="38"/>
      <c r="AHN217" s="38"/>
      <c r="AHO217" s="38"/>
      <c r="AHP217" s="38"/>
      <c r="AHQ217" s="38"/>
      <c r="AHR217" s="38"/>
      <c r="AHS217" s="38"/>
      <c r="AHT217" s="38"/>
      <c r="AHU217" s="38"/>
      <c r="AHV217" s="38"/>
      <c r="AHW217" s="38"/>
      <c r="AHX217" s="38"/>
      <c r="AHY217" s="38"/>
      <c r="AHZ217" s="38"/>
      <c r="AIA217" s="38"/>
      <c r="AIB217" s="38"/>
      <c r="AIC217" s="38"/>
      <c r="AID217" s="38"/>
      <c r="AIE217" s="38"/>
      <c r="AIF217" s="38"/>
      <c r="AIG217" s="38"/>
      <c r="AIH217" s="38"/>
      <c r="AII217" s="38"/>
      <c r="AIJ217" s="38"/>
      <c r="AIK217" s="38"/>
      <c r="AIL217" s="38"/>
      <c r="AIM217" s="38"/>
      <c r="AIN217" s="38"/>
      <c r="AIO217" s="38"/>
      <c r="AIP217" s="38"/>
      <c r="AIQ217" s="38"/>
      <c r="AIR217" s="38"/>
      <c r="AIS217" s="38"/>
      <c r="AIT217" s="38"/>
      <c r="AIU217" s="38"/>
      <c r="AIV217" s="38"/>
      <c r="AIW217" s="38"/>
      <c r="AIX217" s="38"/>
      <c r="AIY217" s="38"/>
      <c r="AIZ217" s="38"/>
      <c r="AJA217" s="38"/>
      <c r="AJB217" s="38"/>
      <c r="AJC217" s="38"/>
      <c r="AJD217" s="38"/>
      <c r="AJE217" s="38"/>
      <c r="AJF217" s="38"/>
      <c r="AJG217" s="38"/>
      <c r="AJH217" s="38"/>
      <c r="AJI217" s="38"/>
      <c r="AJJ217" s="38"/>
      <c r="AJK217" s="38"/>
      <c r="AJL217" s="38"/>
      <c r="AJM217" s="38"/>
      <c r="AJN217" s="38"/>
      <c r="AJO217" s="38"/>
      <c r="AJP217" s="38"/>
      <c r="AJQ217" s="38"/>
      <c r="AJR217" s="38"/>
      <c r="AJS217" s="38"/>
      <c r="AJT217" s="38"/>
      <c r="AJU217" s="38"/>
      <c r="AJV217" s="38"/>
      <c r="AJW217" s="38"/>
      <c r="AJX217" s="38"/>
      <c r="AJY217" s="38"/>
      <c r="AJZ217" s="38"/>
      <c r="AKA217" s="38"/>
      <c r="AKB217" s="38"/>
      <c r="AKC217" s="38"/>
      <c r="AKD217" s="38"/>
      <c r="AKE217" s="38"/>
      <c r="AKF217" s="38"/>
      <c r="AKG217" s="38"/>
      <c r="AKH217" s="38"/>
      <c r="AKI217" s="38"/>
      <c r="AKJ217" s="38"/>
      <c r="AKK217" s="38"/>
      <c r="AKL217" s="38"/>
      <c r="AKM217" s="38"/>
      <c r="AKN217" s="38"/>
      <c r="AKO217" s="38"/>
      <c r="AKP217" s="38"/>
      <c r="AKQ217" s="38"/>
      <c r="AKR217" s="38"/>
      <c r="AKS217" s="38"/>
      <c r="AKT217" s="38"/>
      <c r="AKU217" s="38"/>
      <c r="AKV217" s="38"/>
      <c r="AKW217" s="38"/>
      <c r="AKX217" s="38"/>
      <c r="AKY217" s="38"/>
      <c r="AKZ217" s="38"/>
      <c r="ALA217" s="38"/>
      <c r="ALB217" s="38"/>
      <c r="ALC217" s="38"/>
      <c r="ALD217" s="38"/>
      <c r="ALE217" s="38"/>
      <c r="ALF217" s="38"/>
      <c r="ALG217" s="38"/>
      <c r="ALH217" s="38"/>
      <c r="ALI217" s="38"/>
      <c r="ALJ217" s="38"/>
      <c r="ALK217" s="38"/>
      <c r="ALL217" s="38"/>
      <c r="ALM217" s="38"/>
      <c r="ALN217" s="38"/>
      <c r="ALO217" s="38"/>
      <c r="ALP217" s="38"/>
      <c r="ALQ217" s="38"/>
      <c r="ALR217" s="38"/>
      <c r="ALS217" s="38"/>
      <c r="ALT217" s="38"/>
      <c r="ALU217" s="38"/>
      <c r="ALV217" s="38"/>
      <c r="ALW217" s="38"/>
      <c r="ALX217" s="38"/>
      <c r="ALY217" s="38"/>
      <c r="ALZ217" s="38"/>
      <c r="AMA217" s="38"/>
      <c r="AMB217" s="38"/>
      <c r="AMC217" s="38"/>
      <c r="AMD217" s="38"/>
      <c r="AME217" s="38"/>
      <c r="AMF217" s="38"/>
    </row>
    <row r="218" spans="3:1020" s="35" customFormat="1">
      <c r="C218" s="86"/>
      <c r="D218" s="86"/>
      <c r="E218" s="86"/>
      <c r="F218" s="87"/>
      <c r="G218" s="86"/>
      <c r="I218" s="87"/>
      <c r="O218" s="89"/>
      <c r="P218" s="89"/>
      <c r="Q218" s="89"/>
      <c r="R218" s="89"/>
      <c r="S218" s="89"/>
      <c r="T218" s="37"/>
      <c r="U218" s="37"/>
      <c r="V218" s="37"/>
      <c r="W218" s="37"/>
      <c r="X218" s="37"/>
      <c r="Y218" s="37"/>
      <c r="Z218" s="90"/>
      <c r="AA218" s="37"/>
      <c r="AB218" s="91"/>
      <c r="AC218" s="37"/>
      <c r="AD218" s="90"/>
      <c r="AE218" s="37"/>
      <c r="AF218" s="91"/>
      <c r="AG218" s="37"/>
      <c r="AH218" s="90"/>
      <c r="AI218" s="37"/>
      <c r="AJ218" s="36"/>
      <c r="AK218" s="37"/>
      <c r="AL218" s="88"/>
      <c r="AM218" s="37"/>
      <c r="AN218" s="88"/>
      <c r="AO218" s="37"/>
      <c r="AP218" s="88"/>
      <c r="AQ218" s="37"/>
      <c r="AHB218" s="38"/>
      <c r="AHC218" s="38"/>
      <c r="AHD218" s="38"/>
      <c r="AHE218" s="38"/>
      <c r="AHF218" s="38"/>
      <c r="AHG218" s="38"/>
      <c r="AHH218" s="38"/>
      <c r="AHI218" s="38"/>
      <c r="AHJ218" s="38"/>
      <c r="AHK218" s="38"/>
      <c r="AHL218" s="38"/>
      <c r="AHM218" s="38"/>
      <c r="AHN218" s="38"/>
      <c r="AHO218" s="38"/>
      <c r="AHP218" s="38"/>
      <c r="AHQ218" s="38"/>
      <c r="AHR218" s="38"/>
      <c r="AHS218" s="38"/>
      <c r="AHT218" s="38"/>
      <c r="AHU218" s="38"/>
      <c r="AHV218" s="38"/>
      <c r="AHW218" s="38"/>
      <c r="AHX218" s="38"/>
      <c r="AHY218" s="38"/>
      <c r="AHZ218" s="38"/>
      <c r="AIA218" s="38"/>
      <c r="AIB218" s="38"/>
      <c r="AIC218" s="38"/>
      <c r="AID218" s="38"/>
      <c r="AIE218" s="38"/>
      <c r="AIF218" s="38"/>
      <c r="AIG218" s="38"/>
      <c r="AIH218" s="38"/>
      <c r="AII218" s="38"/>
      <c r="AIJ218" s="38"/>
      <c r="AIK218" s="38"/>
      <c r="AIL218" s="38"/>
      <c r="AIM218" s="38"/>
      <c r="AIN218" s="38"/>
      <c r="AIO218" s="38"/>
      <c r="AIP218" s="38"/>
      <c r="AIQ218" s="38"/>
      <c r="AIR218" s="38"/>
      <c r="AIS218" s="38"/>
      <c r="AIT218" s="38"/>
      <c r="AIU218" s="38"/>
      <c r="AIV218" s="38"/>
      <c r="AIW218" s="38"/>
      <c r="AIX218" s="38"/>
      <c r="AIY218" s="38"/>
      <c r="AIZ218" s="38"/>
      <c r="AJA218" s="38"/>
      <c r="AJB218" s="38"/>
      <c r="AJC218" s="38"/>
      <c r="AJD218" s="38"/>
      <c r="AJE218" s="38"/>
      <c r="AJF218" s="38"/>
      <c r="AJG218" s="38"/>
      <c r="AJH218" s="38"/>
      <c r="AJI218" s="38"/>
      <c r="AJJ218" s="38"/>
      <c r="AJK218" s="38"/>
      <c r="AJL218" s="38"/>
      <c r="AJM218" s="38"/>
      <c r="AJN218" s="38"/>
      <c r="AJO218" s="38"/>
      <c r="AJP218" s="38"/>
      <c r="AJQ218" s="38"/>
      <c r="AJR218" s="38"/>
      <c r="AJS218" s="38"/>
      <c r="AJT218" s="38"/>
      <c r="AJU218" s="38"/>
      <c r="AJV218" s="38"/>
      <c r="AJW218" s="38"/>
      <c r="AJX218" s="38"/>
      <c r="AJY218" s="38"/>
      <c r="AJZ218" s="38"/>
      <c r="AKA218" s="38"/>
      <c r="AKB218" s="38"/>
      <c r="AKC218" s="38"/>
      <c r="AKD218" s="38"/>
      <c r="AKE218" s="38"/>
      <c r="AKF218" s="38"/>
      <c r="AKG218" s="38"/>
      <c r="AKH218" s="38"/>
      <c r="AKI218" s="38"/>
      <c r="AKJ218" s="38"/>
      <c r="AKK218" s="38"/>
      <c r="AKL218" s="38"/>
      <c r="AKM218" s="38"/>
      <c r="AKN218" s="38"/>
      <c r="AKO218" s="38"/>
      <c r="AKP218" s="38"/>
      <c r="AKQ218" s="38"/>
      <c r="AKR218" s="38"/>
      <c r="AKS218" s="38"/>
      <c r="AKT218" s="38"/>
      <c r="AKU218" s="38"/>
      <c r="AKV218" s="38"/>
      <c r="AKW218" s="38"/>
      <c r="AKX218" s="38"/>
      <c r="AKY218" s="38"/>
      <c r="AKZ218" s="38"/>
      <c r="ALA218" s="38"/>
      <c r="ALB218" s="38"/>
      <c r="ALC218" s="38"/>
      <c r="ALD218" s="38"/>
      <c r="ALE218" s="38"/>
      <c r="ALF218" s="38"/>
      <c r="ALG218" s="38"/>
      <c r="ALH218" s="38"/>
      <c r="ALI218" s="38"/>
      <c r="ALJ218" s="38"/>
      <c r="ALK218" s="38"/>
      <c r="ALL218" s="38"/>
      <c r="ALM218" s="38"/>
      <c r="ALN218" s="38"/>
      <c r="ALO218" s="38"/>
      <c r="ALP218" s="38"/>
      <c r="ALQ218" s="38"/>
      <c r="ALR218" s="38"/>
      <c r="ALS218" s="38"/>
      <c r="ALT218" s="38"/>
      <c r="ALU218" s="38"/>
      <c r="ALV218" s="38"/>
      <c r="ALW218" s="38"/>
      <c r="ALX218" s="38"/>
      <c r="ALY218" s="38"/>
      <c r="ALZ218" s="38"/>
      <c r="AMA218" s="38"/>
      <c r="AMB218" s="38"/>
      <c r="AMC218" s="38"/>
      <c r="AMD218" s="38"/>
      <c r="AME218" s="38"/>
      <c r="AMF218" s="38"/>
    </row>
    <row r="219" spans="3:1020" s="35" customFormat="1">
      <c r="C219" s="86"/>
      <c r="D219" s="86"/>
      <c r="E219" s="86"/>
      <c r="F219" s="87"/>
      <c r="G219" s="86"/>
      <c r="I219" s="87"/>
      <c r="O219" s="89"/>
      <c r="P219" s="89"/>
      <c r="Q219" s="89"/>
      <c r="R219" s="89"/>
      <c r="S219" s="89"/>
      <c r="T219" s="37"/>
      <c r="U219" s="37"/>
      <c r="V219" s="37"/>
      <c r="W219" s="37"/>
      <c r="X219" s="37"/>
      <c r="Y219" s="37"/>
      <c r="Z219" s="90"/>
      <c r="AA219" s="37"/>
      <c r="AB219" s="91"/>
      <c r="AC219" s="37"/>
      <c r="AD219" s="90"/>
      <c r="AE219" s="37"/>
      <c r="AF219" s="91"/>
      <c r="AG219" s="37"/>
      <c r="AH219" s="90"/>
      <c r="AI219" s="37"/>
      <c r="AJ219" s="36"/>
      <c r="AK219" s="37"/>
      <c r="AL219" s="88"/>
      <c r="AM219" s="37"/>
      <c r="AN219" s="88"/>
      <c r="AO219" s="37"/>
      <c r="AP219" s="88"/>
      <c r="AQ219" s="37"/>
      <c r="AHB219" s="38"/>
      <c r="AHC219" s="38"/>
      <c r="AHD219" s="38"/>
      <c r="AHE219" s="38"/>
      <c r="AHF219" s="38"/>
      <c r="AHG219" s="38"/>
      <c r="AHH219" s="38"/>
      <c r="AHI219" s="38"/>
      <c r="AHJ219" s="38"/>
      <c r="AHK219" s="38"/>
      <c r="AHL219" s="38"/>
      <c r="AHM219" s="38"/>
      <c r="AHN219" s="38"/>
      <c r="AHO219" s="38"/>
      <c r="AHP219" s="38"/>
      <c r="AHQ219" s="38"/>
      <c r="AHR219" s="38"/>
      <c r="AHS219" s="38"/>
      <c r="AHT219" s="38"/>
      <c r="AHU219" s="38"/>
      <c r="AHV219" s="38"/>
      <c r="AHW219" s="38"/>
      <c r="AHX219" s="38"/>
      <c r="AHY219" s="38"/>
      <c r="AHZ219" s="38"/>
      <c r="AIA219" s="38"/>
      <c r="AIB219" s="38"/>
      <c r="AIC219" s="38"/>
      <c r="AID219" s="38"/>
      <c r="AIE219" s="38"/>
      <c r="AIF219" s="38"/>
      <c r="AIG219" s="38"/>
      <c r="AIH219" s="38"/>
      <c r="AII219" s="38"/>
      <c r="AIJ219" s="38"/>
      <c r="AIK219" s="38"/>
      <c r="AIL219" s="38"/>
      <c r="AIM219" s="38"/>
      <c r="AIN219" s="38"/>
      <c r="AIO219" s="38"/>
      <c r="AIP219" s="38"/>
      <c r="AIQ219" s="38"/>
      <c r="AIR219" s="38"/>
      <c r="AIS219" s="38"/>
      <c r="AIT219" s="38"/>
      <c r="AIU219" s="38"/>
      <c r="AIV219" s="38"/>
      <c r="AIW219" s="38"/>
      <c r="AIX219" s="38"/>
      <c r="AIY219" s="38"/>
      <c r="AIZ219" s="38"/>
      <c r="AJA219" s="38"/>
      <c r="AJB219" s="38"/>
      <c r="AJC219" s="38"/>
      <c r="AJD219" s="38"/>
      <c r="AJE219" s="38"/>
      <c r="AJF219" s="38"/>
      <c r="AJG219" s="38"/>
      <c r="AJH219" s="38"/>
      <c r="AJI219" s="38"/>
      <c r="AJJ219" s="38"/>
      <c r="AJK219" s="38"/>
      <c r="AJL219" s="38"/>
      <c r="AJM219" s="38"/>
      <c r="AJN219" s="38"/>
      <c r="AJO219" s="38"/>
      <c r="AJP219" s="38"/>
      <c r="AJQ219" s="38"/>
      <c r="AJR219" s="38"/>
      <c r="AJS219" s="38"/>
      <c r="AJT219" s="38"/>
      <c r="AJU219" s="38"/>
      <c r="AJV219" s="38"/>
      <c r="AJW219" s="38"/>
      <c r="AJX219" s="38"/>
      <c r="AJY219" s="38"/>
      <c r="AJZ219" s="38"/>
      <c r="AKA219" s="38"/>
      <c r="AKB219" s="38"/>
      <c r="AKC219" s="38"/>
      <c r="AKD219" s="38"/>
      <c r="AKE219" s="38"/>
      <c r="AKF219" s="38"/>
      <c r="AKG219" s="38"/>
      <c r="AKH219" s="38"/>
      <c r="AKI219" s="38"/>
      <c r="AKJ219" s="38"/>
      <c r="AKK219" s="38"/>
      <c r="AKL219" s="38"/>
      <c r="AKM219" s="38"/>
      <c r="AKN219" s="38"/>
      <c r="AKO219" s="38"/>
      <c r="AKP219" s="38"/>
      <c r="AKQ219" s="38"/>
      <c r="AKR219" s="38"/>
      <c r="AKS219" s="38"/>
      <c r="AKT219" s="38"/>
      <c r="AKU219" s="38"/>
      <c r="AKV219" s="38"/>
      <c r="AKW219" s="38"/>
      <c r="AKX219" s="38"/>
      <c r="AKY219" s="38"/>
      <c r="AKZ219" s="38"/>
      <c r="ALA219" s="38"/>
      <c r="ALB219" s="38"/>
      <c r="ALC219" s="38"/>
      <c r="ALD219" s="38"/>
      <c r="ALE219" s="38"/>
      <c r="ALF219" s="38"/>
      <c r="ALG219" s="38"/>
      <c r="ALH219" s="38"/>
      <c r="ALI219" s="38"/>
      <c r="ALJ219" s="38"/>
      <c r="ALK219" s="38"/>
      <c r="ALL219" s="38"/>
      <c r="ALM219" s="38"/>
      <c r="ALN219" s="38"/>
      <c r="ALO219" s="38"/>
      <c r="ALP219" s="38"/>
      <c r="ALQ219" s="38"/>
      <c r="ALR219" s="38"/>
      <c r="ALS219" s="38"/>
      <c r="ALT219" s="38"/>
      <c r="ALU219" s="38"/>
      <c r="ALV219" s="38"/>
      <c r="ALW219" s="38"/>
      <c r="ALX219" s="38"/>
      <c r="ALY219" s="38"/>
      <c r="ALZ219" s="38"/>
      <c r="AMA219" s="38"/>
      <c r="AMB219" s="38"/>
      <c r="AMC219" s="38"/>
      <c r="AMD219" s="38"/>
      <c r="AME219" s="38"/>
      <c r="AMF219" s="38"/>
    </row>
    <row r="220" spans="3:1020" s="35" customFormat="1">
      <c r="C220" s="86"/>
      <c r="D220" s="86"/>
      <c r="E220" s="86"/>
      <c r="F220" s="87"/>
      <c r="G220" s="86"/>
      <c r="I220" s="87"/>
      <c r="O220" s="89"/>
      <c r="P220" s="89"/>
      <c r="Q220" s="89"/>
      <c r="R220" s="89"/>
      <c r="S220" s="89"/>
      <c r="T220" s="37"/>
      <c r="U220" s="37"/>
      <c r="V220" s="37"/>
      <c r="W220" s="37"/>
      <c r="X220" s="37"/>
      <c r="Y220" s="37"/>
      <c r="Z220" s="90"/>
      <c r="AA220" s="37"/>
      <c r="AB220" s="91"/>
      <c r="AC220" s="37"/>
      <c r="AD220" s="90"/>
      <c r="AE220" s="37"/>
      <c r="AF220" s="91"/>
      <c r="AG220" s="37"/>
      <c r="AH220" s="90"/>
      <c r="AI220" s="37"/>
      <c r="AJ220" s="36"/>
      <c r="AK220" s="37"/>
      <c r="AL220" s="88"/>
      <c r="AM220" s="37"/>
      <c r="AN220" s="88"/>
      <c r="AO220" s="37"/>
      <c r="AP220" s="88"/>
      <c r="AQ220" s="37"/>
      <c r="AHB220" s="38"/>
      <c r="AHC220" s="38"/>
      <c r="AHD220" s="38"/>
      <c r="AHE220" s="38"/>
      <c r="AHF220" s="38"/>
      <c r="AHG220" s="38"/>
      <c r="AHH220" s="38"/>
      <c r="AHI220" s="38"/>
      <c r="AHJ220" s="38"/>
      <c r="AHK220" s="38"/>
      <c r="AHL220" s="38"/>
      <c r="AHM220" s="38"/>
      <c r="AHN220" s="38"/>
      <c r="AHO220" s="38"/>
      <c r="AHP220" s="38"/>
      <c r="AHQ220" s="38"/>
      <c r="AHR220" s="38"/>
      <c r="AHS220" s="38"/>
      <c r="AHT220" s="38"/>
      <c r="AHU220" s="38"/>
      <c r="AHV220" s="38"/>
      <c r="AHW220" s="38"/>
      <c r="AHX220" s="38"/>
      <c r="AHY220" s="38"/>
      <c r="AHZ220" s="38"/>
      <c r="AIA220" s="38"/>
      <c r="AIB220" s="38"/>
      <c r="AIC220" s="38"/>
      <c r="AID220" s="38"/>
      <c r="AIE220" s="38"/>
      <c r="AIF220" s="38"/>
      <c r="AIG220" s="38"/>
      <c r="AIH220" s="38"/>
      <c r="AII220" s="38"/>
      <c r="AIJ220" s="38"/>
      <c r="AIK220" s="38"/>
      <c r="AIL220" s="38"/>
      <c r="AIM220" s="38"/>
      <c r="AIN220" s="38"/>
      <c r="AIO220" s="38"/>
      <c r="AIP220" s="38"/>
      <c r="AIQ220" s="38"/>
      <c r="AIR220" s="38"/>
      <c r="AIS220" s="38"/>
      <c r="AIT220" s="38"/>
      <c r="AIU220" s="38"/>
      <c r="AIV220" s="38"/>
      <c r="AIW220" s="38"/>
      <c r="AIX220" s="38"/>
      <c r="AIY220" s="38"/>
      <c r="AIZ220" s="38"/>
      <c r="AJA220" s="38"/>
      <c r="AJB220" s="38"/>
      <c r="AJC220" s="38"/>
      <c r="AJD220" s="38"/>
      <c r="AJE220" s="38"/>
      <c r="AJF220" s="38"/>
      <c r="AJG220" s="38"/>
      <c r="AJH220" s="38"/>
      <c r="AJI220" s="38"/>
      <c r="AJJ220" s="38"/>
      <c r="AJK220" s="38"/>
      <c r="AJL220" s="38"/>
      <c r="AJM220" s="38"/>
      <c r="AJN220" s="38"/>
      <c r="AJO220" s="38"/>
      <c r="AJP220" s="38"/>
      <c r="AJQ220" s="38"/>
      <c r="AJR220" s="38"/>
      <c r="AJS220" s="38"/>
      <c r="AJT220" s="38"/>
      <c r="AJU220" s="38"/>
      <c r="AJV220" s="38"/>
      <c r="AJW220" s="38"/>
      <c r="AJX220" s="38"/>
      <c r="AJY220" s="38"/>
      <c r="AJZ220" s="38"/>
      <c r="AKA220" s="38"/>
      <c r="AKB220" s="38"/>
      <c r="AKC220" s="38"/>
      <c r="AKD220" s="38"/>
      <c r="AKE220" s="38"/>
      <c r="AKF220" s="38"/>
      <c r="AKG220" s="38"/>
      <c r="AKH220" s="38"/>
      <c r="AKI220" s="38"/>
      <c r="AKJ220" s="38"/>
      <c r="AKK220" s="38"/>
      <c r="AKL220" s="38"/>
      <c r="AKM220" s="38"/>
      <c r="AKN220" s="38"/>
      <c r="AKO220" s="38"/>
      <c r="AKP220" s="38"/>
      <c r="AKQ220" s="38"/>
      <c r="AKR220" s="38"/>
      <c r="AKS220" s="38"/>
      <c r="AKT220" s="38"/>
      <c r="AKU220" s="38"/>
      <c r="AKV220" s="38"/>
      <c r="AKW220" s="38"/>
      <c r="AKX220" s="38"/>
      <c r="AKY220" s="38"/>
      <c r="AKZ220" s="38"/>
      <c r="ALA220" s="38"/>
      <c r="ALB220" s="38"/>
      <c r="ALC220" s="38"/>
      <c r="ALD220" s="38"/>
      <c r="ALE220" s="38"/>
      <c r="ALF220" s="38"/>
      <c r="ALG220" s="38"/>
      <c r="ALH220" s="38"/>
      <c r="ALI220" s="38"/>
      <c r="ALJ220" s="38"/>
      <c r="ALK220" s="38"/>
      <c r="ALL220" s="38"/>
      <c r="ALM220" s="38"/>
      <c r="ALN220" s="38"/>
      <c r="ALO220" s="38"/>
      <c r="ALP220" s="38"/>
      <c r="ALQ220" s="38"/>
      <c r="ALR220" s="38"/>
      <c r="ALS220" s="38"/>
      <c r="ALT220" s="38"/>
      <c r="ALU220" s="38"/>
      <c r="ALV220" s="38"/>
      <c r="ALW220" s="38"/>
      <c r="ALX220" s="38"/>
      <c r="ALY220" s="38"/>
      <c r="ALZ220" s="38"/>
      <c r="AMA220" s="38"/>
      <c r="AMB220" s="38"/>
      <c r="AMC220" s="38"/>
      <c r="AMD220" s="38"/>
      <c r="AME220" s="38"/>
      <c r="AMF220" s="38"/>
    </row>
    <row r="221" spans="3:1020" s="35" customFormat="1">
      <c r="C221" s="86"/>
      <c r="D221" s="86"/>
      <c r="E221" s="86"/>
      <c r="F221" s="87"/>
      <c r="G221" s="86"/>
      <c r="I221" s="87"/>
      <c r="O221" s="89"/>
      <c r="P221" s="89"/>
      <c r="Q221" s="89"/>
      <c r="R221" s="89"/>
      <c r="S221" s="89"/>
      <c r="T221" s="37"/>
      <c r="U221" s="37"/>
      <c r="V221" s="37"/>
      <c r="W221" s="37"/>
      <c r="X221" s="37"/>
      <c r="Y221" s="37"/>
      <c r="Z221" s="90"/>
      <c r="AA221" s="37"/>
      <c r="AB221" s="91"/>
      <c r="AC221" s="37"/>
      <c r="AD221" s="90"/>
      <c r="AE221" s="37"/>
      <c r="AF221" s="91"/>
      <c r="AG221" s="37"/>
      <c r="AH221" s="90"/>
      <c r="AI221" s="37"/>
      <c r="AJ221" s="36"/>
      <c r="AK221" s="37"/>
      <c r="AL221" s="88"/>
      <c r="AM221" s="37"/>
      <c r="AN221" s="88"/>
      <c r="AO221" s="37"/>
      <c r="AP221" s="88"/>
      <c r="AQ221" s="37"/>
      <c r="AHB221" s="38"/>
      <c r="AHC221" s="38"/>
      <c r="AHD221" s="38"/>
      <c r="AHE221" s="38"/>
      <c r="AHF221" s="38"/>
      <c r="AHG221" s="38"/>
      <c r="AHH221" s="38"/>
      <c r="AHI221" s="38"/>
      <c r="AHJ221" s="38"/>
      <c r="AHK221" s="38"/>
      <c r="AHL221" s="38"/>
      <c r="AHM221" s="38"/>
      <c r="AHN221" s="38"/>
      <c r="AHO221" s="38"/>
      <c r="AHP221" s="38"/>
      <c r="AHQ221" s="38"/>
      <c r="AHR221" s="38"/>
      <c r="AHS221" s="38"/>
      <c r="AHT221" s="38"/>
      <c r="AHU221" s="38"/>
      <c r="AHV221" s="38"/>
      <c r="AHW221" s="38"/>
      <c r="AHX221" s="38"/>
      <c r="AHY221" s="38"/>
      <c r="AHZ221" s="38"/>
      <c r="AIA221" s="38"/>
      <c r="AIB221" s="38"/>
      <c r="AIC221" s="38"/>
      <c r="AID221" s="38"/>
      <c r="AIE221" s="38"/>
      <c r="AIF221" s="38"/>
      <c r="AIG221" s="38"/>
      <c r="AIH221" s="38"/>
      <c r="AII221" s="38"/>
      <c r="AIJ221" s="38"/>
      <c r="AIK221" s="38"/>
      <c r="AIL221" s="38"/>
      <c r="AIM221" s="38"/>
      <c r="AIN221" s="38"/>
      <c r="AIO221" s="38"/>
      <c r="AIP221" s="38"/>
      <c r="AIQ221" s="38"/>
      <c r="AIR221" s="38"/>
      <c r="AIS221" s="38"/>
      <c r="AIT221" s="38"/>
      <c r="AIU221" s="38"/>
      <c r="AIV221" s="38"/>
      <c r="AIW221" s="38"/>
      <c r="AIX221" s="38"/>
      <c r="AIY221" s="38"/>
      <c r="AIZ221" s="38"/>
      <c r="AJA221" s="38"/>
      <c r="AJB221" s="38"/>
      <c r="AJC221" s="38"/>
      <c r="AJD221" s="38"/>
      <c r="AJE221" s="38"/>
      <c r="AJF221" s="38"/>
      <c r="AJG221" s="38"/>
      <c r="AJH221" s="38"/>
      <c r="AJI221" s="38"/>
      <c r="AJJ221" s="38"/>
      <c r="AJK221" s="38"/>
      <c r="AJL221" s="38"/>
      <c r="AJM221" s="38"/>
      <c r="AJN221" s="38"/>
      <c r="AJO221" s="38"/>
      <c r="AJP221" s="38"/>
      <c r="AJQ221" s="38"/>
      <c r="AJR221" s="38"/>
      <c r="AJS221" s="38"/>
      <c r="AJT221" s="38"/>
      <c r="AJU221" s="38"/>
      <c r="AJV221" s="38"/>
      <c r="AJW221" s="38"/>
      <c r="AJX221" s="38"/>
      <c r="AJY221" s="38"/>
      <c r="AJZ221" s="38"/>
      <c r="AKA221" s="38"/>
      <c r="AKB221" s="38"/>
      <c r="AKC221" s="38"/>
      <c r="AKD221" s="38"/>
      <c r="AKE221" s="38"/>
      <c r="AKF221" s="38"/>
      <c r="AKG221" s="38"/>
      <c r="AKH221" s="38"/>
      <c r="AKI221" s="38"/>
      <c r="AKJ221" s="38"/>
      <c r="AKK221" s="38"/>
      <c r="AKL221" s="38"/>
      <c r="AKM221" s="38"/>
      <c r="AKN221" s="38"/>
      <c r="AKO221" s="38"/>
      <c r="AKP221" s="38"/>
      <c r="AKQ221" s="38"/>
      <c r="AKR221" s="38"/>
      <c r="AKS221" s="38"/>
      <c r="AKT221" s="38"/>
      <c r="AKU221" s="38"/>
      <c r="AKV221" s="38"/>
      <c r="AKW221" s="38"/>
      <c r="AKX221" s="38"/>
      <c r="AKY221" s="38"/>
      <c r="AKZ221" s="38"/>
      <c r="ALA221" s="38"/>
      <c r="ALB221" s="38"/>
      <c r="ALC221" s="38"/>
      <c r="ALD221" s="38"/>
      <c r="ALE221" s="38"/>
      <c r="ALF221" s="38"/>
      <c r="ALG221" s="38"/>
      <c r="ALH221" s="38"/>
      <c r="ALI221" s="38"/>
      <c r="ALJ221" s="38"/>
      <c r="ALK221" s="38"/>
      <c r="ALL221" s="38"/>
      <c r="ALM221" s="38"/>
      <c r="ALN221" s="38"/>
      <c r="ALO221" s="38"/>
      <c r="ALP221" s="38"/>
      <c r="ALQ221" s="38"/>
      <c r="ALR221" s="38"/>
      <c r="ALS221" s="38"/>
      <c r="ALT221" s="38"/>
      <c r="ALU221" s="38"/>
      <c r="ALV221" s="38"/>
      <c r="ALW221" s="38"/>
      <c r="ALX221" s="38"/>
      <c r="ALY221" s="38"/>
      <c r="ALZ221" s="38"/>
      <c r="AMA221" s="38"/>
      <c r="AMB221" s="38"/>
      <c r="AMC221" s="38"/>
      <c r="AMD221" s="38"/>
      <c r="AME221" s="38"/>
      <c r="AMF221" s="38"/>
    </row>
    <row r="222" spans="3:1020" s="35" customFormat="1">
      <c r="C222" s="86"/>
      <c r="D222" s="86"/>
      <c r="E222" s="86"/>
      <c r="F222" s="87"/>
      <c r="G222" s="86"/>
      <c r="I222" s="87"/>
      <c r="O222" s="89"/>
      <c r="P222" s="89"/>
      <c r="Q222" s="89"/>
      <c r="R222" s="89"/>
      <c r="S222" s="89"/>
      <c r="T222" s="37"/>
      <c r="U222" s="37"/>
      <c r="V222" s="37"/>
      <c r="W222" s="37"/>
      <c r="X222" s="37"/>
      <c r="Y222" s="37"/>
      <c r="Z222" s="90"/>
      <c r="AA222" s="37"/>
      <c r="AB222" s="91"/>
      <c r="AC222" s="37"/>
      <c r="AD222" s="90"/>
      <c r="AE222" s="37"/>
      <c r="AF222" s="91"/>
      <c r="AG222" s="37"/>
      <c r="AH222" s="90"/>
      <c r="AI222" s="37"/>
      <c r="AJ222" s="36"/>
      <c r="AK222" s="37"/>
      <c r="AL222" s="88"/>
      <c r="AM222" s="37"/>
      <c r="AN222" s="88"/>
      <c r="AO222" s="37"/>
      <c r="AP222" s="88"/>
      <c r="AQ222" s="37"/>
      <c r="AHB222" s="38"/>
      <c r="AHC222" s="38"/>
      <c r="AHD222" s="38"/>
      <c r="AHE222" s="38"/>
      <c r="AHF222" s="38"/>
      <c r="AHG222" s="38"/>
      <c r="AHH222" s="38"/>
      <c r="AHI222" s="38"/>
      <c r="AHJ222" s="38"/>
      <c r="AHK222" s="38"/>
      <c r="AHL222" s="38"/>
      <c r="AHM222" s="38"/>
      <c r="AHN222" s="38"/>
      <c r="AHO222" s="38"/>
      <c r="AHP222" s="38"/>
      <c r="AHQ222" s="38"/>
      <c r="AHR222" s="38"/>
      <c r="AHS222" s="38"/>
      <c r="AHT222" s="38"/>
      <c r="AHU222" s="38"/>
      <c r="AHV222" s="38"/>
      <c r="AHW222" s="38"/>
      <c r="AHX222" s="38"/>
      <c r="AHY222" s="38"/>
      <c r="AHZ222" s="38"/>
      <c r="AIA222" s="38"/>
      <c r="AIB222" s="38"/>
      <c r="AIC222" s="38"/>
      <c r="AID222" s="38"/>
      <c r="AIE222" s="38"/>
      <c r="AIF222" s="38"/>
      <c r="AIG222" s="38"/>
      <c r="AIH222" s="38"/>
      <c r="AII222" s="38"/>
      <c r="AIJ222" s="38"/>
      <c r="AIK222" s="38"/>
      <c r="AIL222" s="38"/>
      <c r="AIM222" s="38"/>
      <c r="AIN222" s="38"/>
      <c r="AIO222" s="38"/>
      <c r="AIP222" s="38"/>
      <c r="AIQ222" s="38"/>
      <c r="AIR222" s="38"/>
      <c r="AIS222" s="38"/>
      <c r="AIT222" s="38"/>
      <c r="AIU222" s="38"/>
      <c r="AIV222" s="38"/>
      <c r="AIW222" s="38"/>
      <c r="AIX222" s="38"/>
      <c r="AIY222" s="38"/>
      <c r="AIZ222" s="38"/>
      <c r="AJA222" s="38"/>
      <c r="AJB222" s="38"/>
      <c r="AJC222" s="38"/>
      <c r="AJD222" s="38"/>
      <c r="AJE222" s="38"/>
      <c r="AJF222" s="38"/>
      <c r="AJG222" s="38"/>
      <c r="AJH222" s="38"/>
      <c r="AJI222" s="38"/>
      <c r="AJJ222" s="38"/>
      <c r="AJK222" s="38"/>
      <c r="AJL222" s="38"/>
      <c r="AJM222" s="38"/>
      <c r="AJN222" s="38"/>
      <c r="AJO222" s="38"/>
      <c r="AJP222" s="38"/>
      <c r="AJQ222" s="38"/>
      <c r="AJR222" s="38"/>
      <c r="AJS222" s="38"/>
      <c r="AJT222" s="38"/>
      <c r="AJU222" s="38"/>
      <c r="AJV222" s="38"/>
      <c r="AJW222" s="38"/>
      <c r="AJX222" s="38"/>
      <c r="AJY222" s="38"/>
      <c r="AJZ222" s="38"/>
      <c r="AKA222" s="38"/>
      <c r="AKB222" s="38"/>
      <c r="AKC222" s="38"/>
      <c r="AKD222" s="38"/>
      <c r="AKE222" s="38"/>
      <c r="AKF222" s="38"/>
      <c r="AKG222" s="38"/>
      <c r="AKH222" s="38"/>
      <c r="AKI222" s="38"/>
      <c r="AKJ222" s="38"/>
      <c r="AKK222" s="38"/>
      <c r="AKL222" s="38"/>
      <c r="AKM222" s="38"/>
      <c r="AKN222" s="38"/>
      <c r="AKO222" s="38"/>
      <c r="AKP222" s="38"/>
      <c r="AKQ222" s="38"/>
      <c r="AKR222" s="38"/>
      <c r="AKS222" s="38"/>
      <c r="AKT222" s="38"/>
      <c r="AKU222" s="38"/>
      <c r="AKV222" s="38"/>
      <c r="AKW222" s="38"/>
      <c r="AKX222" s="38"/>
      <c r="AKY222" s="38"/>
      <c r="AKZ222" s="38"/>
      <c r="ALA222" s="38"/>
      <c r="ALB222" s="38"/>
      <c r="ALC222" s="38"/>
      <c r="ALD222" s="38"/>
      <c r="ALE222" s="38"/>
      <c r="ALF222" s="38"/>
      <c r="ALG222" s="38"/>
      <c r="ALH222" s="38"/>
      <c r="ALI222" s="38"/>
      <c r="ALJ222" s="38"/>
      <c r="ALK222" s="38"/>
      <c r="ALL222" s="38"/>
      <c r="ALM222" s="38"/>
      <c r="ALN222" s="38"/>
      <c r="ALO222" s="38"/>
      <c r="ALP222" s="38"/>
      <c r="ALQ222" s="38"/>
      <c r="ALR222" s="38"/>
      <c r="ALS222" s="38"/>
      <c r="ALT222" s="38"/>
      <c r="ALU222" s="38"/>
      <c r="ALV222" s="38"/>
      <c r="ALW222" s="38"/>
      <c r="ALX222" s="38"/>
      <c r="ALY222" s="38"/>
      <c r="ALZ222" s="38"/>
      <c r="AMA222" s="38"/>
      <c r="AMB222" s="38"/>
      <c r="AMC222" s="38"/>
      <c r="AMD222" s="38"/>
      <c r="AME222" s="38"/>
      <c r="AMF222" s="38"/>
    </row>
    <row r="223" spans="3:1020" s="35" customFormat="1">
      <c r="C223" s="86"/>
      <c r="D223" s="86"/>
      <c r="E223" s="86"/>
      <c r="F223" s="87"/>
      <c r="G223" s="86"/>
      <c r="I223" s="87"/>
      <c r="O223" s="89"/>
      <c r="P223" s="89"/>
      <c r="Q223" s="89"/>
      <c r="R223" s="89"/>
      <c r="S223" s="89"/>
      <c r="T223" s="37"/>
      <c r="U223" s="37"/>
      <c r="V223" s="37"/>
      <c r="W223" s="37"/>
      <c r="X223" s="37"/>
      <c r="Y223" s="37"/>
      <c r="Z223" s="90"/>
      <c r="AA223" s="37"/>
      <c r="AB223" s="91"/>
      <c r="AC223" s="37"/>
      <c r="AD223" s="90"/>
      <c r="AE223" s="37"/>
      <c r="AF223" s="91"/>
      <c r="AG223" s="37"/>
      <c r="AH223" s="90"/>
      <c r="AI223" s="37"/>
      <c r="AJ223" s="36"/>
      <c r="AK223" s="37"/>
      <c r="AL223" s="88"/>
      <c r="AM223" s="37"/>
      <c r="AN223" s="88"/>
      <c r="AO223" s="37"/>
      <c r="AP223" s="88"/>
      <c r="AQ223" s="37"/>
      <c r="AHB223" s="38"/>
      <c r="AHC223" s="38"/>
      <c r="AHD223" s="38"/>
      <c r="AHE223" s="38"/>
      <c r="AHF223" s="38"/>
      <c r="AHG223" s="38"/>
      <c r="AHH223" s="38"/>
      <c r="AHI223" s="38"/>
      <c r="AHJ223" s="38"/>
      <c r="AHK223" s="38"/>
      <c r="AHL223" s="38"/>
      <c r="AHM223" s="38"/>
      <c r="AHN223" s="38"/>
      <c r="AHO223" s="38"/>
      <c r="AHP223" s="38"/>
      <c r="AHQ223" s="38"/>
      <c r="AHR223" s="38"/>
      <c r="AHS223" s="38"/>
      <c r="AHT223" s="38"/>
      <c r="AHU223" s="38"/>
      <c r="AHV223" s="38"/>
      <c r="AHW223" s="38"/>
      <c r="AHX223" s="38"/>
      <c r="AHY223" s="38"/>
      <c r="AHZ223" s="38"/>
      <c r="AIA223" s="38"/>
      <c r="AIB223" s="38"/>
      <c r="AIC223" s="38"/>
      <c r="AID223" s="38"/>
      <c r="AIE223" s="38"/>
      <c r="AIF223" s="38"/>
      <c r="AIG223" s="38"/>
      <c r="AIH223" s="38"/>
      <c r="AII223" s="38"/>
      <c r="AIJ223" s="38"/>
      <c r="AIK223" s="38"/>
      <c r="AIL223" s="38"/>
      <c r="AIM223" s="38"/>
      <c r="AIN223" s="38"/>
      <c r="AIO223" s="38"/>
      <c r="AIP223" s="38"/>
      <c r="AIQ223" s="38"/>
      <c r="AIR223" s="38"/>
      <c r="AIS223" s="38"/>
      <c r="AIT223" s="38"/>
      <c r="AIU223" s="38"/>
      <c r="AIV223" s="38"/>
      <c r="AIW223" s="38"/>
      <c r="AIX223" s="38"/>
      <c r="AIY223" s="38"/>
      <c r="AIZ223" s="38"/>
      <c r="AJA223" s="38"/>
      <c r="AJB223" s="38"/>
      <c r="AJC223" s="38"/>
      <c r="AJD223" s="38"/>
      <c r="AJE223" s="38"/>
      <c r="AJF223" s="38"/>
      <c r="AJG223" s="38"/>
      <c r="AJH223" s="38"/>
      <c r="AJI223" s="38"/>
      <c r="AJJ223" s="38"/>
      <c r="AJK223" s="38"/>
      <c r="AJL223" s="38"/>
      <c r="AJM223" s="38"/>
      <c r="AJN223" s="38"/>
      <c r="AJO223" s="38"/>
      <c r="AJP223" s="38"/>
      <c r="AJQ223" s="38"/>
      <c r="AJR223" s="38"/>
      <c r="AJS223" s="38"/>
      <c r="AJT223" s="38"/>
      <c r="AJU223" s="38"/>
      <c r="AJV223" s="38"/>
      <c r="AJW223" s="38"/>
      <c r="AJX223" s="38"/>
      <c r="AJY223" s="38"/>
      <c r="AJZ223" s="38"/>
      <c r="AKA223" s="38"/>
      <c r="AKB223" s="38"/>
      <c r="AKC223" s="38"/>
      <c r="AKD223" s="38"/>
      <c r="AKE223" s="38"/>
      <c r="AKF223" s="38"/>
      <c r="AKG223" s="38"/>
      <c r="AKH223" s="38"/>
      <c r="AKI223" s="38"/>
      <c r="AKJ223" s="38"/>
      <c r="AKK223" s="38"/>
      <c r="AKL223" s="38"/>
      <c r="AKM223" s="38"/>
      <c r="AKN223" s="38"/>
      <c r="AKO223" s="38"/>
      <c r="AKP223" s="38"/>
      <c r="AKQ223" s="38"/>
      <c r="AKR223" s="38"/>
      <c r="AKS223" s="38"/>
      <c r="AKT223" s="38"/>
      <c r="AKU223" s="38"/>
      <c r="AKV223" s="38"/>
      <c r="AKW223" s="38"/>
      <c r="AKX223" s="38"/>
      <c r="AKY223" s="38"/>
      <c r="AKZ223" s="38"/>
      <c r="ALA223" s="38"/>
      <c r="ALB223" s="38"/>
      <c r="ALC223" s="38"/>
      <c r="ALD223" s="38"/>
      <c r="ALE223" s="38"/>
      <c r="ALF223" s="38"/>
      <c r="ALG223" s="38"/>
      <c r="ALH223" s="38"/>
      <c r="ALI223" s="38"/>
      <c r="ALJ223" s="38"/>
      <c r="ALK223" s="38"/>
      <c r="ALL223" s="38"/>
      <c r="ALM223" s="38"/>
      <c r="ALN223" s="38"/>
      <c r="ALO223" s="38"/>
      <c r="ALP223" s="38"/>
      <c r="ALQ223" s="38"/>
      <c r="ALR223" s="38"/>
      <c r="ALS223" s="38"/>
      <c r="ALT223" s="38"/>
      <c r="ALU223" s="38"/>
      <c r="ALV223" s="38"/>
      <c r="ALW223" s="38"/>
      <c r="ALX223" s="38"/>
      <c r="ALY223" s="38"/>
      <c r="ALZ223" s="38"/>
      <c r="AMA223" s="38"/>
      <c r="AMB223" s="38"/>
      <c r="AMC223" s="38"/>
      <c r="AMD223" s="38"/>
      <c r="AME223" s="38"/>
      <c r="AMF223" s="38"/>
    </row>
    <row r="224" spans="3:1020" s="35" customFormat="1">
      <c r="C224" s="86"/>
      <c r="D224" s="86"/>
      <c r="E224" s="86"/>
      <c r="F224" s="87"/>
      <c r="G224" s="86"/>
      <c r="I224" s="87"/>
      <c r="O224" s="89"/>
      <c r="P224" s="89"/>
      <c r="Q224" s="89"/>
      <c r="R224" s="89"/>
      <c r="S224" s="89"/>
      <c r="T224" s="37"/>
      <c r="U224" s="37"/>
      <c r="V224" s="37"/>
      <c r="W224" s="37"/>
      <c r="X224" s="37"/>
      <c r="Y224" s="37"/>
      <c r="Z224" s="90"/>
      <c r="AA224" s="37"/>
      <c r="AB224" s="91"/>
      <c r="AC224" s="37"/>
      <c r="AD224" s="90"/>
      <c r="AE224" s="37"/>
      <c r="AF224" s="91"/>
      <c r="AG224" s="37"/>
      <c r="AH224" s="90"/>
      <c r="AI224" s="37"/>
      <c r="AJ224" s="36"/>
      <c r="AK224" s="37"/>
      <c r="AL224" s="88"/>
      <c r="AM224" s="37"/>
      <c r="AN224" s="88"/>
      <c r="AO224" s="37"/>
      <c r="AP224" s="88"/>
      <c r="AQ224" s="37"/>
      <c r="AHB224" s="38"/>
      <c r="AHC224" s="38"/>
      <c r="AHD224" s="38"/>
      <c r="AHE224" s="38"/>
      <c r="AHF224" s="38"/>
      <c r="AHG224" s="38"/>
      <c r="AHH224" s="38"/>
      <c r="AHI224" s="38"/>
      <c r="AHJ224" s="38"/>
      <c r="AHK224" s="38"/>
      <c r="AHL224" s="38"/>
      <c r="AHM224" s="38"/>
      <c r="AHN224" s="38"/>
      <c r="AHO224" s="38"/>
      <c r="AHP224" s="38"/>
      <c r="AHQ224" s="38"/>
      <c r="AHR224" s="38"/>
      <c r="AHS224" s="38"/>
      <c r="AHT224" s="38"/>
      <c r="AHU224" s="38"/>
      <c r="AHV224" s="38"/>
      <c r="AHW224" s="38"/>
      <c r="AHX224" s="38"/>
      <c r="AHY224" s="38"/>
      <c r="AHZ224" s="38"/>
      <c r="AIA224" s="38"/>
      <c r="AIB224" s="38"/>
      <c r="AIC224" s="38"/>
      <c r="AID224" s="38"/>
      <c r="AIE224" s="38"/>
      <c r="AIF224" s="38"/>
      <c r="AIG224" s="38"/>
      <c r="AIH224" s="38"/>
      <c r="AII224" s="38"/>
      <c r="AIJ224" s="38"/>
      <c r="AIK224" s="38"/>
      <c r="AIL224" s="38"/>
      <c r="AIM224" s="38"/>
      <c r="AIN224" s="38"/>
      <c r="AIO224" s="38"/>
      <c r="AIP224" s="38"/>
      <c r="AIQ224" s="38"/>
      <c r="AIR224" s="38"/>
      <c r="AIS224" s="38"/>
      <c r="AIT224" s="38"/>
      <c r="AIU224" s="38"/>
      <c r="AIV224" s="38"/>
      <c r="AIW224" s="38"/>
      <c r="AIX224" s="38"/>
      <c r="AIY224" s="38"/>
      <c r="AIZ224" s="38"/>
      <c r="AJA224" s="38"/>
      <c r="AJB224" s="38"/>
      <c r="AJC224" s="38"/>
      <c r="AJD224" s="38"/>
      <c r="AJE224" s="38"/>
      <c r="AJF224" s="38"/>
      <c r="AJG224" s="38"/>
      <c r="AJH224" s="38"/>
      <c r="AJI224" s="38"/>
      <c r="AJJ224" s="38"/>
      <c r="AJK224" s="38"/>
      <c r="AJL224" s="38"/>
      <c r="AJM224" s="38"/>
      <c r="AJN224" s="38"/>
      <c r="AJO224" s="38"/>
      <c r="AJP224" s="38"/>
      <c r="AJQ224" s="38"/>
      <c r="AJR224" s="38"/>
      <c r="AJS224" s="38"/>
      <c r="AJT224" s="38"/>
      <c r="AJU224" s="38"/>
      <c r="AJV224" s="38"/>
      <c r="AJW224" s="38"/>
      <c r="AJX224" s="38"/>
      <c r="AJY224" s="38"/>
      <c r="AJZ224" s="38"/>
      <c r="AKA224" s="38"/>
      <c r="AKB224" s="38"/>
      <c r="AKC224" s="38"/>
      <c r="AKD224" s="38"/>
      <c r="AKE224" s="38"/>
      <c r="AKF224" s="38"/>
      <c r="AKG224" s="38"/>
      <c r="AKH224" s="38"/>
      <c r="AKI224" s="38"/>
      <c r="AKJ224" s="38"/>
      <c r="AKK224" s="38"/>
      <c r="AKL224" s="38"/>
      <c r="AKM224" s="38"/>
      <c r="AKN224" s="38"/>
      <c r="AKO224" s="38"/>
      <c r="AKP224" s="38"/>
      <c r="AKQ224" s="38"/>
      <c r="AKR224" s="38"/>
      <c r="AKS224" s="38"/>
      <c r="AKT224" s="38"/>
      <c r="AKU224" s="38"/>
      <c r="AKV224" s="38"/>
      <c r="AKW224" s="38"/>
      <c r="AKX224" s="38"/>
      <c r="AKY224" s="38"/>
      <c r="AKZ224" s="38"/>
      <c r="ALA224" s="38"/>
      <c r="ALB224" s="38"/>
      <c r="ALC224" s="38"/>
      <c r="ALD224" s="38"/>
      <c r="ALE224" s="38"/>
      <c r="ALF224" s="38"/>
      <c r="ALG224" s="38"/>
      <c r="ALH224" s="38"/>
      <c r="ALI224" s="38"/>
      <c r="ALJ224" s="38"/>
      <c r="ALK224" s="38"/>
      <c r="ALL224" s="38"/>
      <c r="ALM224" s="38"/>
      <c r="ALN224" s="38"/>
      <c r="ALO224" s="38"/>
      <c r="ALP224" s="38"/>
      <c r="ALQ224" s="38"/>
      <c r="ALR224" s="38"/>
      <c r="ALS224" s="38"/>
      <c r="ALT224" s="38"/>
      <c r="ALU224" s="38"/>
      <c r="ALV224" s="38"/>
      <c r="ALW224" s="38"/>
      <c r="ALX224" s="38"/>
      <c r="ALY224" s="38"/>
      <c r="ALZ224" s="38"/>
      <c r="AMA224" s="38"/>
      <c r="AMB224" s="38"/>
      <c r="AMC224" s="38"/>
      <c r="AMD224" s="38"/>
      <c r="AME224" s="38"/>
      <c r="AMF224" s="38"/>
    </row>
    <row r="225" spans="3:1020" s="35" customFormat="1">
      <c r="C225" s="86"/>
      <c r="D225" s="86"/>
      <c r="E225" s="86"/>
      <c r="F225" s="87"/>
      <c r="G225" s="86"/>
      <c r="I225" s="87"/>
      <c r="O225" s="89"/>
      <c r="P225" s="89"/>
      <c r="Q225" s="89"/>
      <c r="R225" s="89"/>
      <c r="S225" s="89"/>
      <c r="T225" s="37"/>
      <c r="U225" s="37"/>
      <c r="V225" s="37"/>
      <c r="W225" s="37"/>
      <c r="X225" s="37"/>
      <c r="Y225" s="37"/>
      <c r="Z225" s="90"/>
      <c r="AA225" s="37"/>
      <c r="AB225" s="91"/>
      <c r="AC225" s="37"/>
      <c r="AD225" s="90"/>
      <c r="AE225" s="37"/>
      <c r="AF225" s="91"/>
      <c r="AG225" s="37"/>
      <c r="AH225" s="90"/>
      <c r="AI225" s="37"/>
      <c r="AJ225" s="36"/>
      <c r="AK225" s="37"/>
      <c r="AL225" s="88"/>
      <c r="AM225" s="37"/>
      <c r="AN225" s="88"/>
      <c r="AO225" s="37"/>
      <c r="AP225" s="88"/>
      <c r="AQ225" s="37"/>
      <c r="AHB225" s="38"/>
      <c r="AHC225" s="38"/>
      <c r="AHD225" s="38"/>
      <c r="AHE225" s="38"/>
      <c r="AHF225" s="38"/>
      <c r="AHG225" s="38"/>
      <c r="AHH225" s="38"/>
      <c r="AHI225" s="38"/>
      <c r="AHJ225" s="38"/>
      <c r="AHK225" s="38"/>
      <c r="AHL225" s="38"/>
      <c r="AHM225" s="38"/>
      <c r="AHN225" s="38"/>
      <c r="AHO225" s="38"/>
      <c r="AHP225" s="38"/>
      <c r="AHQ225" s="38"/>
      <c r="AHR225" s="38"/>
      <c r="AHS225" s="38"/>
      <c r="AHT225" s="38"/>
      <c r="AHU225" s="38"/>
      <c r="AHV225" s="38"/>
      <c r="AHW225" s="38"/>
      <c r="AHX225" s="38"/>
      <c r="AHY225" s="38"/>
      <c r="AHZ225" s="38"/>
      <c r="AIA225" s="38"/>
      <c r="AIB225" s="38"/>
      <c r="AIC225" s="38"/>
      <c r="AID225" s="38"/>
      <c r="AIE225" s="38"/>
      <c r="AIF225" s="38"/>
      <c r="AIG225" s="38"/>
      <c r="AIH225" s="38"/>
      <c r="AII225" s="38"/>
      <c r="AIJ225" s="38"/>
      <c r="AIK225" s="38"/>
      <c r="AIL225" s="38"/>
      <c r="AIM225" s="38"/>
      <c r="AIN225" s="38"/>
      <c r="AIO225" s="38"/>
      <c r="AIP225" s="38"/>
      <c r="AIQ225" s="38"/>
      <c r="AIR225" s="38"/>
      <c r="AIS225" s="38"/>
      <c r="AIT225" s="38"/>
      <c r="AIU225" s="38"/>
      <c r="AIV225" s="38"/>
      <c r="AIW225" s="38"/>
      <c r="AIX225" s="38"/>
      <c r="AIY225" s="38"/>
      <c r="AIZ225" s="38"/>
      <c r="AJA225" s="38"/>
      <c r="AJB225" s="38"/>
      <c r="AJC225" s="38"/>
      <c r="AJD225" s="38"/>
      <c r="AJE225" s="38"/>
      <c r="AJF225" s="38"/>
      <c r="AJG225" s="38"/>
      <c r="AJH225" s="38"/>
      <c r="AJI225" s="38"/>
      <c r="AJJ225" s="38"/>
      <c r="AJK225" s="38"/>
      <c r="AJL225" s="38"/>
      <c r="AJM225" s="38"/>
      <c r="AJN225" s="38"/>
      <c r="AJO225" s="38"/>
      <c r="AJP225" s="38"/>
      <c r="AJQ225" s="38"/>
      <c r="AJR225" s="38"/>
      <c r="AJS225" s="38"/>
      <c r="AJT225" s="38"/>
      <c r="AJU225" s="38"/>
      <c r="AJV225" s="38"/>
      <c r="AJW225" s="38"/>
      <c r="AJX225" s="38"/>
      <c r="AJY225" s="38"/>
      <c r="AJZ225" s="38"/>
      <c r="AKA225" s="38"/>
      <c r="AKB225" s="38"/>
      <c r="AKC225" s="38"/>
      <c r="AKD225" s="38"/>
      <c r="AKE225" s="38"/>
      <c r="AKF225" s="38"/>
      <c r="AKG225" s="38"/>
      <c r="AKH225" s="38"/>
      <c r="AKI225" s="38"/>
      <c r="AKJ225" s="38"/>
      <c r="AKK225" s="38"/>
      <c r="AKL225" s="38"/>
      <c r="AKM225" s="38"/>
      <c r="AKN225" s="38"/>
      <c r="AKO225" s="38"/>
      <c r="AKP225" s="38"/>
      <c r="AKQ225" s="38"/>
      <c r="AKR225" s="38"/>
      <c r="AKS225" s="38"/>
      <c r="AKT225" s="38"/>
      <c r="AKU225" s="38"/>
      <c r="AKV225" s="38"/>
      <c r="AKW225" s="38"/>
      <c r="AKX225" s="38"/>
      <c r="AKY225" s="38"/>
      <c r="AKZ225" s="38"/>
      <c r="ALA225" s="38"/>
      <c r="ALB225" s="38"/>
      <c r="ALC225" s="38"/>
      <c r="ALD225" s="38"/>
      <c r="ALE225" s="38"/>
      <c r="ALF225" s="38"/>
      <c r="ALG225" s="38"/>
      <c r="ALH225" s="38"/>
      <c r="ALI225" s="38"/>
      <c r="ALJ225" s="38"/>
      <c r="ALK225" s="38"/>
      <c r="ALL225" s="38"/>
      <c r="ALM225" s="38"/>
      <c r="ALN225" s="38"/>
      <c r="ALO225" s="38"/>
      <c r="ALP225" s="38"/>
      <c r="ALQ225" s="38"/>
      <c r="ALR225" s="38"/>
      <c r="ALS225" s="38"/>
      <c r="ALT225" s="38"/>
      <c r="ALU225" s="38"/>
      <c r="ALV225" s="38"/>
      <c r="ALW225" s="38"/>
      <c r="ALX225" s="38"/>
      <c r="ALY225" s="38"/>
      <c r="ALZ225" s="38"/>
      <c r="AMA225" s="38"/>
      <c r="AMB225" s="38"/>
      <c r="AMC225" s="38"/>
      <c r="AMD225" s="38"/>
      <c r="AME225" s="38"/>
      <c r="AMF225" s="38"/>
    </row>
    <row r="226" spans="3:1020" s="35" customFormat="1">
      <c r="C226" s="86"/>
      <c r="D226" s="86"/>
      <c r="E226" s="86"/>
      <c r="F226" s="87"/>
      <c r="G226" s="86"/>
      <c r="I226" s="87"/>
      <c r="O226" s="89"/>
      <c r="P226" s="89"/>
      <c r="Q226" s="89"/>
      <c r="R226" s="89"/>
      <c r="S226" s="89"/>
      <c r="T226" s="37"/>
      <c r="U226" s="37"/>
      <c r="V226" s="37"/>
      <c r="W226" s="37"/>
      <c r="X226" s="37"/>
      <c r="Y226" s="37"/>
      <c r="Z226" s="90"/>
      <c r="AA226" s="37"/>
      <c r="AB226" s="91"/>
      <c r="AC226" s="37"/>
      <c r="AD226" s="90"/>
      <c r="AE226" s="37"/>
      <c r="AF226" s="91"/>
      <c r="AG226" s="37"/>
      <c r="AH226" s="90"/>
      <c r="AI226" s="37"/>
      <c r="AJ226" s="36"/>
      <c r="AK226" s="37"/>
      <c r="AL226" s="88"/>
      <c r="AM226" s="37"/>
      <c r="AN226" s="88"/>
      <c r="AO226" s="37"/>
      <c r="AP226" s="88"/>
      <c r="AQ226" s="37"/>
      <c r="AHB226" s="38"/>
      <c r="AHC226" s="38"/>
      <c r="AHD226" s="38"/>
      <c r="AHE226" s="38"/>
      <c r="AHF226" s="38"/>
      <c r="AHG226" s="38"/>
      <c r="AHH226" s="38"/>
      <c r="AHI226" s="38"/>
      <c r="AHJ226" s="38"/>
      <c r="AHK226" s="38"/>
      <c r="AHL226" s="38"/>
      <c r="AHM226" s="38"/>
      <c r="AHN226" s="38"/>
      <c r="AHO226" s="38"/>
      <c r="AHP226" s="38"/>
      <c r="AHQ226" s="38"/>
      <c r="AHR226" s="38"/>
      <c r="AHS226" s="38"/>
      <c r="AHT226" s="38"/>
      <c r="AHU226" s="38"/>
      <c r="AHV226" s="38"/>
      <c r="AHW226" s="38"/>
      <c r="AHX226" s="38"/>
      <c r="AHY226" s="38"/>
      <c r="AHZ226" s="38"/>
      <c r="AIA226" s="38"/>
      <c r="AIB226" s="38"/>
      <c r="AIC226" s="38"/>
      <c r="AID226" s="38"/>
      <c r="AIE226" s="38"/>
      <c r="AIF226" s="38"/>
      <c r="AIG226" s="38"/>
      <c r="AIH226" s="38"/>
      <c r="AII226" s="38"/>
      <c r="AIJ226" s="38"/>
      <c r="AIK226" s="38"/>
      <c r="AIL226" s="38"/>
      <c r="AIM226" s="38"/>
      <c r="AIN226" s="38"/>
      <c r="AIO226" s="38"/>
      <c r="AIP226" s="38"/>
      <c r="AIQ226" s="38"/>
      <c r="AIR226" s="38"/>
      <c r="AIS226" s="38"/>
      <c r="AIT226" s="38"/>
      <c r="AIU226" s="38"/>
      <c r="AIV226" s="38"/>
      <c r="AIW226" s="38"/>
      <c r="AIX226" s="38"/>
      <c r="AIY226" s="38"/>
      <c r="AIZ226" s="38"/>
      <c r="AJA226" s="38"/>
      <c r="AJB226" s="38"/>
      <c r="AJC226" s="38"/>
      <c r="AJD226" s="38"/>
      <c r="AJE226" s="38"/>
      <c r="AJF226" s="38"/>
      <c r="AJG226" s="38"/>
      <c r="AJH226" s="38"/>
      <c r="AJI226" s="38"/>
      <c r="AJJ226" s="38"/>
      <c r="AJK226" s="38"/>
      <c r="AJL226" s="38"/>
      <c r="AJM226" s="38"/>
      <c r="AJN226" s="38"/>
      <c r="AJO226" s="38"/>
      <c r="AJP226" s="38"/>
      <c r="AJQ226" s="38"/>
      <c r="AJR226" s="38"/>
      <c r="AJS226" s="38"/>
      <c r="AJT226" s="38"/>
      <c r="AJU226" s="38"/>
      <c r="AJV226" s="38"/>
      <c r="AJW226" s="38"/>
      <c r="AJX226" s="38"/>
      <c r="AJY226" s="38"/>
      <c r="AJZ226" s="38"/>
      <c r="AKA226" s="38"/>
      <c r="AKB226" s="38"/>
      <c r="AKC226" s="38"/>
      <c r="AKD226" s="38"/>
      <c r="AKE226" s="38"/>
      <c r="AKF226" s="38"/>
      <c r="AKG226" s="38"/>
      <c r="AKH226" s="38"/>
      <c r="AKI226" s="38"/>
      <c r="AKJ226" s="38"/>
      <c r="AKK226" s="38"/>
      <c r="AKL226" s="38"/>
      <c r="AKM226" s="38"/>
      <c r="AKN226" s="38"/>
      <c r="AKO226" s="38"/>
      <c r="AKP226" s="38"/>
      <c r="AKQ226" s="38"/>
      <c r="AKR226" s="38"/>
      <c r="AKS226" s="38"/>
      <c r="AKT226" s="38"/>
      <c r="AKU226" s="38"/>
      <c r="AKV226" s="38"/>
      <c r="AKW226" s="38"/>
      <c r="AKX226" s="38"/>
      <c r="AKY226" s="38"/>
      <c r="AKZ226" s="38"/>
      <c r="ALA226" s="38"/>
      <c r="ALB226" s="38"/>
      <c r="ALC226" s="38"/>
      <c r="ALD226" s="38"/>
      <c r="ALE226" s="38"/>
      <c r="ALF226" s="38"/>
      <c r="ALG226" s="38"/>
      <c r="ALH226" s="38"/>
      <c r="ALI226" s="38"/>
      <c r="ALJ226" s="38"/>
      <c r="ALK226" s="38"/>
      <c r="ALL226" s="38"/>
      <c r="ALM226" s="38"/>
      <c r="ALN226" s="38"/>
      <c r="ALO226" s="38"/>
      <c r="ALP226" s="38"/>
      <c r="ALQ226" s="38"/>
      <c r="ALR226" s="38"/>
      <c r="ALS226" s="38"/>
      <c r="ALT226" s="38"/>
      <c r="ALU226" s="38"/>
      <c r="ALV226" s="38"/>
      <c r="ALW226" s="38"/>
      <c r="ALX226" s="38"/>
      <c r="ALY226" s="38"/>
      <c r="ALZ226" s="38"/>
      <c r="AMA226" s="38"/>
      <c r="AMB226" s="38"/>
      <c r="AMC226" s="38"/>
      <c r="AMD226" s="38"/>
      <c r="AME226" s="38"/>
      <c r="AMF226" s="38"/>
    </row>
    <row r="227" spans="3:1020" s="35" customFormat="1">
      <c r="C227" s="86"/>
      <c r="D227" s="86"/>
      <c r="E227" s="86"/>
      <c r="F227" s="87"/>
      <c r="G227" s="86"/>
      <c r="I227" s="87"/>
      <c r="O227" s="89"/>
      <c r="P227" s="89"/>
      <c r="Q227" s="89"/>
      <c r="R227" s="89"/>
      <c r="S227" s="89"/>
      <c r="T227" s="37"/>
      <c r="U227" s="37"/>
      <c r="V227" s="37"/>
      <c r="W227" s="37"/>
      <c r="X227" s="37"/>
      <c r="Y227" s="37"/>
      <c r="Z227" s="90"/>
      <c r="AA227" s="37"/>
      <c r="AB227" s="91"/>
      <c r="AC227" s="37"/>
      <c r="AD227" s="90"/>
      <c r="AE227" s="37"/>
      <c r="AF227" s="91"/>
      <c r="AG227" s="37"/>
      <c r="AH227" s="90"/>
      <c r="AI227" s="37"/>
      <c r="AJ227" s="36"/>
      <c r="AK227" s="37"/>
      <c r="AL227" s="88"/>
      <c r="AM227" s="37"/>
      <c r="AN227" s="88"/>
      <c r="AO227" s="37"/>
      <c r="AP227" s="88"/>
      <c r="AQ227" s="37"/>
      <c r="AHB227" s="38"/>
      <c r="AHC227" s="38"/>
      <c r="AHD227" s="38"/>
      <c r="AHE227" s="38"/>
      <c r="AHF227" s="38"/>
      <c r="AHG227" s="38"/>
      <c r="AHH227" s="38"/>
      <c r="AHI227" s="38"/>
      <c r="AHJ227" s="38"/>
      <c r="AHK227" s="38"/>
      <c r="AHL227" s="38"/>
      <c r="AHM227" s="38"/>
      <c r="AHN227" s="38"/>
      <c r="AHO227" s="38"/>
      <c r="AHP227" s="38"/>
      <c r="AHQ227" s="38"/>
      <c r="AHR227" s="38"/>
      <c r="AHS227" s="38"/>
      <c r="AHT227" s="38"/>
      <c r="AHU227" s="38"/>
      <c r="AHV227" s="38"/>
      <c r="AHW227" s="38"/>
      <c r="AHX227" s="38"/>
      <c r="AHY227" s="38"/>
      <c r="AHZ227" s="38"/>
      <c r="AIA227" s="38"/>
      <c r="AIB227" s="38"/>
      <c r="AIC227" s="38"/>
      <c r="AID227" s="38"/>
      <c r="AIE227" s="38"/>
      <c r="AIF227" s="38"/>
      <c r="AIG227" s="38"/>
      <c r="AIH227" s="38"/>
      <c r="AII227" s="38"/>
      <c r="AIJ227" s="38"/>
      <c r="AIK227" s="38"/>
      <c r="AIL227" s="38"/>
      <c r="AIM227" s="38"/>
      <c r="AIN227" s="38"/>
      <c r="AIO227" s="38"/>
      <c r="AIP227" s="38"/>
      <c r="AIQ227" s="38"/>
      <c r="AIR227" s="38"/>
      <c r="AIS227" s="38"/>
      <c r="AIT227" s="38"/>
      <c r="AIU227" s="38"/>
      <c r="AIV227" s="38"/>
      <c r="AIW227" s="38"/>
      <c r="AIX227" s="38"/>
      <c r="AIY227" s="38"/>
      <c r="AIZ227" s="38"/>
      <c r="AJA227" s="38"/>
      <c r="AJB227" s="38"/>
      <c r="AJC227" s="38"/>
      <c r="AJD227" s="38"/>
      <c r="AJE227" s="38"/>
      <c r="AJF227" s="38"/>
      <c r="AJG227" s="38"/>
      <c r="AJH227" s="38"/>
      <c r="AJI227" s="38"/>
      <c r="AJJ227" s="38"/>
      <c r="AJK227" s="38"/>
      <c r="AJL227" s="38"/>
      <c r="AJM227" s="38"/>
      <c r="AJN227" s="38"/>
      <c r="AJO227" s="38"/>
      <c r="AJP227" s="38"/>
      <c r="AJQ227" s="38"/>
      <c r="AJR227" s="38"/>
      <c r="AJS227" s="38"/>
      <c r="AJT227" s="38"/>
      <c r="AJU227" s="38"/>
      <c r="AJV227" s="38"/>
      <c r="AJW227" s="38"/>
      <c r="AJX227" s="38"/>
      <c r="AJY227" s="38"/>
      <c r="AJZ227" s="38"/>
      <c r="AKA227" s="38"/>
      <c r="AKB227" s="38"/>
      <c r="AKC227" s="38"/>
      <c r="AKD227" s="38"/>
      <c r="AKE227" s="38"/>
      <c r="AKF227" s="38"/>
      <c r="AKG227" s="38"/>
      <c r="AKH227" s="38"/>
      <c r="AKI227" s="38"/>
      <c r="AKJ227" s="38"/>
      <c r="AKK227" s="38"/>
      <c r="AKL227" s="38"/>
      <c r="AKM227" s="38"/>
      <c r="AKN227" s="38"/>
      <c r="AKO227" s="38"/>
      <c r="AKP227" s="38"/>
      <c r="AKQ227" s="38"/>
      <c r="AKR227" s="38"/>
      <c r="AKS227" s="38"/>
      <c r="AKT227" s="38"/>
      <c r="AKU227" s="38"/>
      <c r="AKV227" s="38"/>
      <c r="AKW227" s="38"/>
      <c r="AKX227" s="38"/>
      <c r="AKY227" s="38"/>
      <c r="AKZ227" s="38"/>
      <c r="ALA227" s="38"/>
      <c r="ALB227" s="38"/>
      <c r="ALC227" s="38"/>
      <c r="ALD227" s="38"/>
      <c r="ALE227" s="38"/>
      <c r="ALF227" s="38"/>
      <c r="ALG227" s="38"/>
      <c r="ALH227" s="38"/>
      <c r="ALI227" s="38"/>
      <c r="ALJ227" s="38"/>
      <c r="ALK227" s="38"/>
      <c r="ALL227" s="38"/>
      <c r="ALM227" s="38"/>
      <c r="ALN227" s="38"/>
      <c r="ALO227" s="38"/>
      <c r="ALP227" s="38"/>
      <c r="ALQ227" s="38"/>
      <c r="ALR227" s="38"/>
      <c r="ALS227" s="38"/>
      <c r="ALT227" s="38"/>
      <c r="ALU227" s="38"/>
      <c r="ALV227" s="38"/>
      <c r="ALW227" s="38"/>
      <c r="ALX227" s="38"/>
      <c r="ALY227" s="38"/>
      <c r="ALZ227" s="38"/>
      <c r="AMA227" s="38"/>
      <c r="AMB227" s="38"/>
      <c r="AMC227" s="38"/>
      <c r="AMD227" s="38"/>
      <c r="AME227" s="38"/>
      <c r="AMF227" s="38"/>
    </row>
    <row r="228" spans="3:1020" s="35" customFormat="1">
      <c r="C228" s="86"/>
      <c r="D228" s="86"/>
      <c r="E228" s="86"/>
      <c r="F228" s="87"/>
      <c r="G228" s="86"/>
      <c r="I228" s="87"/>
      <c r="O228" s="89"/>
      <c r="P228" s="89"/>
      <c r="Q228" s="89"/>
      <c r="R228" s="89"/>
      <c r="S228" s="89"/>
      <c r="T228" s="37"/>
      <c r="U228" s="37"/>
      <c r="V228" s="37"/>
      <c r="W228" s="37"/>
      <c r="X228" s="37"/>
      <c r="Y228" s="37"/>
      <c r="Z228" s="90"/>
      <c r="AA228" s="37"/>
      <c r="AB228" s="91"/>
      <c r="AC228" s="37"/>
      <c r="AD228" s="90"/>
      <c r="AE228" s="37"/>
      <c r="AF228" s="91"/>
      <c r="AG228" s="37"/>
      <c r="AH228" s="90"/>
      <c r="AI228" s="37"/>
      <c r="AJ228" s="36"/>
      <c r="AK228" s="37"/>
      <c r="AL228" s="88"/>
      <c r="AM228" s="37"/>
      <c r="AN228" s="88"/>
      <c r="AO228" s="37"/>
      <c r="AP228" s="88"/>
      <c r="AQ228" s="37"/>
      <c r="AHB228" s="38"/>
      <c r="AHC228" s="38"/>
      <c r="AHD228" s="38"/>
      <c r="AHE228" s="38"/>
      <c r="AHF228" s="38"/>
      <c r="AHG228" s="38"/>
      <c r="AHH228" s="38"/>
      <c r="AHI228" s="38"/>
      <c r="AHJ228" s="38"/>
      <c r="AHK228" s="38"/>
      <c r="AHL228" s="38"/>
      <c r="AHM228" s="38"/>
      <c r="AHN228" s="38"/>
      <c r="AHO228" s="38"/>
      <c r="AHP228" s="38"/>
      <c r="AHQ228" s="38"/>
      <c r="AHR228" s="38"/>
      <c r="AHS228" s="38"/>
      <c r="AHT228" s="38"/>
      <c r="AHU228" s="38"/>
      <c r="AHV228" s="38"/>
      <c r="AHW228" s="38"/>
      <c r="AHX228" s="38"/>
      <c r="AHY228" s="38"/>
      <c r="AHZ228" s="38"/>
      <c r="AIA228" s="38"/>
      <c r="AIB228" s="38"/>
      <c r="AIC228" s="38"/>
      <c r="AID228" s="38"/>
      <c r="AIE228" s="38"/>
      <c r="AIF228" s="38"/>
      <c r="AIG228" s="38"/>
      <c r="AIH228" s="38"/>
      <c r="AII228" s="38"/>
      <c r="AIJ228" s="38"/>
      <c r="AIK228" s="38"/>
      <c r="AIL228" s="38"/>
      <c r="AIM228" s="38"/>
      <c r="AIN228" s="38"/>
      <c r="AIO228" s="38"/>
      <c r="AIP228" s="38"/>
      <c r="AIQ228" s="38"/>
      <c r="AIR228" s="38"/>
      <c r="AIS228" s="38"/>
      <c r="AIT228" s="38"/>
      <c r="AIU228" s="38"/>
      <c r="AIV228" s="38"/>
      <c r="AIW228" s="38"/>
      <c r="AIX228" s="38"/>
      <c r="AIY228" s="38"/>
      <c r="AIZ228" s="38"/>
      <c r="AJA228" s="38"/>
      <c r="AJB228" s="38"/>
      <c r="AJC228" s="38"/>
      <c r="AJD228" s="38"/>
      <c r="AJE228" s="38"/>
      <c r="AJF228" s="38"/>
      <c r="AJG228" s="38"/>
      <c r="AJH228" s="38"/>
      <c r="AJI228" s="38"/>
      <c r="AJJ228" s="38"/>
      <c r="AJK228" s="38"/>
      <c r="AJL228" s="38"/>
      <c r="AJM228" s="38"/>
      <c r="AJN228" s="38"/>
      <c r="AJO228" s="38"/>
      <c r="AJP228" s="38"/>
      <c r="AJQ228" s="38"/>
      <c r="AJR228" s="38"/>
      <c r="AJS228" s="38"/>
      <c r="AJT228" s="38"/>
      <c r="AJU228" s="38"/>
      <c r="AJV228" s="38"/>
      <c r="AJW228" s="38"/>
      <c r="AJX228" s="38"/>
      <c r="AJY228" s="38"/>
      <c r="AJZ228" s="38"/>
      <c r="AKA228" s="38"/>
      <c r="AKB228" s="38"/>
      <c r="AKC228" s="38"/>
      <c r="AKD228" s="38"/>
      <c r="AKE228" s="38"/>
      <c r="AKF228" s="38"/>
      <c r="AKG228" s="38"/>
      <c r="AKH228" s="38"/>
      <c r="AKI228" s="38"/>
      <c r="AKJ228" s="38"/>
      <c r="AKK228" s="38"/>
      <c r="AKL228" s="38"/>
      <c r="AKM228" s="38"/>
      <c r="AKN228" s="38"/>
      <c r="AKO228" s="38"/>
      <c r="AKP228" s="38"/>
      <c r="AKQ228" s="38"/>
      <c r="AKR228" s="38"/>
      <c r="AKS228" s="38"/>
      <c r="AKT228" s="38"/>
      <c r="AKU228" s="38"/>
      <c r="AKV228" s="38"/>
      <c r="AKW228" s="38"/>
      <c r="AKX228" s="38"/>
      <c r="AKY228" s="38"/>
      <c r="AKZ228" s="38"/>
      <c r="ALA228" s="38"/>
      <c r="ALB228" s="38"/>
      <c r="ALC228" s="38"/>
      <c r="ALD228" s="38"/>
      <c r="ALE228" s="38"/>
      <c r="ALF228" s="38"/>
      <c r="ALG228" s="38"/>
      <c r="ALH228" s="38"/>
      <c r="ALI228" s="38"/>
      <c r="ALJ228" s="38"/>
      <c r="ALK228" s="38"/>
      <c r="ALL228" s="38"/>
      <c r="ALM228" s="38"/>
      <c r="ALN228" s="38"/>
      <c r="ALO228" s="38"/>
      <c r="ALP228" s="38"/>
      <c r="ALQ228" s="38"/>
      <c r="ALR228" s="38"/>
      <c r="ALS228" s="38"/>
      <c r="ALT228" s="38"/>
      <c r="ALU228" s="38"/>
      <c r="ALV228" s="38"/>
      <c r="ALW228" s="38"/>
      <c r="ALX228" s="38"/>
      <c r="ALY228" s="38"/>
      <c r="ALZ228" s="38"/>
      <c r="AMA228" s="38"/>
      <c r="AMB228" s="38"/>
      <c r="AMC228" s="38"/>
      <c r="AMD228" s="38"/>
      <c r="AME228" s="38"/>
      <c r="AMF228" s="38"/>
    </row>
    <row r="229" spans="3:1020" s="35" customFormat="1">
      <c r="C229" s="86"/>
      <c r="D229" s="86"/>
      <c r="E229" s="86"/>
      <c r="F229" s="87"/>
      <c r="G229" s="86"/>
      <c r="I229" s="87"/>
      <c r="O229" s="89"/>
      <c r="P229" s="89"/>
      <c r="Q229" s="89"/>
      <c r="R229" s="89"/>
      <c r="S229" s="89"/>
      <c r="T229" s="37"/>
      <c r="U229" s="37"/>
      <c r="V229" s="37"/>
      <c r="W229" s="37"/>
      <c r="X229" s="37"/>
      <c r="Y229" s="37"/>
      <c r="Z229" s="90"/>
      <c r="AA229" s="37"/>
      <c r="AB229" s="91"/>
      <c r="AC229" s="37"/>
      <c r="AD229" s="90"/>
      <c r="AE229" s="37"/>
      <c r="AF229" s="91"/>
      <c r="AG229" s="37"/>
      <c r="AH229" s="90"/>
      <c r="AI229" s="37"/>
      <c r="AJ229" s="36"/>
      <c r="AK229" s="37"/>
      <c r="AL229" s="88"/>
      <c r="AM229" s="37"/>
      <c r="AN229" s="88"/>
      <c r="AO229" s="37"/>
      <c r="AP229" s="88"/>
      <c r="AQ229" s="37"/>
      <c r="AHB229" s="38"/>
      <c r="AHC229" s="38"/>
      <c r="AHD229" s="38"/>
      <c r="AHE229" s="38"/>
      <c r="AHF229" s="38"/>
      <c r="AHG229" s="38"/>
      <c r="AHH229" s="38"/>
      <c r="AHI229" s="38"/>
      <c r="AHJ229" s="38"/>
      <c r="AHK229" s="38"/>
      <c r="AHL229" s="38"/>
      <c r="AHM229" s="38"/>
      <c r="AHN229" s="38"/>
      <c r="AHO229" s="38"/>
      <c r="AHP229" s="38"/>
      <c r="AHQ229" s="38"/>
      <c r="AHR229" s="38"/>
      <c r="AHS229" s="38"/>
      <c r="AHT229" s="38"/>
      <c r="AHU229" s="38"/>
      <c r="AHV229" s="38"/>
      <c r="AHW229" s="38"/>
      <c r="AHX229" s="38"/>
      <c r="AHY229" s="38"/>
      <c r="AHZ229" s="38"/>
      <c r="AIA229" s="38"/>
      <c r="AIB229" s="38"/>
      <c r="AIC229" s="38"/>
      <c r="AID229" s="38"/>
      <c r="AIE229" s="38"/>
      <c r="AIF229" s="38"/>
      <c r="AIG229" s="38"/>
      <c r="AIH229" s="38"/>
      <c r="AII229" s="38"/>
      <c r="AIJ229" s="38"/>
      <c r="AIK229" s="38"/>
      <c r="AIL229" s="38"/>
      <c r="AIM229" s="38"/>
      <c r="AIN229" s="38"/>
      <c r="AIO229" s="38"/>
      <c r="AIP229" s="38"/>
      <c r="AIQ229" s="38"/>
      <c r="AIR229" s="38"/>
      <c r="AIS229" s="38"/>
      <c r="AIT229" s="38"/>
      <c r="AIU229" s="38"/>
      <c r="AIV229" s="38"/>
      <c r="AIW229" s="38"/>
      <c r="AIX229" s="38"/>
      <c r="AIY229" s="38"/>
      <c r="AIZ229" s="38"/>
      <c r="AJA229" s="38"/>
      <c r="AJB229" s="38"/>
      <c r="AJC229" s="38"/>
      <c r="AJD229" s="38"/>
      <c r="AJE229" s="38"/>
      <c r="AJF229" s="38"/>
      <c r="AJG229" s="38"/>
      <c r="AJH229" s="38"/>
      <c r="AJI229" s="38"/>
      <c r="AJJ229" s="38"/>
      <c r="AJK229" s="38"/>
      <c r="AJL229" s="38"/>
      <c r="AJM229" s="38"/>
      <c r="AJN229" s="38"/>
      <c r="AJO229" s="38"/>
      <c r="AJP229" s="38"/>
      <c r="AJQ229" s="38"/>
      <c r="AJR229" s="38"/>
      <c r="AJS229" s="38"/>
      <c r="AJT229" s="38"/>
      <c r="AJU229" s="38"/>
      <c r="AJV229" s="38"/>
      <c r="AJW229" s="38"/>
      <c r="AJX229" s="38"/>
      <c r="AJY229" s="38"/>
      <c r="AJZ229" s="38"/>
      <c r="AKA229" s="38"/>
      <c r="AKB229" s="38"/>
      <c r="AKC229" s="38"/>
      <c r="AKD229" s="38"/>
      <c r="AKE229" s="38"/>
      <c r="AKF229" s="38"/>
      <c r="AKG229" s="38"/>
      <c r="AKH229" s="38"/>
      <c r="AKI229" s="38"/>
      <c r="AKJ229" s="38"/>
      <c r="AKK229" s="38"/>
      <c r="AKL229" s="38"/>
      <c r="AKM229" s="38"/>
      <c r="AKN229" s="38"/>
      <c r="AKO229" s="38"/>
      <c r="AKP229" s="38"/>
      <c r="AKQ229" s="38"/>
      <c r="AKR229" s="38"/>
      <c r="AKS229" s="38"/>
      <c r="AKT229" s="38"/>
      <c r="AKU229" s="38"/>
      <c r="AKV229" s="38"/>
      <c r="AKW229" s="38"/>
      <c r="AKX229" s="38"/>
      <c r="AKY229" s="38"/>
      <c r="AKZ229" s="38"/>
      <c r="ALA229" s="38"/>
      <c r="ALB229" s="38"/>
      <c r="ALC229" s="38"/>
      <c r="ALD229" s="38"/>
      <c r="ALE229" s="38"/>
      <c r="ALF229" s="38"/>
      <c r="ALG229" s="38"/>
      <c r="ALH229" s="38"/>
      <c r="ALI229" s="38"/>
      <c r="ALJ229" s="38"/>
      <c r="ALK229" s="38"/>
      <c r="ALL229" s="38"/>
      <c r="ALM229" s="38"/>
      <c r="ALN229" s="38"/>
      <c r="ALO229" s="38"/>
      <c r="ALP229" s="38"/>
      <c r="ALQ229" s="38"/>
      <c r="ALR229" s="38"/>
      <c r="ALS229" s="38"/>
      <c r="ALT229" s="38"/>
      <c r="ALU229" s="38"/>
      <c r="ALV229" s="38"/>
      <c r="ALW229" s="38"/>
      <c r="ALX229" s="38"/>
      <c r="ALY229" s="38"/>
      <c r="ALZ229" s="38"/>
      <c r="AMA229" s="38"/>
      <c r="AMB229" s="38"/>
      <c r="AMC229" s="38"/>
      <c r="AMD229" s="38"/>
      <c r="AME229" s="38"/>
      <c r="AMF229" s="38"/>
    </row>
    <row r="230" spans="3:1020" s="35" customFormat="1">
      <c r="C230" s="86"/>
      <c r="D230" s="86"/>
      <c r="E230" s="86"/>
      <c r="F230" s="87"/>
      <c r="G230" s="86"/>
      <c r="I230" s="87"/>
      <c r="O230" s="89"/>
      <c r="P230" s="89"/>
      <c r="Q230" s="89"/>
      <c r="R230" s="89"/>
      <c r="S230" s="89"/>
      <c r="T230" s="37"/>
      <c r="U230" s="37"/>
      <c r="V230" s="37"/>
      <c r="W230" s="37"/>
      <c r="X230" s="37"/>
      <c r="Y230" s="37"/>
      <c r="Z230" s="90"/>
      <c r="AA230" s="37"/>
      <c r="AB230" s="91"/>
      <c r="AC230" s="37"/>
      <c r="AD230" s="90"/>
      <c r="AE230" s="37"/>
      <c r="AF230" s="91"/>
      <c r="AG230" s="37"/>
      <c r="AH230" s="90"/>
      <c r="AI230" s="37"/>
      <c r="AJ230" s="36"/>
      <c r="AK230" s="37"/>
      <c r="AL230" s="88"/>
      <c r="AM230" s="37"/>
      <c r="AN230" s="88"/>
      <c r="AO230" s="37"/>
      <c r="AP230" s="88"/>
      <c r="AQ230" s="37"/>
      <c r="AHB230" s="38"/>
      <c r="AHC230" s="38"/>
      <c r="AHD230" s="38"/>
      <c r="AHE230" s="38"/>
      <c r="AHF230" s="38"/>
      <c r="AHG230" s="38"/>
      <c r="AHH230" s="38"/>
      <c r="AHI230" s="38"/>
      <c r="AHJ230" s="38"/>
      <c r="AHK230" s="38"/>
      <c r="AHL230" s="38"/>
      <c r="AHM230" s="38"/>
      <c r="AHN230" s="38"/>
      <c r="AHO230" s="38"/>
      <c r="AHP230" s="38"/>
      <c r="AHQ230" s="38"/>
      <c r="AHR230" s="38"/>
      <c r="AHS230" s="38"/>
      <c r="AHT230" s="38"/>
      <c r="AHU230" s="38"/>
      <c r="AHV230" s="38"/>
      <c r="AHW230" s="38"/>
      <c r="AHX230" s="38"/>
      <c r="AHY230" s="38"/>
      <c r="AHZ230" s="38"/>
      <c r="AIA230" s="38"/>
      <c r="AIB230" s="38"/>
      <c r="AIC230" s="38"/>
      <c r="AID230" s="38"/>
      <c r="AIE230" s="38"/>
      <c r="AIF230" s="38"/>
      <c r="AIG230" s="38"/>
      <c r="AIH230" s="38"/>
      <c r="AII230" s="38"/>
      <c r="AIJ230" s="38"/>
      <c r="AIK230" s="38"/>
      <c r="AIL230" s="38"/>
      <c r="AIM230" s="38"/>
      <c r="AIN230" s="38"/>
      <c r="AIO230" s="38"/>
      <c r="AIP230" s="38"/>
      <c r="AIQ230" s="38"/>
      <c r="AIR230" s="38"/>
      <c r="AIS230" s="38"/>
      <c r="AIT230" s="38"/>
      <c r="AIU230" s="38"/>
      <c r="AIV230" s="38"/>
      <c r="AIW230" s="38"/>
      <c r="AIX230" s="38"/>
      <c r="AIY230" s="38"/>
      <c r="AIZ230" s="38"/>
      <c r="AJA230" s="38"/>
      <c r="AJB230" s="38"/>
      <c r="AJC230" s="38"/>
      <c r="AJD230" s="38"/>
      <c r="AJE230" s="38"/>
      <c r="AJF230" s="38"/>
      <c r="AJG230" s="38"/>
      <c r="AJH230" s="38"/>
      <c r="AJI230" s="38"/>
      <c r="AJJ230" s="38"/>
      <c r="AJK230" s="38"/>
      <c r="AJL230" s="38"/>
      <c r="AJM230" s="38"/>
      <c r="AJN230" s="38"/>
      <c r="AJO230" s="38"/>
      <c r="AJP230" s="38"/>
      <c r="AJQ230" s="38"/>
      <c r="AJR230" s="38"/>
      <c r="AJS230" s="38"/>
      <c r="AJT230" s="38"/>
      <c r="AJU230" s="38"/>
      <c r="AJV230" s="38"/>
      <c r="AJW230" s="38"/>
      <c r="AJX230" s="38"/>
      <c r="AJY230" s="38"/>
      <c r="AJZ230" s="38"/>
      <c r="AKA230" s="38"/>
      <c r="AKB230" s="38"/>
      <c r="AKC230" s="38"/>
      <c r="AKD230" s="38"/>
      <c r="AKE230" s="38"/>
      <c r="AKF230" s="38"/>
      <c r="AKG230" s="38"/>
      <c r="AKH230" s="38"/>
      <c r="AKI230" s="38"/>
      <c r="AKJ230" s="38"/>
      <c r="AKK230" s="38"/>
      <c r="AKL230" s="38"/>
      <c r="AKM230" s="38"/>
      <c r="AKN230" s="38"/>
      <c r="AKO230" s="38"/>
      <c r="AKP230" s="38"/>
      <c r="AKQ230" s="38"/>
      <c r="AKR230" s="38"/>
      <c r="AKS230" s="38"/>
      <c r="AKT230" s="38"/>
      <c r="AKU230" s="38"/>
      <c r="AKV230" s="38"/>
      <c r="AKW230" s="38"/>
      <c r="AKX230" s="38"/>
      <c r="AKY230" s="38"/>
      <c r="AKZ230" s="38"/>
      <c r="ALA230" s="38"/>
      <c r="ALB230" s="38"/>
      <c r="ALC230" s="38"/>
      <c r="ALD230" s="38"/>
      <c r="ALE230" s="38"/>
      <c r="ALF230" s="38"/>
      <c r="ALG230" s="38"/>
      <c r="ALH230" s="38"/>
      <c r="ALI230" s="38"/>
      <c r="ALJ230" s="38"/>
      <c r="ALK230" s="38"/>
      <c r="ALL230" s="38"/>
      <c r="ALM230" s="38"/>
      <c r="ALN230" s="38"/>
      <c r="ALO230" s="38"/>
      <c r="ALP230" s="38"/>
      <c r="ALQ230" s="38"/>
      <c r="ALR230" s="38"/>
      <c r="ALS230" s="38"/>
      <c r="ALT230" s="38"/>
      <c r="ALU230" s="38"/>
      <c r="ALV230" s="38"/>
      <c r="ALW230" s="38"/>
      <c r="ALX230" s="38"/>
      <c r="ALY230" s="38"/>
      <c r="ALZ230" s="38"/>
      <c r="AMA230" s="38"/>
      <c r="AMB230" s="38"/>
      <c r="AMC230" s="38"/>
      <c r="AMD230" s="38"/>
      <c r="AME230" s="38"/>
      <c r="AMF230" s="38"/>
    </row>
    <row r="231" spans="3:1020" s="35" customFormat="1">
      <c r="C231" s="86"/>
      <c r="D231" s="86"/>
      <c r="E231" s="86"/>
      <c r="F231" s="87"/>
      <c r="G231" s="86"/>
      <c r="I231" s="87"/>
      <c r="O231" s="89"/>
      <c r="P231" s="89"/>
      <c r="Q231" s="89"/>
      <c r="R231" s="89"/>
      <c r="S231" s="89"/>
      <c r="T231" s="37"/>
      <c r="U231" s="37"/>
      <c r="V231" s="37"/>
      <c r="W231" s="37"/>
      <c r="X231" s="37"/>
      <c r="Y231" s="37"/>
      <c r="Z231" s="90"/>
      <c r="AA231" s="37"/>
      <c r="AB231" s="91"/>
      <c r="AC231" s="37"/>
      <c r="AD231" s="90"/>
      <c r="AE231" s="37"/>
      <c r="AF231" s="91"/>
      <c r="AG231" s="37"/>
      <c r="AH231" s="90"/>
      <c r="AI231" s="37"/>
      <c r="AJ231" s="36"/>
      <c r="AK231" s="37"/>
      <c r="AL231" s="88"/>
      <c r="AM231" s="37"/>
      <c r="AN231" s="88"/>
      <c r="AO231" s="37"/>
      <c r="AP231" s="88"/>
      <c r="AQ231" s="37"/>
      <c r="AHB231" s="38"/>
      <c r="AHC231" s="38"/>
      <c r="AHD231" s="38"/>
      <c r="AHE231" s="38"/>
      <c r="AHF231" s="38"/>
      <c r="AHG231" s="38"/>
      <c r="AHH231" s="38"/>
      <c r="AHI231" s="38"/>
      <c r="AHJ231" s="38"/>
      <c r="AHK231" s="38"/>
      <c r="AHL231" s="38"/>
      <c r="AHM231" s="38"/>
      <c r="AHN231" s="38"/>
      <c r="AHO231" s="38"/>
      <c r="AHP231" s="38"/>
      <c r="AHQ231" s="38"/>
      <c r="AHR231" s="38"/>
      <c r="AHS231" s="38"/>
      <c r="AHT231" s="38"/>
      <c r="AHU231" s="38"/>
      <c r="AHV231" s="38"/>
      <c r="AHW231" s="38"/>
      <c r="AHX231" s="38"/>
      <c r="AHY231" s="38"/>
      <c r="AHZ231" s="38"/>
      <c r="AIA231" s="38"/>
      <c r="AIB231" s="38"/>
      <c r="AIC231" s="38"/>
      <c r="AID231" s="38"/>
      <c r="AIE231" s="38"/>
      <c r="AIF231" s="38"/>
      <c r="AIG231" s="38"/>
      <c r="AIH231" s="38"/>
      <c r="AII231" s="38"/>
      <c r="AIJ231" s="38"/>
      <c r="AIK231" s="38"/>
      <c r="AIL231" s="38"/>
      <c r="AIM231" s="38"/>
      <c r="AIN231" s="38"/>
      <c r="AIO231" s="38"/>
      <c r="AIP231" s="38"/>
      <c r="AIQ231" s="38"/>
      <c r="AIR231" s="38"/>
      <c r="AIS231" s="38"/>
      <c r="AIT231" s="38"/>
      <c r="AIU231" s="38"/>
      <c r="AIV231" s="38"/>
      <c r="AIW231" s="38"/>
      <c r="AIX231" s="38"/>
      <c r="AIY231" s="38"/>
      <c r="AIZ231" s="38"/>
      <c r="AJA231" s="38"/>
      <c r="AJB231" s="38"/>
      <c r="AJC231" s="38"/>
      <c r="AJD231" s="38"/>
      <c r="AJE231" s="38"/>
      <c r="AJF231" s="38"/>
      <c r="AJG231" s="38"/>
      <c r="AJH231" s="38"/>
      <c r="AJI231" s="38"/>
      <c r="AJJ231" s="38"/>
      <c r="AJK231" s="38"/>
      <c r="AJL231" s="38"/>
      <c r="AJM231" s="38"/>
      <c r="AJN231" s="38"/>
      <c r="AJO231" s="38"/>
      <c r="AJP231" s="38"/>
      <c r="AJQ231" s="38"/>
      <c r="AJR231" s="38"/>
      <c r="AJS231" s="38"/>
      <c r="AJT231" s="38"/>
      <c r="AJU231" s="38"/>
      <c r="AJV231" s="38"/>
      <c r="AJW231" s="38"/>
      <c r="AJX231" s="38"/>
      <c r="AJY231" s="38"/>
      <c r="AJZ231" s="38"/>
      <c r="AKA231" s="38"/>
      <c r="AKB231" s="38"/>
      <c r="AKC231" s="38"/>
      <c r="AKD231" s="38"/>
      <c r="AKE231" s="38"/>
      <c r="AKF231" s="38"/>
      <c r="AKG231" s="38"/>
      <c r="AKH231" s="38"/>
      <c r="AKI231" s="38"/>
      <c r="AKJ231" s="38"/>
      <c r="AKK231" s="38"/>
      <c r="AKL231" s="38"/>
      <c r="AKM231" s="38"/>
      <c r="AKN231" s="38"/>
      <c r="AKO231" s="38"/>
      <c r="AKP231" s="38"/>
      <c r="AKQ231" s="38"/>
      <c r="AKR231" s="38"/>
      <c r="AKS231" s="38"/>
      <c r="AKT231" s="38"/>
      <c r="AKU231" s="38"/>
      <c r="AKV231" s="38"/>
      <c r="AKW231" s="38"/>
      <c r="AKX231" s="38"/>
      <c r="AKY231" s="38"/>
      <c r="AKZ231" s="38"/>
      <c r="ALA231" s="38"/>
      <c r="ALB231" s="38"/>
      <c r="ALC231" s="38"/>
      <c r="ALD231" s="38"/>
      <c r="ALE231" s="38"/>
      <c r="ALF231" s="38"/>
      <c r="ALG231" s="38"/>
      <c r="ALH231" s="38"/>
      <c r="ALI231" s="38"/>
      <c r="ALJ231" s="38"/>
      <c r="ALK231" s="38"/>
      <c r="ALL231" s="38"/>
      <c r="ALM231" s="38"/>
      <c r="ALN231" s="38"/>
      <c r="ALO231" s="38"/>
      <c r="ALP231" s="38"/>
      <c r="ALQ231" s="38"/>
      <c r="ALR231" s="38"/>
      <c r="ALS231" s="38"/>
      <c r="ALT231" s="38"/>
      <c r="ALU231" s="38"/>
      <c r="ALV231" s="38"/>
      <c r="ALW231" s="38"/>
      <c r="ALX231" s="38"/>
      <c r="ALY231" s="38"/>
      <c r="ALZ231" s="38"/>
      <c r="AMA231" s="38"/>
      <c r="AMB231" s="38"/>
      <c r="AMC231" s="38"/>
      <c r="AMD231" s="38"/>
      <c r="AME231" s="38"/>
      <c r="AMF231" s="38"/>
    </row>
    <row r="232" spans="3:1020" s="35" customFormat="1">
      <c r="C232" s="86"/>
      <c r="D232" s="86"/>
      <c r="E232" s="86"/>
      <c r="F232" s="87"/>
      <c r="G232" s="86"/>
      <c r="I232" s="87"/>
      <c r="O232" s="89"/>
      <c r="P232" s="89"/>
      <c r="Q232" s="89"/>
      <c r="R232" s="89"/>
      <c r="S232" s="89"/>
      <c r="T232" s="37"/>
      <c r="U232" s="37"/>
      <c r="V232" s="37"/>
      <c r="W232" s="37"/>
      <c r="X232" s="37"/>
      <c r="Y232" s="37"/>
      <c r="Z232" s="90"/>
      <c r="AA232" s="37"/>
      <c r="AB232" s="91"/>
      <c r="AC232" s="37"/>
      <c r="AD232" s="90"/>
      <c r="AE232" s="37"/>
      <c r="AF232" s="91"/>
      <c r="AG232" s="37"/>
      <c r="AH232" s="90"/>
      <c r="AI232" s="37"/>
      <c r="AJ232" s="36"/>
      <c r="AK232" s="37"/>
      <c r="AL232" s="88"/>
      <c r="AM232" s="37"/>
      <c r="AN232" s="88"/>
      <c r="AO232" s="37"/>
      <c r="AP232" s="88"/>
      <c r="AQ232" s="37"/>
      <c r="AHB232" s="38"/>
      <c r="AHC232" s="38"/>
      <c r="AHD232" s="38"/>
      <c r="AHE232" s="38"/>
      <c r="AHF232" s="38"/>
      <c r="AHG232" s="38"/>
      <c r="AHH232" s="38"/>
      <c r="AHI232" s="38"/>
      <c r="AHJ232" s="38"/>
      <c r="AHK232" s="38"/>
      <c r="AHL232" s="38"/>
      <c r="AHM232" s="38"/>
      <c r="AHN232" s="38"/>
      <c r="AHO232" s="38"/>
      <c r="AHP232" s="38"/>
      <c r="AHQ232" s="38"/>
      <c r="AHR232" s="38"/>
      <c r="AHS232" s="38"/>
      <c r="AHT232" s="38"/>
      <c r="AHU232" s="38"/>
      <c r="AHV232" s="38"/>
      <c r="AHW232" s="38"/>
      <c r="AHX232" s="38"/>
      <c r="AHY232" s="38"/>
      <c r="AHZ232" s="38"/>
      <c r="AIA232" s="38"/>
      <c r="AIB232" s="38"/>
      <c r="AIC232" s="38"/>
      <c r="AID232" s="38"/>
      <c r="AIE232" s="38"/>
      <c r="AIF232" s="38"/>
      <c r="AIG232" s="38"/>
      <c r="AIH232" s="38"/>
      <c r="AII232" s="38"/>
      <c r="AIJ232" s="38"/>
      <c r="AIK232" s="38"/>
      <c r="AIL232" s="38"/>
      <c r="AIM232" s="38"/>
      <c r="AIN232" s="38"/>
      <c r="AIO232" s="38"/>
      <c r="AIP232" s="38"/>
      <c r="AIQ232" s="38"/>
      <c r="AIR232" s="38"/>
      <c r="AIS232" s="38"/>
      <c r="AIT232" s="38"/>
      <c r="AIU232" s="38"/>
      <c r="AIV232" s="38"/>
      <c r="AIW232" s="38"/>
      <c r="AIX232" s="38"/>
      <c r="AIY232" s="38"/>
      <c r="AIZ232" s="38"/>
      <c r="AJA232" s="38"/>
      <c r="AJB232" s="38"/>
      <c r="AJC232" s="38"/>
      <c r="AJD232" s="38"/>
      <c r="AJE232" s="38"/>
      <c r="AJF232" s="38"/>
      <c r="AJG232" s="38"/>
      <c r="AJH232" s="38"/>
      <c r="AJI232" s="38"/>
      <c r="AJJ232" s="38"/>
      <c r="AJK232" s="38"/>
      <c r="AJL232" s="38"/>
      <c r="AJM232" s="38"/>
      <c r="AJN232" s="38"/>
      <c r="AJO232" s="38"/>
      <c r="AJP232" s="38"/>
      <c r="AJQ232" s="38"/>
      <c r="AJR232" s="38"/>
      <c r="AJS232" s="38"/>
      <c r="AJT232" s="38"/>
      <c r="AJU232" s="38"/>
      <c r="AJV232" s="38"/>
      <c r="AJW232" s="38"/>
      <c r="AJX232" s="38"/>
      <c r="AJY232" s="38"/>
      <c r="AJZ232" s="38"/>
      <c r="AKA232" s="38"/>
      <c r="AKB232" s="38"/>
      <c r="AKC232" s="38"/>
      <c r="AKD232" s="38"/>
      <c r="AKE232" s="38"/>
      <c r="AKF232" s="38"/>
      <c r="AKG232" s="38"/>
      <c r="AKH232" s="38"/>
      <c r="AKI232" s="38"/>
      <c r="AKJ232" s="38"/>
      <c r="AKK232" s="38"/>
      <c r="AKL232" s="38"/>
      <c r="AKM232" s="38"/>
      <c r="AKN232" s="38"/>
      <c r="AKO232" s="38"/>
      <c r="AKP232" s="38"/>
      <c r="AKQ232" s="38"/>
      <c r="AKR232" s="38"/>
      <c r="AKS232" s="38"/>
      <c r="AKT232" s="38"/>
      <c r="AKU232" s="38"/>
      <c r="AKV232" s="38"/>
      <c r="AKW232" s="38"/>
      <c r="AKX232" s="38"/>
      <c r="AKY232" s="38"/>
      <c r="AKZ232" s="38"/>
      <c r="ALA232" s="38"/>
      <c r="ALB232" s="38"/>
      <c r="ALC232" s="38"/>
      <c r="ALD232" s="38"/>
      <c r="ALE232" s="38"/>
      <c r="ALF232" s="38"/>
      <c r="ALG232" s="38"/>
      <c r="ALH232" s="38"/>
      <c r="ALI232" s="38"/>
      <c r="ALJ232" s="38"/>
      <c r="ALK232" s="38"/>
      <c r="ALL232" s="38"/>
      <c r="ALM232" s="38"/>
      <c r="ALN232" s="38"/>
      <c r="ALO232" s="38"/>
      <c r="ALP232" s="38"/>
      <c r="ALQ232" s="38"/>
      <c r="ALR232" s="38"/>
      <c r="ALS232" s="38"/>
      <c r="ALT232" s="38"/>
      <c r="ALU232" s="38"/>
      <c r="ALV232" s="38"/>
      <c r="ALW232" s="38"/>
      <c r="ALX232" s="38"/>
      <c r="ALY232" s="38"/>
      <c r="ALZ232" s="38"/>
      <c r="AMA232" s="38"/>
      <c r="AMB232" s="38"/>
      <c r="AMC232" s="38"/>
      <c r="AMD232" s="38"/>
      <c r="AME232" s="38"/>
      <c r="AMF232" s="38"/>
    </row>
    <row r="233" spans="3:1020" s="35" customFormat="1">
      <c r="C233" s="86"/>
      <c r="D233" s="86"/>
      <c r="E233" s="86"/>
      <c r="F233" s="87"/>
      <c r="G233" s="86"/>
      <c r="I233" s="87"/>
      <c r="O233" s="89"/>
      <c r="P233" s="89"/>
      <c r="Q233" s="89"/>
      <c r="R233" s="89"/>
      <c r="S233" s="89"/>
      <c r="T233" s="37"/>
      <c r="U233" s="37"/>
      <c r="V233" s="37"/>
      <c r="W233" s="37"/>
      <c r="X233" s="37"/>
      <c r="Y233" s="37"/>
      <c r="Z233" s="90"/>
      <c r="AA233" s="37"/>
      <c r="AB233" s="91"/>
      <c r="AC233" s="37"/>
      <c r="AD233" s="90"/>
      <c r="AE233" s="37"/>
      <c r="AF233" s="91"/>
      <c r="AG233" s="37"/>
      <c r="AH233" s="90"/>
      <c r="AI233" s="37"/>
      <c r="AJ233" s="36"/>
      <c r="AK233" s="37"/>
      <c r="AL233" s="88"/>
      <c r="AM233" s="37"/>
      <c r="AN233" s="88"/>
      <c r="AO233" s="37"/>
      <c r="AP233" s="88"/>
      <c r="AQ233" s="37"/>
      <c r="AHB233" s="38"/>
      <c r="AHC233" s="38"/>
      <c r="AHD233" s="38"/>
      <c r="AHE233" s="38"/>
      <c r="AHF233" s="38"/>
      <c r="AHG233" s="38"/>
      <c r="AHH233" s="38"/>
      <c r="AHI233" s="38"/>
      <c r="AHJ233" s="38"/>
      <c r="AHK233" s="38"/>
      <c r="AHL233" s="38"/>
      <c r="AHM233" s="38"/>
      <c r="AHN233" s="38"/>
      <c r="AHO233" s="38"/>
      <c r="AHP233" s="38"/>
      <c r="AHQ233" s="38"/>
      <c r="AHR233" s="38"/>
      <c r="AHS233" s="38"/>
      <c r="AHT233" s="38"/>
      <c r="AHU233" s="38"/>
      <c r="AHV233" s="38"/>
      <c r="AHW233" s="38"/>
      <c r="AHX233" s="38"/>
      <c r="AHY233" s="38"/>
      <c r="AHZ233" s="38"/>
      <c r="AIA233" s="38"/>
      <c r="AIB233" s="38"/>
      <c r="AIC233" s="38"/>
      <c r="AID233" s="38"/>
      <c r="AIE233" s="38"/>
      <c r="AIF233" s="38"/>
      <c r="AIG233" s="38"/>
      <c r="AIH233" s="38"/>
      <c r="AII233" s="38"/>
      <c r="AIJ233" s="38"/>
      <c r="AIK233" s="38"/>
      <c r="AIL233" s="38"/>
      <c r="AIM233" s="38"/>
      <c r="AIN233" s="38"/>
      <c r="AIO233" s="38"/>
      <c r="AIP233" s="38"/>
      <c r="AIQ233" s="38"/>
      <c r="AIR233" s="38"/>
      <c r="AIS233" s="38"/>
      <c r="AIT233" s="38"/>
      <c r="AIU233" s="38"/>
      <c r="AIV233" s="38"/>
      <c r="AIW233" s="38"/>
      <c r="AIX233" s="38"/>
      <c r="AIY233" s="38"/>
      <c r="AIZ233" s="38"/>
      <c r="AJA233" s="38"/>
      <c r="AJB233" s="38"/>
      <c r="AJC233" s="38"/>
      <c r="AJD233" s="38"/>
      <c r="AJE233" s="38"/>
      <c r="AJF233" s="38"/>
      <c r="AJG233" s="38"/>
      <c r="AJH233" s="38"/>
      <c r="AJI233" s="38"/>
      <c r="AJJ233" s="38"/>
      <c r="AJK233" s="38"/>
      <c r="AJL233" s="38"/>
      <c r="AJM233" s="38"/>
      <c r="AJN233" s="38"/>
      <c r="AJO233" s="38"/>
      <c r="AJP233" s="38"/>
      <c r="AJQ233" s="38"/>
      <c r="AJR233" s="38"/>
      <c r="AJS233" s="38"/>
      <c r="AJT233" s="38"/>
      <c r="AJU233" s="38"/>
      <c r="AJV233" s="38"/>
      <c r="AJW233" s="38"/>
      <c r="AJX233" s="38"/>
      <c r="AJY233" s="38"/>
      <c r="AJZ233" s="38"/>
      <c r="AKA233" s="38"/>
      <c r="AKB233" s="38"/>
      <c r="AKC233" s="38"/>
      <c r="AKD233" s="38"/>
      <c r="AKE233" s="38"/>
      <c r="AKF233" s="38"/>
      <c r="AKG233" s="38"/>
      <c r="AKH233" s="38"/>
      <c r="AKI233" s="38"/>
      <c r="AKJ233" s="38"/>
      <c r="AKK233" s="38"/>
      <c r="AKL233" s="38"/>
      <c r="AKM233" s="38"/>
      <c r="AKN233" s="38"/>
      <c r="AKO233" s="38"/>
      <c r="AKP233" s="38"/>
      <c r="AKQ233" s="38"/>
      <c r="AKR233" s="38"/>
      <c r="AKS233" s="38"/>
      <c r="AKT233" s="38"/>
      <c r="AKU233" s="38"/>
      <c r="AKV233" s="38"/>
      <c r="AKW233" s="38"/>
      <c r="AKX233" s="38"/>
      <c r="AKY233" s="38"/>
      <c r="AKZ233" s="38"/>
      <c r="ALA233" s="38"/>
      <c r="ALB233" s="38"/>
      <c r="ALC233" s="38"/>
      <c r="ALD233" s="38"/>
      <c r="ALE233" s="38"/>
      <c r="ALF233" s="38"/>
      <c r="ALG233" s="38"/>
      <c r="ALH233" s="38"/>
      <c r="ALI233" s="38"/>
      <c r="ALJ233" s="38"/>
      <c r="ALK233" s="38"/>
      <c r="ALL233" s="38"/>
      <c r="ALM233" s="38"/>
      <c r="ALN233" s="38"/>
      <c r="ALO233" s="38"/>
      <c r="ALP233" s="38"/>
      <c r="ALQ233" s="38"/>
      <c r="ALR233" s="38"/>
      <c r="ALS233" s="38"/>
      <c r="ALT233" s="38"/>
      <c r="ALU233" s="38"/>
      <c r="ALV233" s="38"/>
      <c r="ALW233" s="38"/>
      <c r="ALX233" s="38"/>
      <c r="ALY233" s="38"/>
      <c r="ALZ233" s="38"/>
      <c r="AMA233" s="38"/>
      <c r="AMB233" s="38"/>
      <c r="AMC233" s="38"/>
      <c r="AMD233" s="38"/>
      <c r="AME233" s="38"/>
      <c r="AMF233" s="38"/>
    </row>
    <row r="234" spans="3:1020" s="35" customFormat="1">
      <c r="C234" s="86"/>
      <c r="D234" s="86"/>
      <c r="E234" s="86"/>
      <c r="F234" s="87"/>
      <c r="G234" s="86"/>
      <c r="I234" s="87"/>
      <c r="O234" s="89"/>
      <c r="P234" s="89"/>
      <c r="Q234" s="89"/>
      <c r="R234" s="89"/>
      <c r="S234" s="89"/>
      <c r="T234" s="37"/>
      <c r="U234" s="37"/>
      <c r="V234" s="37"/>
      <c r="W234" s="37"/>
      <c r="X234" s="37"/>
      <c r="Y234" s="37"/>
      <c r="Z234" s="90"/>
      <c r="AA234" s="37"/>
      <c r="AB234" s="91"/>
      <c r="AC234" s="37"/>
      <c r="AD234" s="90"/>
      <c r="AE234" s="37"/>
      <c r="AF234" s="91"/>
      <c r="AG234" s="37"/>
      <c r="AH234" s="90"/>
      <c r="AI234" s="37"/>
      <c r="AJ234" s="36"/>
      <c r="AK234" s="37"/>
      <c r="AL234" s="88"/>
      <c r="AM234" s="37"/>
      <c r="AN234" s="88"/>
      <c r="AO234" s="37"/>
      <c r="AP234" s="88"/>
      <c r="AQ234" s="37"/>
      <c r="AHB234" s="38"/>
      <c r="AHC234" s="38"/>
      <c r="AHD234" s="38"/>
      <c r="AHE234" s="38"/>
      <c r="AHF234" s="38"/>
      <c r="AHG234" s="38"/>
      <c r="AHH234" s="38"/>
      <c r="AHI234" s="38"/>
      <c r="AHJ234" s="38"/>
      <c r="AHK234" s="38"/>
      <c r="AHL234" s="38"/>
      <c r="AHM234" s="38"/>
      <c r="AHN234" s="38"/>
      <c r="AHO234" s="38"/>
      <c r="AHP234" s="38"/>
      <c r="AHQ234" s="38"/>
      <c r="AHR234" s="38"/>
      <c r="AHS234" s="38"/>
      <c r="AHT234" s="38"/>
      <c r="AHU234" s="38"/>
      <c r="AHV234" s="38"/>
      <c r="AHW234" s="38"/>
      <c r="AHX234" s="38"/>
      <c r="AHY234" s="38"/>
      <c r="AHZ234" s="38"/>
      <c r="AIA234" s="38"/>
      <c r="AIB234" s="38"/>
      <c r="AIC234" s="38"/>
      <c r="AID234" s="38"/>
      <c r="AIE234" s="38"/>
      <c r="AIF234" s="38"/>
      <c r="AIG234" s="38"/>
      <c r="AIH234" s="38"/>
      <c r="AII234" s="38"/>
      <c r="AIJ234" s="38"/>
      <c r="AIK234" s="38"/>
      <c r="AIL234" s="38"/>
      <c r="AIM234" s="38"/>
      <c r="AIN234" s="38"/>
      <c r="AIO234" s="38"/>
      <c r="AIP234" s="38"/>
      <c r="AIQ234" s="38"/>
      <c r="AIR234" s="38"/>
      <c r="AIS234" s="38"/>
      <c r="AIT234" s="38"/>
      <c r="AIU234" s="38"/>
      <c r="AIV234" s="38"/>
      <c r="AIW234" s="38"/>
      <c r="AIX234" s="38"/>
      <c r="AIY234" s="38"/>
      <c r="AIZ234" s="38"/>
      <c r="AJA234" s="38"/>
      <c r="AJB234" s="38"/>
      <c r="AJC234" s="38"/>
      <c r="AJD234" s="38"/>
      <c r="AJE234" s="38"/>
      <c r="AJF234" s="38"/>
      <c r="AJG234" s="38"/>
      <c r="AJH234" s="38"/>
      <c r="AJI234" s="38"/>
      <c r="AJJ234" s="38"/>
      <c r="AJK234" s="38"/>
      <c r="AJL234" s="38"/>
      <c r="AJM234" s="38"/>
      <c r="AJN234" s="38"/>
      <c r="AJO234" s="38"/>
      <c r="AJP234" s="38"/>
      <c r="AJQ234" s="38"/>
      <c r="AJR234" s="38"/>
      <c r="AJS234" s="38"/>
      <c r="AJT234" s="38"/>
      <c r="AJU234" s="38"/>
      <c r="AJV234" s="38"/>
      <c r="AJW234" s="38"/>
      <c r="AJX234" s="38"/>
      <c r="AJY234" s="38"/>
      <c r="AJZ234" s="38"/>
      <c r="AKA234" s="38"/>
      <c r="AKB234" s="38"/>
      <c r="AKC234" s="38"/>
      <c r="AKD234" s="38"/>
      <c r="AKE234" s="38"/>
      <c r="AKF234" s="38"/>
      <c r="AKG234" s="38"/>
      <c r="AKH234" s="38"/>
      <c r="AKI234" s="38"/>
      <c r="AKJ234" s="38"/>
      <c r="AKK234" s="38"/>
      <c r="AKL234" s="38"/>
      <c r="AKM234" s="38"/>
      <c r="AKN234" s="38"/>
      <c r="AKO234" s="38"/>
      <c r="AKP234" s="38"/>
      <c r="AKQ234" s="38"/>
      <c r="AKR234" s="38"/>
      <c r="AKS234" s="38"/>
      <c r="AKT234" s="38"/>
      <c r="AKU234" s="38"/>
      <c r="AKV234" s="38"/>
      <c r="AKW234" s="38"/>
      <c r="AKX234" s="38"/>
      <c r="AKY234" s="38"/>
      <c r="AKZ234" s="38"/>
      <c r="ALA234" s="38"/>
      <c r="ALB234" s="38"/>
      <c r="ALC234" s="38"/>
      <c r="ALD234" s="38"/>
      <c r="ALE234" s="38"/>
      <c r="ALF234" s="38"/>
      <c r="ALG234" s="38"/>
      <c r="ALH234" s="38"/>
      <c r="ALI234" s="38"/>
      <c r="ALJ234" s="38"/>
      <c r="ALK234" s="38"/>
      <c r="ALL234" s="38"/>
      <c r="ALM234" s="38"/>
      <c r="ALN234" s="38"/>
      <c r="ALO234" s="38"/>
      <c r="ALP234" s="38"/>
      <c r="ALQ234" s="38"/>
      <c r="ALR234" s="38"/>
      <c r="ALS234" s="38"/>
      <c r="ALT234" s="38"/>
      <c r="ALU234" s="38"/>
      <c r="ALV234" s="38"/>
      <c r="ALW234" s="38"/>
      <c r="ALX234" s="38"/>
      <c r="ALY234" s="38"/>
      <c r="ALZ234" s="38"/>
      <c r="AMA234" s="38"/>
      <c r="AMB234" s="38"/>
      <c r="AMC234" s="38"/>
      <c r="AMD234" s="38"/>
      <c r="AME234" s="38"/>
      <c r="AMF234" s="38"/>
    </row>
    <row r="235" spans="3:1020" s="35" customFormat="1">
      <c r="C235" s="86"/>
      <c r="D235" s="86"/>
      <c r="E235" s="86"/>
      <c r="F235" s="87"/>
      <c r="G235" s="86"/>
      <c r="I235" s="87"/>
      <c r="O235" s="89"/>
      <c r="P235" s="89"/>
      <c r="Q235" s="89"/>
      <c r="R235" s="89"/>
      <c r="S235" s="89"/>
      <c r="T235" s="37"/>
      <c r="U235" s="37"/>
      <c r="V235" s="37"/>
      <c r="W235" s="37"/>
      <c r="X235" s="37"/>
      <c r="Y235" s="37"/>
      <c r="Z235" s="90"/>
      <c r="AA235" s="37"/>
      <c r="AB235" s="91"/>
      <c r="AC235" s="37"/>
      <c r="AD235" s="90"/>
      <c r="AE235" s="37"/>
      <c r="AF235" s="91"/>
      <c r="AG235" s="37"/>
      <c r="AH235" s="90"/>
      <c r="AI235" s="37"/>
      <c r="AJ235" s="36"/>
      <c r="AK235" s="37"/>
      <c r="AL235" s="88"/>
      <c r="AM235" s="37"/>
      <c r="AN235" s="88"/>
      <c r="AO235" s="37"/>
      <c r="AP235" s="88"/>
      <c r="AQ235" s="37"/>
      <c r="AHB235" s="38"/>
      <c r="AHC235" s="38"/>
      <c r="AHD235" s="38"/>
      <c r="AHE235" s="38"/>
      <c r="AHF235" s="38"/>
      <c r="AHG235" s="38"/>
      <c r="AHH235" s="38"/>
      <c r="AHI235" s="38"/>
      <c r="AHJ235" s="38"/>
      <c r="AHK235" s="38"/>
      <c r="AHL235" s="38"/>
      <c r="AHM235" s="38"/>
      <c r="AHN235" s="38"/>
      <c r="AHO235" s="38"/>
      <c r="AHP235" s="38"/>
      <c r="AHQ235" s="38"/>
      <c r="AHR235" s="38"/>
      <c r="AHS235" s="38"/>
      <c r="AHT235" s="38"/>
      <c r="AHU235" s="38"/>
      <c r="AHV235" s="38"/>
      <c r="AHW235" s="38"/>
      <c r="AHX235" s="38"/>
      <c r="AHY235" s="38"/>
      <c r="AHZ235" s="38"/>
      <c r="AIA235" s="38"/>
      <c r="AIB235" s="38"/>
      <c r="AIC235" s="38"/>
      <c r="AID235" s="38"/>
      <c r="AIE235" s="38"/>
      <c r="AIF235" s="38"/>
      <c r="AIG235" s="38"/>
      <c r="AIH235" s="38"/>
      <c r="AII235" s="38"/>
      <c r="AIJ235" s="38"/>
      <c r="AIK235" s="38"/>
      <c r="AIL235" s="38"/>
      <c r="AIM235" s="38"/>
      <c r="AIN235" s="38"/>
      <c r="AIO235" s="38"/>
      <c r="AIP235" s="38"/>
      <c r="AIQ235" s="38"/>
      <c r="AIR235" s="38"/>
      <c r="AIS235" s="38"/>
      <c r="AIT235" s="38"/>
      <c r="AIU235" s="38"/>
      <c r="AIV235" s="38"/>
      <c r="AIW235" s="38"/>
      <c r="AIX235" s="38"/>
      <c r="AIY235" s="38"/>
      <c r="AIZ235" s="38"/>
      <c r="AJA235" s="38"/>
      <c r="AJB235" s="38"/>
      <c r="AJC235" s="38"/>
      <c r="AJD235" s="38"/>
      <c r="AJE235" s="38"/>
      <c r="AJF235" s="38"/>
      <c r="AJG235" s="38"/>
      <c r="AJH235" s="38"/>
      <c r="AJI235" s="38"/>
      <c r="AJJ235" s="38"/>
      <c r="AJK235" s="38"/>
      <c r="AJL235" s="38"/>
      <c r="AJM235" s="38"/>
      <c r="AJN235" s="38"/>
      <c r="AJO235" s="38"/>
      <c r="AJP235" s="38"/>
      <c r="AJQ235" s="38"/>
      <c r="AJR235" s="38"/>
      <c r="AJS235" s="38"/>
      <c r="AJT235" s="38"/>
      <c r="AJU235" s="38"/>
      <c r="AJV235" s="38"/>
      <c r="AJW235" s="38"/>
      <c r="AJX235" s="38"/>
      <c r="AJY235" s="38"/>
      <c r="AJZ235" s="38"/>
      <c r="AKA235" s="38"/>
      <c r="AKB235" s="38"/>
      <c r="AKC235" s="38"/>
      <c r="AKD235" s="38"/>
      <c r="AKE235" s="38"/>
      <c r="AKF235" s="38"/>
      <c r="AKG235" s="38"/>
      <c r="AKH235" s="38"/>
      <c r="AKI235" s="38"/>
      <c r="AKJ235" s="38"/>
      <c r="AKK235" s="38"/>
      <c r="AKL235" s="38"/>
      <c r="AKM235" s="38"/>
      <c r="AKN235" s="38"/>
      <c r="AKO235" s="38"/>
      <c r="AKP235" s="38"/>
      <c r="AKQ235" s="38"/>
      <c r="AKR235" s="38"/>
      <c r="AKS235" s="38"/>
      <c r="AKT235" s="38"/>
      <c r="AKU235" s="38"/>
      <c r="AKV235" s="38"/>
      <c r="AKW235" s="38"/>
      <c r="AKX235" s="38"/>
      <c r="AKY235" s="38"/>
      <c r="AKZ235" s="38"/>
      <c r="ALA235" s="38"/>
      <c r="ALB235" s="38"/>
      <c r="ALC235" s="38"/>
      <c r="ALD235" s="38"/>
      <c r="ALE235" s="38"/>
      <c r="ALF235" s="38"/>
      <c r="ALG235" s="38"/>
      <c r="ALH235" s="38"/>
      <c r="ALI235" s="38"/>
      <c r="ALJ235" s="38"/>
      <c r="ALK235" s="38"/>
      <c r="ALL235" s="38"/>
      <c r="ALM235" s="38"/>
      <c r="ALN235" s="38"/>
      <c r="ALO235" s="38"/>
      <c r="ALP235" s="38"/>
      <c r="ALQ235" s="38"/>
      <c r="ALR235" s="38"/>
      <c r="ALS235" s="38"/>
      <c r="ALT235" s="38"/>
      <c r="ALU235" s="38"/>
      <c r="ALV235" s="38"/>
      <c r="ALW235" s="38"/>
      <c r="ALX235" s="38"/>
      <c r="ALY235" s="38"/>
      <c r="ALZ235" s="38"/>
      <c r="AMA235" s="38"/>
      <c r="AMB235" s="38"/>
      <c r="AMC235" s="38"/>
      <c r="AMD235" s="38"/>
      <c r="AME235" s="38"/>
      <c r="AMF235" s="38"/>
    </row>
    <row r="236" spans="3:1020" s="35" customFormat="1">
      <c r="C236" s="86"/>
      <c r="D236" s="86"/>
      <c r="E236" s="86"/>
      <c r="F236" s="87"/>
      <c r="G236" s="86"/>
      <c r="I236" s="87"/>
      <c r="O236" s="89"/>
      <c r="P236" s="89"/>
      <c r="Q236" s="89"/>
      <c r="R236" s="89"/>
      <c r="S236" s="89"/>
      <c r="T236" s="37"/>
      <c r="U236" s="37"/>
      <c r="V236" s="37"/>
      <c r="W236" s="37"/>
      <c r="X236" s="37"/>
      <c r="Y236" s="37"/>
      <c r="Z236" s="90"/>
      <c r="AA236" s="37"/>
      <c r="AB236" s="91"/>
      <c r="AC236" s="37"/>
      <c r="AD236" s="90"/>
      <c r="AE236" s="37"/>
      <c r="AF236" s="91"/>
      <c r="AG236" s="37"/>
      <c r="AH236" s="90"/>
      <c r="AI236" s="37"/>
      <c r="AJ236" s="36"/>
      <c r="AK236" s="37"/>
      <c r="AL236" s="88"/>
      <c r="AM236" s="37"/>
      <c r="AN236" s="88"/>
      <c r="AO236" s="37"/>
      <c r="AP236" s="88"/>
      <c r="AQ236" s="37"/>
      <c r="AHB236" s="38"/>
      <c r="AHC236" s="38"/>
      <c r="AHD236" s="38"/>
      <c r="AHE236" s="38"/>
      <c r="AHF236" s="38"/>
      <c r="AHG236" s="38"/>
      <c r="AHH236" s="38"/>
      <c r="AHI236" s="38"/>
      <c r="AHJ236" s="38"/>
      <c r="AHK236" s="38"/>
      <c r="AHL236" s="38"/>
      <c r="AHM236" s="38"/>
      <c r="AHN236" s="38"/>
      <c r="AHO236" s="38"/>
      <c r="AHP236" s="38"/>
      <c r="AHQ236" s="38"/>
      <c r="AHR236" s="38"/>
      <c r="AHS236" s="38"/>
      <c r="AHT236" s="38"/>
      <c r="AHU236" s="38"/>
      <c r="AHV236" s="38"/>
      <c r="AHW236" s="38"/>
      <c r="AHX236" s="38"/>
      <c r="AHY236" s="38"/>
      <c r="AHZ236" s="38"/>
      <c r="AIA236" s="38"/>
      <c r="AIB236" s="38"/>
      <c r="AIC236" s="38"/>
      <c r="AID236" s="38"/>
      <c r="AIE236" s="38"/>
      <c r="AIF236" s="38"/>
      <c r="AIG236" s="38"/>
      <c r="AIH236" s="38"/>
      <c r="AII236" s="38"/>
      <c r="AIJ236" s="38"/>
      <c r="AIK236" s="38"/>
      <c r="AIL236" s="38"/>
      <c r="AIM236" s="38"/>
      <c r="AIN236" s="38"/>
      <c r="AIO236" s="38"/>
      <c r="AIP236" s="38"/>
      <c r="AIQ236" s="38"/>
      <c r="AIR236" s="38"/>
      <c r="AIS236" s="38"/>
      <c r="AIT236" s="38"/>
      <c r="AIU236" s="38"/>
      <c r="AIV236" s="38"/>
      <c r="AIW236" s="38"/>
      <c r="AIX236" s="38"/>
      <c r="AIY236" s="38"/>
      <c r="AIZ236" s="38"/>
      <c r="AJA236" s="38"/>
      <c r="AJB236" s="38"/>
      <c r="AJC236" s="38"/>
      <c r="AJD236" s="38"/>
      <c r="AJE236" s="38"/>
      <c r="AJF236" s="38"/>
      <c r="AJG236" s="38"/>
      <c r="AJH236" s="38"/>
      <c r="AJI236" s="38"/>
      <c r="AJJ236" s="38"/>
      <c r="AJK236" s="38"/>
      <c r="AJL236" s="38"/>
      <c r="AJM236" s="38"/>
      <c r="AJN236" s="38"/>
      <c r="AJO236" s="38"/>
      <c r="AJP236" s="38"/>
      <c r="AJQ236" s="38"/>
      <c r="AJR236" s="38"/>
      <c r="AJS236" s="38"/>
      <c r="AJT236" s="38"/>
      <c r="AJU236" s="38"/>
      <c r="AJV236" s="38"/>
      <c r="AJW236" s="38"/>
      <c r="AJX236" s="38"/>
      <c r="AJY236" s="38"/>
      <c r="AJZ236" s="38"/>
      <c r="AKA236" s="38"/>
      <c r="AKB236" s="38"/>
      <c r="AKC236" s="38"/>
      <c r="AKD236" s="38"/>
      <c r="AKE236" s="38"/>
      <c r="AKF236" s="38"/>
      <c r="AKG236" s="38"/>
      <c r="AKH236" s="38"/>
      <c r="AKI236" s="38"/>
      <c r="AKJ236" s="38"/>
      <c r="AKK236" s="38"/>
      <c r="AKL236" s="38"/>
      <c r="AKM236" s="38"/>
      <c r="AKN236" s="38"/>
      <c r="AKO236" s="38"/>
      <c r="AKP236" s="38"/>
      <c r="AKQ236" s="38"/>
      <c r="AKR236" s="38"/>
      <c r="AKS236" s="38"/>
      <c r="AKT236" s="38"/>
      <c r="AKU236" s="38"/>
      <c r="AKV236" s="38"/>
      <c r="AKW236" s="38"/>
      <c r="AKX236" s="38"/>
      <c r="AKY236" s="38"/>
      <c r="AKZ236" s="38"/>
      <c r="ALA236" s="38"/>
      <c r="ALB236" s="38"/>
      <c r="ALC236" s="38"/>
      <c r="ALD236" s="38"/>
      <c r="ALE236" s="38"/>
      <c r="ALF236" s="38"/>
      <c r="ALG236" s="38"/>
      <c r="ALH236" s="38"/>
      <c r="ALI236" s="38"/>
      <c r="ALJ236" s="38"/>
      <c r="ALK236" s="38"/>
      <c r="ALL236" s="38"/>
      <c r="ALM236" s="38"/>
      <c r="ALN236" s="38"/>
      <c r="ALO236" s="38"/>
      <c r="ALP236" s="38"/>
      <c r="ALQ236" s="38"/>
      <c r="ALR236" s="38"/>
      <c r="ALS236" s="38"/>
      <c r="ALT236" s="38"/>
      <c r="ALU236" s="38"/>
      <c r="ALV236" s="38"/>
      <c r="ALW236" s="38"/>
      <c r="ALX236" s="38"/>
      <c r="ALY236" s="38"/>
      <c r="ALZ236" s="38"/>
      <c r="AMA236" s="38"/>
      <c r="AMB236" s="38"/>
      <c r="AMC236" s="38"/>
      <c r="AMD236" s="38"/>
      <c r="AME236" s="38"/>
      <c r="AMF236" s="38"/>
    </row>
    <row r="237" spans="3:1020" s="35" customFormat="1">
      <c r="C237" s="86"/>
      <c r="D237" s="86"/>
      <c r="E237" s="86"/>
      <c r="F237" s="87"/>
      <c r="G237" s="86"/>
      <c r="I237" s="87"/>
      <c r="O237" s="89"/>
      <c r="P237" s="89"/>
      <c r="Q237" s="89"/>
      <c r="R237" s="89"/>
      <c r="S237" s="89"/>
      <c r="T237" s="37"/>
      <c r="U237" s="37"/>
      <c r="V237" s="37"/>
      <c r="W237" s="37"/>
      <c r="X237" s="37"/>
      <c r="Y237" s="37"/>
      <c r="Z237" s="90"/>
      <c r="AA237" s="37"/>
      <c r="AB237" s="91"/>
      <c r="AC237" s="37"/>
      <c r="AD237" s="90"/>
      <c r="AE237" s="37"/>
      <c r="AF237" s="91"/>
      <c r="AG237" s="37"/>
      <c r="AH237" s="90"/>
      <c r="AI237" s="37"/>
      <c r="AJ237" s="36"/>
      <c r="AK237" s="37"/>
      <c r="AL237" s="88"/>
      <c r="AM237" s="37"/>
      <c r="AN237" s="88"/>
      <c r="AO237" s="37"/>
      <c r="AP237" s="88"/>
      <c r="AQ237" s="37"/>
      <c r="AHB237" s="38"/>
      <c r="AHC237" s="38"/>
      <c r="AHD237" s="38"/>
      <c r="AHE237" s="38"/>
      <c r="AHF237" s="38"/>
      <c r="AHG237" s="38"/>
      <c r="AHH237" s="38"/>
      <c r="AHI237" s="38"/>
      <c r="AHJ237" s="38"/>
      <c r="AHK237" s="38"/>
      <c r="AHL237" s="38"/>
      <c r="AHM237" s="38"/>
      <c r="AHN237" s="38"/>
      <c r="AHO237" s="38"/>
      <c r="AHP237" s="38"/>
      <c r="AHQ237" s="38"/>
      <c r="AHR237" s="38"/>
      <c r="AHS237" s="38"/>
      <c r="AHT237" s="38"/>
      <c r="AHU237" s="38"/>
      <c r="AHV237" s="38"/>
      <c r="AHW237" s="38"/>
      <c r="AHX237" s="38"/>
      <c r="AHY237" s="38"/>
      <c r="AHZ237" s="38"/>
      <c r="AIA237" s="38"/>
      <c r="AIB237" s="38"/>
      <c r="AIC237" s="38"/>
      <c r="AID237" s="38"/>
      <c r="AIE237" s="38"/>
      <c r="AIF237" s="38"/>
      <c r="AIG237" s="38"/>
      <c r="AIH237" s="38"/>
      <c r="AII237" s="38"/>
      <c r="AIJ237" s="38"/>
      <c r="AIK237" s="38"/>
      <c r="AIL237" s="38"/>
      <c r="AIM237" s="38"/>
      <c r="AIN237" s="38"/>
      <c r="AIO237" s="38"/>
      <c r="AIP237" s="38"/>
      <c r="AIQ237" s="38"/>
      <c r="AIR237" s="38"/>
      <c r="AIS237" s="38"/>
      <c r="AIT237" s="38"/>
      <c r="AIU237" s="38"/>
      <c r="AIV237" s="38"/>
      <c r="AIW237" s="38"/>
      <c r="AIX237" s="38"/>
      <c r="AIY237" s="38"/>
      <c r="AIZ237" s="38"/>
      <c r="AJA237" s="38"/>
      <c r="AJB237" s="38"/>
      <c r="AJC237" s="38"/>
      <c r="AJD237" s="38"/>
      <c r="AJE237" s="38"/>
      <c r="AJF237" s="38"/>
      <c r="AJG237" s="38"/>
      <c r="AJH237" s="38"/>
      <c r="AJI237" s="38"/>
      <c r="AJJ237" s="38"/>
      <c r="AJK237" s="38"/>
      <c r="AJL237" s="38"/>
      <c r="AJM237" s="38"/>
      <c r="AJN237" s="38"/>
      <c r="AJO237" s="38"/>
      <c r="AJP237" s="38"/>
      <c r="AJQ237" s="38"/>
      <c r="AJR237" s="38"/>
      <c r="AJS237" s="38"/>
      <c r="AJT237" s="38"/>
      <c r="AJU237" s="38"/>
      <c r="AJV237" s="38"/>
      <c r="AJW237" s="38"/>
      <c r="AJX237" s="38"/>
      <c r="AJY237" s="38"/>
      <c r="AJZ237" s="38"/>
      <c r="AKA237" s="38"/>
      <c r="AKB237" s="38"/>
      <c r="AKC237" s="38"/>
      <c r="AKD237" s="38"/>
      <c r="AKE237" s="38"/>
      <c r="AKF237" s="38"/>
      <c r="AKG237" s="38"/>
      <c r="AKH237" s="38"/>
      <c r="AKI237" s="38"/>
      <c r="AKJ237" s="38"/>
      <c r="AKK237" s="38"/>
      <c r="AKL237" s="38"/>
      <c r="AKM237" s="38"/>
      <c r="AKN237" s="38"/>
      <c r="AKO237" s="38"/>
      <c r="AKP237" s="38"/>
      <c r="AKQ237" s="38"/>
      <c r="AKR237" s="38"/>
      <c r="AKS237" s="38"/>
      <c r="AKT237" s="38"/>
      <c r="AKU237" s="38"/>
      <c r="AKV237" s="38"/>
      <c r="AKW237" s="38"/>
      <c r="AKX237" s="38"/>
      <c r="AKY237" s="38"/>
      <c r="AKZ237" s="38"/>
      <c r="ALA237" s="38"/>
      <c r="ALB237" s="38"/>
      <c r="ALC237" s="38"/>
      <c r="ALD237" s="38"/>
      <c r="ALE237" s="38"/>
      <c r="ALF237" s="38"/>
      <c r="ALG237" s="38"/>
      <c r="ALH237" s="38"/>
      <c r="ALI237" s="38"/>
      <c r="ALJ237" s="38"/>
      <c r="ALK237" s="38"/>
      <c r="ALL237" s="38"/>
      <c r="ALM237" s="38"/>
      <c r="ALN237" s="38"/>
      <c r="ALO237" s="38"/>
      <c r="ALP237" s="38"/>
      <c r="ALQ237" s="38"/>
      <c r="ALR237" s="38"/>
      <c r="ALS237" s="38"/>
      <c r="ALT237" s="38"/>
      <c r="ALU237" s="38"/>
      <c r="ALV237" s="38"/>
      <c r="ALW237" s="38"/>
      <c r="ALX237" s="38"/>
      <c r="ALY237" s="38"/>
      <c r="ALZ237" s="38"/>
      <c r="AMA237" s="38"/>
      <c r="AMB237" s="38"/>
      <c r="AMC237" s="38"/>
      <c r="AMD237" s="38"/>
      <c r="AME237" s="38"/>
      <c r="AMF237" s="38"/>
    </row>
    <row r="238" spans="3:1020" s="35" customFormat="1">
      <c r="C238" s="86"/>
      <c r="D238" s="86"/>
      <c r="E238" s="86"/>
      <c r="F238" s="87"/>
      <c r="G238" s="86"/>
      <c r="I238" s="87"/>
      <c r="O238" s="89"/>
      <c r="P238" s="89"/>
      <c r="Q238" s="89"/>
      <c r="R238" s="89"/>
      <c r="S238" s="89"/>
      <c r="T238" s="37"/>
      <c r="U238" s="37"/>
      <c r="V238" s="37"/>
      <c r="W238" s="37"/>
      <c r="X238" s="37"/>
      <c r="Y238" s="37"/>
      <c r="Z238" s="90"/>
      <c r="AA238" s="37"/>
      <c r="AB238" s="91"/>
      <c r="AC238" s="37"/>
      <c r="AD238" s="90"/>
      <c r="AE238" s="37"/>
      <c r="AF238" s="91"/>
      <c r="AG238" s="37"/>
      <c r="AH238" s="90"/>
      <c r="AI238" s="37"/>
      <c r="AJ238" s="36"/>
      <c r="AK238" s="37"/>
      <c r="AL238" s="88"/>
      <c r="AM238" s="37"/>
      <c r="AN238" s="88"/>
      <c r="AO238" s="37"/>
      <c r="AP238" s="88"/>
      <c r="AQ238" s="37"/>
      <c r="AHB238" s="38"/>
      <c r="AHC238" s="38"/>
      <c r="AHD238" s="38"/>
      <c r="AHE238" s="38"/>
      <c r="AHF238" s="38"/>
      <c r="AHG238" s="38"/>
      <c r="AHH238" s="38"/>
      <c r="AHI238" s="38"/>
      <c r="AHJ238" s="38"/>
      <c r="AHK238" s="38"/>
      <c r="AHL238" s="38"/>
      <c r="AHM238" s="38"/>
      <c r="AHN238" s="38"/>
      <c r="AHO238" s="38"/>
      <c r="AHP238" s="38"/>
      <c r="AHQ238" s="38"/>
      <c r="AHR238" s="38"/>
      <c r="AHS238" s="38"/>
      <c r="AHT238" s="38"/>
      <c r="AHU238" s="38"/>
      <c r="AHV238" s="38"/>
      <c r="AHW238" s="38"/>
      <c r="AHX238" s="38"/>
      <c r="AHY238" s="38"/>
      <c r="AHZ238" s="38"/>
      <c r="AIA238" s="38"/>
      <c r="AIB238" s="38"/>
      <c r="AIC238" s="38"/>
      <c r="AID238" s="38"/>
      <c r="AIE238" s="38"/>
      <c r="AIF238" s="38"/>
      <c r="AIG238" s="38"/>
      <c r="AIH238" s="38"/>
      <c r="AII238" s="38"/>
      <c r="AIJ238" s="38"/>
      <c r="AIK238" s="38"/>
      <c r="AIL238" s="38"/>
      <c r="AIM238" s="38"/>
      <c r="AIN238" s="38"/>
      <c r="AIO238" s="38"/>
      <c r="AIP238" s="38"/>
      <c r="AIQ238" s="38"/>
      <c r="AIR238" s="38"/>
      <c r="AIS238" s="38"/>
      <c r="AIT238" s="38"/>
      <c r="AIU238" s="38"/>
      <c r="AIV238" s="38"/>
      <c r="AIW238" s="38"/>
      <c r="AIX238" s="38"/>
      <c r="AIY238" s="38"/>
      <c r="AIZ238" s="38"/>
      <c r="AJA238" s="38"/>
      <c r="AJB238" s="38"/>
      <c r="AJC238" s="38"/>
      <c r="AJD238" s="38"/>
      <c r="AJE238" s="38"/>
      <c r="AJF238" s="38"/>
      <c r="AJG238" s="38"/>
      <c r="AJH238" s="38"/>
      <c r="AJI238" s="38"/>
      <c r="AJJ238" s="38"/>
      <c r="AJK238" s="38"/>
      <c r="AJL238" s="38"/>
      <c r="AJM238" s="38"/>
      <c r="AJN238" s="38"/>
      <c r="AJO238" s="38"/>
      <c r="AJP238" s="38"/>
      <c r="AJQ238" s="38"/>
      <c r="AJR238" s="38"/>
      <c r="AJS238" s="38"/>
      <c r="AJT238" s="38"/>
      <c r="AJU238" s="38"/>
      <c r="AJV238" s="38"/>
      <c r="AJW238" s="38"/>
      <c r="AJX238" s="38"/>
      <c r="AJY238" s="38"/>
      <c r="AJZ238" s="38"/>
      <c r="AKA238" s="38"/>
      <c r="AKB238" s="38"/>
      <c r="AKC238" s="38"/>
      <c r="AKD238" s="38"/>
      <c r="AKE238" s="38"/>
      <c r="AKF238" s="38"/>
      <c r="AKG238" s="38"/>
      <c r="AKH238" s="38"/>
      <c r="AKI238" s="38"/>
      <c r="AKJ238" s="38"/>
      <c r="AKK238" s="38"/>
      <c r="AKL238" s="38"/>
      <c r="AKM238" s="38"/>
      <c r="AKN238" s="38"/>
      <c r="AKO238" s="38"/>
      <c r="AKP238" s="38"/>
      <c r="AKQ238" s="38"/>
      <c r="AKR238" s="38"/>
      <c r="AKS238" s="38"/>
      <c r="AKT238" s="38"/>
      <c r="AKU238" s="38"/>
      <c r="AKV238" s="38"/>
      <c r="AKW238" s="38"/>
      <c r="AKX238" s="38"/>
      <c r="AKY238" s="38"/>
      <c r="AKZ238" s="38"/>
      <c r="ALA238" s="38"/>
      <c r="ALB238" s="38"/>
      <c r="ALC238" s="38"/>
      <c r="ALD238" s="38"/>
      <c r="ALE238" s="38"/>
      <c r="ALF238" s="38"/>
      <c r="ALG238" s="38"/>
      <c r="ALH238" s="38"/>
      <c r="ALI238" s="38"/>
      <c r="ALJ238" s="38"/>
      <c r="ALK238" s="38"/>
      <c r="ALL238" s="38"/>
      <c r="ALM238" s="38"/>
      <c r="ALN238" s="38"/>
      <c r="ALO238" s="38"/>
      <c r="ALP238" s="38"/>
      <c r="ALQ238" s="38"/>
      <c r="ALR238" s="38"/>
      <c r="ALS238" s="38"/>
      <c r="ALT238" s="38"/>
      <c r="ALU238" s="38"/>
      <c r="ALV238" s="38"/>
      <c r="ALW238" s="38"/>
      <c r="ALX238" s="38"/>
      <c r="ALY238" s="38"/>
      <c r="ALZ238" s="38"/>
      <c r="AMA238" s="38"/>
      <c r="AMB238" s="38"/>
      <c r="AMC238" s="38"/>
      <c r="AMD238" s="38"/>
      <c r="AME238" s="38"/>
      <c r="AMF238" s="38"/>
    </row>
    <row r="239" spans="3:1020" s="35" customFormat="1">
      <c r="C239" s="86"/>
      <c r="D239" s="86"/>
      <c r="E239" s="86"/>
      <c r="F239" s="87"/>
      <c r="G239" s="86"/>
      <c r="I239" s="87"/>
      <c r="O239" s="89"/>
      <c r="P239" s="89"/>
      <c r="Q239" s="89"/>
      <c r="R239" s="89"/>
      <c r="S239" s="89"/>
      <c r="T239" s="37"/>
      <c r="U239" s="37"/>
      <c r="V239" s="37"/>
      <c r="W239" s="37"/>
      <c r="X239" s="37"/>
      <c r="Y239" s="37"/>
      <c r="Z239" s="90"/>
      <c r="AA239" s="37"/>
      <c r="AB239" s="91"/>
      <c r="AC239" s="37"/>
      <c r="AD239" s="90"/>
      <c r="AE239" s="37"/>
      <c r="AF239" s="91"/>
      <c r="AG239" s="37"/>
      <c r="AH239" s="90"/>
      <c r="AI239" s="37"/>
      <c r="AJ239" s="36"/>
      <c r="AK239" s="37"/>
      <c r="AL239" s="88"/>
      <c r="AM239" s="37"/>
      <c r="AN239" s="88"/>
      <c r="AO239" s="37"/>
      <c r="AP239" s="88"/>
      <c r="AQ239" s="37"/>
      <c r="AHB239" s="38"/>
      <c r="AHC239" s="38"/>
      <c r="AHD239" s="38"/>
      <c r="AHE239" s="38"/>
      <c r="AHF239" s="38"/>
      <c r="AHG239" s="38"/>
      <c r="AHH239" s="38"/>
      <c r="AHI239" s="38"/>
      <c r="AHJ239" s="38"/>
      <c r="AHK239" s="38"/>
      <c r="AHL239" s="38"/>
      <c r="AHM239" s="38"/>
      <c r="AHN239" s="38"/>
      <c r="AHO239" s="38"/>
      <c r="AHP239" s="38"/>
      <c r="AHQ239" s="38"/>
      <c r="AHR239" s="38"/>
      <c r="AHS239" s="38"/>
      <c r="AHT239" s="38"/>
      <c r="AHU239" s="38"/>
      <c r="AHV239" s="38"/>
      <c r="AHW239" s="38"/>
      <c r="AHX239" s="38"/>
      <c r="AHY239" s="38"/>
      <c r="AHZ239" s="38"/>
      <c r="AIA239" s="38"/>
      <c r="AIB239" s="38"/>
      <c r="AIC239" s="38"/>
      <c r="AID239" s="38"/>
      <c r="AIE239" s="38"/>
      <c r="AIF239" s="38"/>
      <c r="AIG239" s="38"/>
      <c r="AIH239" s="38"/>
      <c r="AII239" s="38"/>
      <c r="AIJ239" s="38"/>
      <c r="AIK239" s="38"/>
      <c r="AIL239" s="38"/>
      <c r="AIM239" s="38"/>
      <c r="AIN239" s="38"/>
      <c r="AIO239" s="38"/>
      <c r="AIP239" s="38"/>
      <c r="AIQ239" s="38"/>
      <c r="AIR239" s="38"/>
      <c r="AIS239" s="38"/>
      <c r="AIT239" s="38"/>
      <c r="AIU239" s="38"/>
      <c r="AIV239" s="38"/>
      <c r="AIW239" s="38"/>
      <c r="AIX239" s="38"/>
      <c r="AIY239" s="38"/>
      <c r="AIZ239" s="38"/>
      <c r="AJA239" s="38"/>
      <c r="AJB239" s="38"/>
      <c r="AJC239" s="38"/>
      <c r="AJD239" s="38"/>
      <c r="AJE239" s="38"/>
      <c r="AJF239" s="38"/>
      <c r="AJG239" s="38"/>
      <c r="AJH239" s="38"/>
      <c r="AJI239" s="38"/>
      <c r="AJJ239" s="38"/>
      <c r="AJK239" s="38"/>
      <c r="AJL239" s="38"/>
      <c r="AJM239" s="38"/>
      <c r="AJN239" s="38"/>
      <c r="AJO239" s="38"/>
      <c r="AJP239" s="38"/>
      <c r="AJQ239" s="38"/>
      <c r="AJR239" s="38"/>
      <c r="AJS239" s="38"/>
      <c r="AJT239" s="38"/>
      <c r="AJU239" s="38"/>
      <c r="AJV239" s="38"/>
      <c r="AJW239" s="38"/>
      <c r="AJX239" s="38"/>
      <c r="AJY239" s="38"/>
      <c r="AJZ239" s="38"/>
      <c r="AKA239" s="38"/>
      <c r="AKB239" s="38"/>
      <c r="AKC239" s="38"/>
      <c r="AKD239" s="38"/>
      <c r="AKE239" s="38"/>
      <c r="AKF239" s="38"/>
      <c r="AKG239" s="38"/>
      <c r="AKH239" s="38"/>
      <c r="AKI239" s="38"/>
      <c r="AKJ239" s="38"/>
      <c r="AKK239" s="38"/>
      <c r="AKL239" s="38"/>
      <c r="AKM239" s="38"/>
      <c r="AKN239" s="38"/>
      <c r="AKO239" s="38"/>
      <c r="AKP239" s="38"/>
      <c r="AKQ239" s="38"/>
      <c r="AKR239" s="38"/>
      <c r="AKS239" s="38"/>
      <c r="AKT239" s="38"/>
      <c r="AKU239" s="38"/>
      <c r="AKV239" s="38"/>
      <c r="AKW239" s="38"/>
      <c r="AKX239" s="38"/>
      <c r="AKY239" s="38"/>
      <c r="AKZ239" s="38"/>
      <c r="ALA239" s="38"/>
      <c r="ALB239" s="38"/>
      <c r="ALC239" s="38"/>
      <c r="ALD239" s="38"/>
      <c r="ALE239" s="38"/>
      <c r="ALF239" s="38"/>
      <c r="ALG239" s="38"/>
      <c r="ALH239" s="38"/>
      <c r="ALI239" s="38"/>
      <c r="ALJ239" s="38"/>
      <c r="ALK239" s="38"/>
      <c r="ALL239" s="38"/>
      <c r="ALM239" s="38"/>
      <c r="ALN239" s="38"/>
      <c r="ALO239" s="38"/>
      <c r="ALP239" s="38"/>
      <c r="ALQ239" s="38"/>
      <c r="ALR239" s="38"/>
      <c r="ALS239" s="38"/>
      <c r="ALT239" s="38"/>
      <c r="ALU239" s="38"/>
      <c r="ALV239" s="38"/>
      <c r="ALW239" s="38"/>
      <c r="ALX239" s="38"/>
      <c r="ALY239" s="38"/>
      <c r="ALZ239" s="38"/>
      <c r="AMA239" s="38"/>
      <c r="AMB239" s="38"/>
      <c r="AMC239" s="38"/>
      <c r="AMD239" s="38"/>
      <c r="AME239" s="38"/>
      <c r="AMF239" s="38"/>
    </row>
    <row r="240" spans="3:1020" s="35" customFormat="1">
      <c r="C240" s="86"/>
      <c r="D240" s="86"/>
      <c r="E240" s="86"/>
      <c r="F240" s="87"/>
      <c r="G240" s="86"/>
      <c r="I240" s="87"/>
      <c r="O240" s="89"/>
      <c r="P240" s="89"/>
      <c r="Q240" s="89"/>
      <c r="R240" s="89"/>
      <c r="S240" s="89"/>
      <c r="T240" s="37"/>
      <c r="U240" s="37"/>
      <c r="V240" s="37"/>
      <c r="W240" s="37"/>
      <c r="X240" s="37"/>
      <c r="Y240" s="37"/>
      <c r="Z240" s="90"/>
      <c r="AA240" s="37"/>
      <c r="AB240" s="91"/>
      <c r="AC240" s="37"/>
      <c r="AD240" s="90"/>
      <c r="AE240" s="37"/>
      <c r="AF240" s="91"/>
      <c r="AG240" s="37"/>
      <c r="AH240" s="90"/>
      <c r="AI240" s="37"/>
      <c r="AJ240" s="36"/>
      <c r="AK240" s="37"/>
      <c r="AL240" s="88"/>
      <c r="AM240" s="37"/>
      <c r="AN240" s="88"/>
      <c r="AO240" s="37"/>
      <c r="AP240" s="88"/>
      <c r="AQ240" s="37"/>
      <c r="AHB240" s="38"/>
      <c r="AHC240" s="38"/>
      <c r="AHD240" s="38"/>
      <c r="AHE240" s="38"/>
      <c r="AHF240" s="38"/>
      <c r="AHG240" s="38"/>
      <c r="AHH240" s="38"/>
      <c r="AHI240" s="38"/>
      <c r="AHJ240" s="38"/>
      <c r="AHK240" s="38"/>
      <c r="AHL240" s="38"/>
      <c r="AHM240" s="38"/>
      <c r="AHN240" s="38"/>
      <c r="AHO240" s="38"/>
      <c r="AHP240" s="38"/>
      <c r="AHQ240" s="38"/>
      <c r="AHR240" s="38"/>
      <c r="AHS240" s="38"/>
      <c r="AHT240" s="38"/>
      <c r="AHU240" s="38"/>
      <c r="AHV240" s="38"/>
      <c r="AHW240" s="38"/>
      <c r="AHX240" s="38"/>
      <c r="AHY240" s="38"/>
      <c r="AHZ240" s="38"/>
      <c r="AIA240" s="38"/>
      <c r="AIB240" s="38"/>
      <c r="AIC240" s="38"/>
      <c r="AID240" s="38"/>
      <c r="AIE240" s="38"/>
      <c r="AIF240" s="38"/>
      <c r="AIG240" s="38"/>
      <c r="AIH240" s="38"/>
      <c r="AII240" s="38"/>
      <c r="AIJ240" s="38"/>
      <c r="AIK240" s="38"/>
      <c r="AIL240" s="38"/>
      <c r="AIM240" s="38"/>
      <c r="AIN240" s="38"/>
      <c r="AIO240" s="38"/>
      <c r="AIP240" s="38"/>
      <c r="AIQ240" s="38"/>
      <c r="AIR240" s="38"/>
      <c r="AIS240" s="38"/>
      <c r="AIT240" s="38"/>
      <c r="AIU240" s="38"/>
      <c r="AIV240" s="38"/>
      <c r="AIW240" s="38"/>
      <c r="AIX240" s="38"/>
      <c r="AIY240" s="38"/>
      <c r="AIZ240" s="38"/>
      <c r="AJA240" s="38"/>
      <c r="AJB240" s="38"/>
      <c r="AJC240" s="38"/>
      <c r="AJD240" s="38"/>
      <c r="AJE240" s="38"/>
      <c r="AJF240" s="38"/>
      <c r="AJG240" s="38"/>
      <c r="AJH240" s="38"/>
      <c r="AJI240" s="38"/>
      <c r="AJJ240" s="38"/>
      <c r="AJK240" s="38"/>
      <c r="AJL240" s="38"/>
      <c r="AJM240" s="38"/>
      <c r="AJN240" s="38"/>
      <c r="AJO240" s="38"/>
      <c r="AJP240" s="38"/>
      <c r="AJQ240" s="38"/>
      <c r="AJR240" s="38"/>
      <c r="AJS240" s="38"/>
      <c r="AJT240" s="38"/>
      <c r="AJU240" s="38"/>
      <c r="AJV240" s="38"/>
      <c r="AJW240" s="38"/>
      <c r="AJX240" s="38"/>
      <c r="AJY240" s="38"/>
      <c r="AJZ240" s="38"/>
      <c r="AKA240" s="38"/>
      <c r="AKB240" s="38"/>
      <c r="AKC240" s="38"/>
      <c r="AKD240" s="38"/>
      <c r="AKE240" s="38"/>
      <c r="AKF240" s="38"/>
      <c r="AKG240" s="38"/>
      <c r="AKH240" s="38"/>
      <c r="AKI240" s="38"/>
      <c r="AKJ240" s="38"/>
      <c r="AKK240" s="38"/>
      <c r="AKL240" s="38"/>
      <c r="AKM240" s="38"/>
      <c r="AKN240" s="38"/>
      <c r="AKO240" s="38"/>
      <c r="AKP240" s="38"/>
      <c r="AKQ240" s="38"/>
      <c r="AKR240" s="38"/>
      <c r="AKS240" s="38"/>
      <c r="AKT240" s="38"/>
      <c r="AKU240" s="38"/>
      <c r="AKV240" s="38"/>
      <c r="AKW240" s="38"/>
      <c r="AKX240" s="38"/>
      <c r="AKY240" s="38"/>
      <c r="AKZ240" s="38"/>
      <c r="ALA240" s="38"/>
      <c r="ALB240" s="38"/>
      <c r="ALC240" s="38"/>
      <c r="ALD240" s="38"/>
      <c r="ALE240" s="38"/>
      <c r="ALF240" s="38"/>
      <c r="ALG240" s="38"/>
      <c r="ALH240" s="38"/>
      <c r="ALI240" s="38"/>
      <c r="ALJ240" s="38"/>
      <c r="ALK240" s="38"/>
      <c r="ALL240" s="38"/>
      <c r="ALM240" s="38"/>
      <c r="ALN240" s="38"/>
      <c r="ALO240" s="38"/>
      <c r="ALP240" s="38"/>
      <c r="ALQ240" s="38"/>
      <c r="ALR240" s="38"/>
      <c r="ALS240" s="38"/>
      <c r="ALT240" s="38"/>
      <c r="ALU240" s="38"/>
      <c r="ALV240" s="38"/>
      <c r="ALW240" s="38"/>
      <c r="ALX240" s="38"/>
      <c r="ALY240" s="38"/>
      <c r="ALZ240" s="38"/>
      <c r="AMA240" s="38"/>
      <c r="AMB240" s="38"/>
      <c r="AMC240" s="38"/>
      <c r="AMD240" s="38"/>
      <c r="AME240" s="38"/>
      <c r="AMF240" s="38"/>
    </row>
    <row r="241" spans="3:1020" s="35" customFormat="1">
      <c r="C241" s="86"/>
      <c r="D241" s="86"/>
      <c r="E241" s="86"/>
      <c r="F241" s="87"/>
      <c r="G241" s="86"/>
      <c r="I241" s="87"/>
      <c r="O241" s="89"/>
      <c r="P241" s="89"/>
      <c r="Q241" s="89"/>
      <c r="R241" s="89"/>
      <c r="S241" s="89"/>
      <c r="T241" s="37"/>
      <c r="U241" s="37"/>
      <c r="V241" s="37"/>
      <c r="W241" s="37"/>
      <c r="X241" s="37"/>
      <c r="Y241" s="37"/>
      <c r="Z241" s="90"/>
      <c r="AA241" s="37"/>
      <c r="AB241" s="91"/>
      <c r="AC241" s="37"/>
      <c r="AD241" s="90"/>
      <c r="AE241" s="37"/>
      <c r="AF241" s="91"/>
      <c r="AG241" s="37"/>
      <c r="AH241" s="90"/>
      <c r="AI241" s="37"/>
      <c r="AJ241" s="36"/>
      <c r="AK241" s="37"/>
      <c r="AL241" s="88"/>
      <c r="AM241" s="37"/>
      <c r="AN241" s="88"/>
      <c r="AO241" s="37"/>
      <c r="AP241" s="88"/>
      <c r="AQ241" s="37"/>
      <c r="AHB241" s="38"/>
      <c r="AHC241" s="38"/>
      <c r="AHD241" s="38"/>
      <c r="AHE241" s="38"/>
      <c r="AHF241" s="38"/>
      <c r="AHG241" s="38"/>
      <c r="AHH241" s="38"/>
      <c r="AHI241" s="38"/>
      <c r="AHJ241" s="38"/>
      <c r="AHK241" s="38"/>
      <c r="AHL241" s="38"/>
      <c r="AHM241" s="38"/>
      <c r="AHN241" s="38"/>
      <c r="AHO241" s="38"/>
      <c r="AHP241" s="38"/>
      <c r="AHQ241" s="38"/>
      <c r="AHR241" s="38"/>
      <c r="AHS241" s="38"/>
      <c r="AHT241" s="38"/>
      <c r="AHU241" s="38"/>
      <c r="AHV241" s="38"/>
      <c r="AHW241" s="38"/>
      <c r="AHX241" s="38"/>
      <c r="AHY241" s="38"/>
      <c r="AHZ241" s="38"/>
      <c r="AIA241" s="38"/>
      <c r="AIB241" s="38"/>
      <c r="AIC241" s="38"/>
      <c r="AID241" s="38"/>
      <c r="AIE241" s="38"/>
      <c r="AIF241" s="38"/>
      <c r="AIG241" s="38"/>
      <c r="AIH241" s="38"/>
      <c r="AII241" s="38"/>
      <c r="AIJ241" s="38"/>
      <c r="AIK241" s="38"/>
      <c r="AIL241" s="38"/>
      <c r="AIM241" s="38"/>
      <c r="AIN241" s="38"/>
      <c r="AIO241" s="38"/>
      <c r="AIP241" s="38"/>
      <c r="AIQ241" s="38"/>
      <c r="AIR241" s="38"/>
      <c r="AIS241" s="38"/>
      <c r="AIT241" s="38"/>
      <c r="AIU241" s="38"/>
      <c r="AIV241" s="38"/>
      <c r="AIW241" s="38"/>
      <c r="AIX241" s="38"/>
      <c r="AIY241" s="38"/>
      <c r="AIZ241" s="38"/>
      <c r="AJA241" s="38"/>
      <c r="AJB241" s="38"/>
      <c r="AJC241" s="38"/>
      <c r="AJD241" s="38"/>
      <c r="AJE241" s="38"/>
      <c r="AJF241" s="38"/>
      <c r="AJG241" s="38"/>
      <c r="AJH241" s="38"/>
      <c r="AJI241" s="38"/>
      <c r="AJJ241" s="38"/>
      <c r="AJK241" s="38"/>
      <c r="AJL241" s="38"/>
      <c r="AJM241" s="38"/>
      <c r="AJN241" s="38"/>
      <c r="AJO241" s="38"/>
      <c r="AJP241" s="38"/>
      <c r="AJQ241" s="38"/>
      <c r="AJR241" s="38"/>
      <c r="AJS241" s="38"/>
      <c r="AJT241" s="38"/>
      <c r="AJU241" s="38"/>
      <c r="AJV241" s="38"/>
      <c r="AJW241" s="38"/>
      <c r="AJX241" s="38"/>
      <c r="AJY241" s="38"/>
      <c r="AJZ241" s="38"/>
      <c r="AKA241" s="38"/>
      <c r="AKB241" s="38"/>
      <c r="AKC241" s="38"/>
      <c r="AKD241" s="38"/>
      <c r="AKE241" s="38"/>
      <c r="AKF241" s="38"/>
      <c r="AKG241" s="38"/>
      <c r="AKH241" s="38"/>
      <c r="AKI241" s="38"/>
      <c r="AKJ241" s="38"/>
      <c r="AKK241" s="38"/>
      <c r="AKL241" s="38"/>
      <c r="AKM241" s="38"/>
      <c r="AKN241" s="38"/>
      <c r="AKO241" s="38"/>
      <c r="AKP241" s="38"/>
      <c r="AKQ241" s="38"/>
      <c r="AKR241" s="38"/>
      <c r="AKS241" s="38"/>
      <c r="AKT241" s="38"/>
      <c r="AKU241" s="38"/>
      <c r="AKV241" s="38"/>
      <c r="AKW241" s="38"/>
      <c r="AKX241" s="38"/>
      <c r="AKY241" s="38"/>
      <c r="AKZ241" s="38"/>
      <c r="ALA241" s="38"/>
      <c r="ALB241" s="38"/>
      <c r="ALC241" s="38"/>
      <c r="ALD241" s="38"/>
      <c r="ALE241" s="38"/>
      <c r="ALF241" s="38"/>
      <c r="ALG241" s="38"/>
      <c r="ALH241" s="38"/>
      <c r="ALI241" s="38"/>
      <c r="ALJ241" s="38"/>
      <c r="ALK241" s="38"/>
      <c r="ALL241" s="38"/>
      <c r="ALM241" s="38"/>
      <c r="ALN241" s="38"/>
      <c r="ALO241" s="38"/>
      <c r="ALP241" s="38"/>
      <c r="ALQ241" s="38"/>
      <c r="ALR241" s="38"/>
      <c r="ALS241" s="38"/>
      <c r="ALT241" s="38"/>
      <c r="ALU241" s="38"/>
      <c r="ALV241" s="38"/>
      <c r="ALW241" s="38"/>
      <c r="ALX241" s="38"/>
      <c r="ALY241" s="38"/>
      <c r="ALZ241" s="38"/>
      <c r="AMA241" s="38"/>
      <c r="AMB241" s="38"/>
      <c r="AMC241" s="38"/>
      <c r="AMD241" s="38"/>
      <c r="AME241" s="38"/>
      <c r="AMF241" s="38"/>
    </row>
    <row r="242" spans="3:1020" s="35" customFormat="1">
      <c r="C242" s="86"/>
      <c r="D242" s="86"/>
      <c r="E242" s="86"/>
      <c r="F242" s="87"/>
      <c r="G242" s="86"/>
      <c r="I242" s="87"/>
      <c r="O242" s="89"/>
      <c r="P242" s="89"/>
      <c r="Q242" s="89"/>
      <c r="R242" s="89"/>
      <c r="S242" s="89"/>
      <c r="T242" s="37"/>
      <c r="U242" s="37"/>
      <c r="V242" s="37"/>
      <c r="W242" s="37"/>
      <c r="X242" s="37"/>
      <c r="Y242" s="37"/>
      <c r="Z242" s="90"/>
      <c r="AA242" s="37"/>
      <c r="AB242" s="91"/>
      <c r="AC242" s="37"/>
      <c r="AD242" s="90"/>
      <c r="AE242" s="37"/>
      <c r="AF242" s="91"/>
      <c r="AG242" s="37"/>
      <c r="AH242" s="90"/>
      <c r="AI242" s="37"/>
      <c r="AJ242" s="36"/>
      <c r="AK242" s="37"/>
      <c r="AL242" s="88"/>
      <c r="AM242" s="37"/>
      <c r="AN242" s="88"/>
      <c r="AO242" s="37"/>
      <c r="AP242" s="88"/>
      <c r="AQ242" s="37"/>
      <c r="AHB242" s="38"/>
      <c r="AHC242" s="38"/>
      <c r="AHD242" s="38"/>
      <c r="AHE242" s="38"/>
      <c r="AHF242" s="38"/>
      <c r="AHG242" s="38"/>
      <c r="AHH242" s="38"/>
      <c r="AHI242" s="38"/>
      <c r="AHJ242" s="38"/>
      <c r="AHK242" s="38"/>
      <c r="AHL242" s="38"/>
      <c r="AHM242" s="38"/>
      <c r="AHN242" s="38"/>
      <c r="AHO242" s="38"/>
      <c r="AHP242" s="38"/>
      <c r="AHQ242" s="38"/>
      <c r="AHR242" s="38"/>
      <c r="AHS242" s="38"/>
      <c r="AHT242" s="38"/>
      <c r="AHU242" s="38"/>
      <c r="AHV242" s="38"/>
      <c r="AHW242" s="38"/>
      <c r="AHX242" s="38"/>
      <c r="AHY242" s="38"/>
      <c r="AHZ242" s="38"/>
      <c r="AIA242" s="38"/>
      <c r="AIB242" s="38"/>
      <c r="AIC242" s="38"/>
      <c r="AID242" s="38"/>
      <c r="AIE242" s="38"/>
      <c r="AIF242" s="38"/>
      <c r="AIG242" s="38"/>
      <c r="AIH242" s="38"/>
      <c r="AII242" s="38"/>
      <c r="AIJ242" s="38"/>
      <c r="AIK242" s="38"/>
      <c r="AIL242" s="38"/>
      <c r="AIM242" s="38"/>
      <c r="AIN242" s="38"/>
      <c r="AIO242" s="38"/>
      <c r="AIP242" s="38"/>
      <c r="AIQ242" s="38"/>
      <c r="AIR242" s="38"/>
      <c r="AIS242" s="38"/>
      <c r="AIT242" s="38"/>
      <c r="AIU242" s="38"/>
      <c r="AIV242" s="38"/>
      <c r="AIW242" s="38"/>
      <c r="AIX242" s="38"/>
      <c r="AIY242" s="38"/>
      <c r="AIZ242" s="38"/>
      <c r="AJA242" s="38"/>
      <c r="AJB242" s="38"/>
      <c r="AJC242" s="38"/>
      <c r="AJD242" s="38"/>
      <c r="AJE242" s="38"/>
      <c r="AJF242" s="38"/>
      <c r="AJG242" s="38"/>
      <c r="AJH242" s="38"/>
      <c r="AJI242" s="38"/>
      <c r="AJJ242" s="38"/>
      <c r="AJK242" s="38"/>
      <c r="AJL242" s="38"/>
      <c r="AJM242" s="38"/>
      <c r="AJN242" s="38"/>
      <c r="AJO242" s="38"/>
      <c r="AJP242" s="38"/>
      <c r="AJQ242" s="38"/>
      <c r="AJR242" s="38"/>
      <c r="AJS242" s="38"/>
      <c r="AJT242" s="38"/>
      <c r="AJU242" s="38"/>
      <c r="AJV242" s="38"/>
      <c r="AJW242" s="38"/>
      <c r="AJX242" s="38"/>
      <c r="AJY242" s="38"/>
      <c r="AJZ242" s="38"/>
      <c r="AKA242" s="38"/>
      <c r="AKB242" s="38"/>
      <c r="AKC242" s="38"/>
      <c r="AKD242" s="38"/>
      <c r="AKE242" s="38"/>
      <c r="AKF242" s="38"/>
      <c r="AKG242" s="38"/>
      <c r="AKH242" s="38"/>
      <c r="AKI242" s="38"/>
      <c r="AKJ242" s="38"/>
      <c r="AKK242" s="38"/>
      <c r="AKL242" s="38"/>
      <c r="AKM242" s="38"/>
      <c r="AKN242" s="38"/>
      <c r="AKO242" s="38"/>
      <c r="AKP242" s="38"/>
      <c r="AKQ242" s="38"/>
      <c r="AKR242" s="38"/>
      <c r="AKS242" s="38"/>
      <c r="AKT242" s="38"/>
      <c r="AKU242" s="38"/>
      <c r="AKV242" s="38"/>
      <c r="AKW242" s="38"/>
      <c r="AKX242" s="38"/>
      <c r="AKY242" s="38"/>
      <c r="AKZ242" s="38"/>
      <c r="ALA242" s="38"/>
      <c r="ALB242" s="38"/>
      <c r="ALC242" s="38"/>
      <c r="ALD242" s="38"/>
      <c r="ALE242" s="38"/>
      <c r="ALF242" s="38"/>
      <c r="ALG242" s="38"/>
      <c r="ALH242" s="38"/>
      <c r="ALI242" s="38"/>
      <c r="ALJ242" s="38"/>
      <c r="ALK242" s="38"/>
      <c r="ALL242" s="38"/>
      <c r="ALM242" s="38"/>
      <c r="ALN242" s="38"/>
      <c r="ALO242" s="38"/>
      <c r="ALP242" s="38"/>
      <c r="ALQ242" s="38"/>
      <c r="ALR242" s="38"/>
      <c r="ALS242" s="38"/>
      <c r="ALT242" s="38"/>
      <c r="ALU242" s="38"/>
      <c r="ALV242" s="38"/>
      <c r="ALW242" s="38"/>
      <c r="ALX242" s="38"/>
      <c r="ALY242" s="38"/>
      <c r="ALZ242" s="38"/>
      <c r="AMA242" s="38"/>
      <c r="AMB242" s="38"/>
      <c r="AMC242" s="38"/>
      <c r="AMD242" s="38"/>
      <c r="AME242" s="38"/>
      <c r="AMF242" s="38"/>
    </row>
    <row r="243" spans="3:1020" s="35" customFormat="1">
      <c r="C243" s="86"/>
      <c r="D243" s="86"/>
      <c r="E243" s="86"/>
      <c r="F243" s="87"/>
      <c r="G243" s="86"/>
      <c r="I243" s="87"/>
      <c r="O243" s="89"/>
      <c r="P243" s="89"/>
      <c r="Q243" s="89"/>
      <c r="R243" s="89"/>
      <c r="S243" s="89"/>
      <c r="T243" s="37"/>
      <c r="U243" s="37"/>
      <c r="V243" s="37"/>
      <c r="W243" s="37"/>
      <c r="X243" s="37"/>
      <c r="Y243" s="37"/>
      <c r="Z243" s="90"/>
      <c r="AA243" s="37"/>
      <c r="AB243" s="91"/>
      <c r="AC243" s="37"/>
      <c r="AD243" s="90"/>
      <c r="AE243" s="37"/>
      <c r="AF243" s="91"/>
      <c r="AG243" s="37"/>
      <c r="AH243" s="90"/>
      <c r="AI243" s="37"/>
      <c r="AJ243" s="36"/>
      <c r="AK243" s="37"/>
      <c r="AL243" s="88"/>
      <c r="AM243" s="37"/>
      <c r="AN243" s="88"/>
      <c r="AO243" s="37"/>
      <c r="AP243" s="88"/>
      <c r="AQ243" s="37"/>
      <c r="AHB243" s="38"/>
      <c r="AHC243" s="38"/>
      <c r="AHD243" s="38"/>
      <c r="AHE243" s="38"/>
      <c r="AHF243" s="38"/>
      <c r="AHG243" s="38"/>
      <c r="AHH243" s="38"/>
      <c r="AHI243" s="38"/>
      <c r="AHJ243" s="38"/>
      <c r="AHK243" s="38"/>
      <c r="AHL243" s="38"/>
      <c r="AHM243" s="38"/>
      <c r="AHN243" s="38"/>
      <c r="AHO243" s="38"/>
      <c r="AHP243" s="38"/>
      <c r="AHQ243" s="38"/>
      <c r="AHR243" s="38"/>
      <c r="AHS243" s="38"/>
      <c r="AHT243" s="38"/>
      <c r="AHU243" s="38"/>
      <c r="AHV243" s="38"/>
      <c r="AHW243" s="38"/>
      <c r="AHX243" s="38"/>
      <c r="AHY243" s="38"/>
      <c r="AHZ243" s="38"/>
      <c r="AIA243" s="38"/>
      <c r="AIB243" s="38"/>
      <c r="AIC243" s="38"/>
      <c r="AID243" s="38"/>
      <c r="AIE243" s="38"/>
      <c r="AIF243" s="38"/>
      <c r="AIG243" s="38"/>
      <c r="AIH243" s="38"/>
      <c r="AII243" s="38"/>
      <c r="AIJ243" s="38"/>
      <c r="AIK243" s="38"/>
      <c r="AIL243" s="38"/>
      <c r="AIM243" s="38"/>
      <c r="AIN243" s="38"/>
      <c r="AIO243" s="38"/>
      <c r="AIP243" s="38"/>
      <c r="AIQ243" s="38"/>
      <c r="AIR243" s="38"/>
      <c r="AIS243" s="38"/>
      <c r="AIT243" s="38"/>
      <c r="AIU243" s="38"/>
      <c r="AIV243" s="38"/>
      <c r="AIW243" s="38"/>
      <c r="AIX243" s="38"/>
      <c r="AIY243" s="38"/>
      <c r="AIZ243" s="38"/>
      <c r="AJA243" s="38"/>
      <c r="AJB243" s="38"/>
      <c r="AJC243" s="38"/>
      <c r="AJD243" s="38"/>
      <c r="AJE243" s="38"/>
      <c r="AJF243" s="38"/>
      <c r="AJG243" s="38"/>
      <c r="AJH243" s="38"/>
      <c r="AJI243" s="38"/>
      <c r="AJJ243" s="38"/>
      <c r="AJK243" s="38"/>
      <c r="AJL243" s="38"/>
      <c r="AJM243" s="38"/>
      <c r="AJN243" s="38"/>
      <c r="AJO243" s="38"/>
      <c r="AJP243" s="38"/>
      <c r="AJQ243" s="38"/>
      <c r="AJR243" s="38"/>
      <c r="AJS243" s="38"/>
      <c r="AJT243" s="38"/>
      <c r="AJU243" s="38"/>
      <c r="AJV243" s="38"/>
      <c r="AJW243" s="38"/>
      <c r="AJX243" s="38"/>
      <c r="AJY243" s="38"/>
      <c r="AJZ243" s="38"/>
      <c r="AKA243" s="38"/>
      <c r="AKB243" s="38"/>
      <c r="AKC243" s="38"/>
      <c r="AKD243" s="38"/>
      <c r="AKE243" s="38"/>
      <c r="AKF243" s="38"/>
      <c r="AKG243" s="38"/>
      <c r="AKH243" s="38"/>
      <c r="AKI243" s="38"/>
      <c r="AKJ243" s="38"/>
      <c r="AKK243" s="38"/>
      <c r="AKL243" s="38"/>
      <c r="AKM243" s="38"/>
      <c r="AKN243" s="38"/>
      <c r="AKO243" s="38"/>
      <c r="AKP243" s="38"/>
      <c r="AKQ243" s="38"/>
      <c r="AKR243" s="38"/>
      <c r="AKS243" s="38"/>
      <c r="AKT243" s="38"/>
      <c r="AKU243" s="38"/>
      <c r="AKV243" s="38"/>
      <c r="AKW243" s="38"/>
      <c r="AKX243" s="38"/>
      <c r="AKY243" s="38"/>
      <c r="AKZ243" s="38"/>
      <c r="ALA243" s="38"/>
      <c r="ALB243" s="38"/>
      <c r="ALC243" s="38"/>
      <c r="ALD243" s="38"/>
      <c r="ALE243" s="38"/>
      <c r="ALF243" s="38"/>
      <c r="ALG243" s="38"/>
      <c r="ALH243" s="38"/>
      <c r="ALI243" s="38"/>
      <c r="ALJ243" s="38"/>
      <c r="ALK243" s="38"/>
      <c r="ALL243" s="38"/>
      <c r="ALM243" s="38"/>
      <c r="ALN243" s="38"/>
      <c r="ALO243" s="38"/>
      <c r="ALP243" s="38"/>
      <c r="ALQ243" s="38"/>
      <c r="ALR243" s="38"/>
      <c r="ALS243" s="38"/>
      <c r="ALT243" s="38"/>
      <c r="ALU243" s="38"/>
      <c r="ALV243" s="38"/>
      <c r="ALW243" s="38"/>
      <c r="ALX243" s="38"/>
      <c r="ALY243" s="38"/>
      <c r="ALZ243" s="38"/>
      <c r="AMA243" s="38"/>
      <c r="AMB243" s="38"/>
      <c r="AMC243" s="38"/>
      <c r="AMD243" s="38"/>
      <c r="AME243" s="38"/>
      <c r="AMF243" s="38"/>
    </row>
    <row r="244" spans="3:1020" s="35" customFormat="1">
      <c r="C244" s="86"/>
      <c r="D244" s="86"/>
      <c r="E244" s="86"/>
      <c r="F244" s="87"/>
      <c r="G244" s="86"/>
      <c r="I244" s="87"/>
      <c r="O244" s="89"/>
      <c r="P244" s="89"/>
      <c r="Q244" s="89"/>
      <c r="R244" s="89"/>
      <c r="S244" s="89"/>
      <c r="T244" s="37"/>
      <c r="U244" s="37"/>
      <c r="V244" s="37"/>
      <c r="W244" s="37"/>
      <c r="X244" s="37"/>
      <c r="Y244" s="37"/>
      <c r="Z244" s="90"/>
      <c r="AA244" s="37"/>
      <c r="AB244" s="91"/>
      <c r="AC244" s="37"/>
      <c r="AD244" s="90"/>
      <c r="AE244" s="37"/>
      <c r="AF244" s="91"/>
      <c r="AG244" s="37"/>
      <c r="AH244" s="90"/>
      <c r="AI244" s="37"/>
      <c r="AJ244" s="36"/>
      <c r="AK244" s="37"/>
      <c r="AL244" s="88"/>
      <c r="AM244" s="37"/>
      <c r="AN244" s="88"/>
      <c r="AO244" s="37"/>
      <c r="AP244" s="88"/>
      <c r="AQ244" s="37"/>
      <c r="AHB244" s="38"/>
      <c r="AHC244" s="38"/>
      <c r="AHD244" s="38"/>
      <c r="AHE244" s="38"/>
      <c r="AHF244" s="38"/>
      <c r="AHG244" s="38"/>
      <c r="AHH244" s="38"/>
      <c r="AHI244" s="38"/>
      <c r="AHJ244" s="38"/>
      <c r="AHK244" s="38"/>
      <c r="AHL244" s="38"/>
      <c r="AHM244" s="38"/>
      <c r="AHN244" s="38"/>
      <c r="AHO244" s="38"/>
      <c r="AHP244" s="38"/>
      <c r="AHQ244" s="38"/>
      <c r="AHR244" s="38"/>
      <c r="AHS244" s="38"/>
      <c r="AHT244" s="38"/>
      <c r="AHU244" s="38"/>
      <c r="AHV244" s="38"/>
      <c r="AHW244" s="38"/>
      <c r="AHX244" s="38"/>
      <c r="AHY244" s="38"/>
      <c r="AHZ244" s="38"/>
      <c r="AIA244" s="38"/>
      <c r="AIB244" s="38"/>
      <c r="AIC244" s="38"/>
      <c r="AID244" s="38"/>
      <c r="AIE244" s="38"/>
      <c r="AIF244" s="38"/>
      <c r="AIG244" s="38"/>
      <c r="AIH244" s="38"/>
      <c r="AII244" s="38"/>
      <c r="AIJ244" s="38"/>
      <c r="AIK244" s="38"/>
      <c r="AIL244" s="38"/>
      <c r="AIM244" s="38"/>
      <c r="AIN244" s="38"/>
      <c r="AIO244" s="38"/>
      <c r="AIP244" s="38"/>
      <c r="AIQ244" s="38"/>
      <c r="AIR244" s="38"/>
      <c r="AIS244" s="38"/>
      <c r="AIT244" s="38"/>
      <c r="AIU244" s="38"/>
      <c r="AIV244" s="38"/>
      <c r="AIW244" s="38"/>
      <c r="AIX244" s="38"/>
      <c r="AIY244" s="38"/>
      <c r="AIZ244" s="38"/>
      <c r="AJA244" s="38"/>
      <c r="AJB244" s="38"/>
      <c r="AJC244" s="38"/>
      <c r="AJD244" s="38"/>
      <c r="AJE244" s="38"/>
      <c r="AJF244" s="38"/>
      <c r="AJG244" s="38"/>
      <c r="AJH244" s="38"/>
      <c r="AJI244" s="38"/>
      <c r="AJJ244" s="38"/>
      <c r="AJK244" s="38"/>
      <c r="AJL244" s="38"/>
      <c r="AJM244" s="38"/>
      <c r="AJN244" s="38"/>
      <c r="AJO244" s="38"/>
      <c r="AJP244" s="38"/>
      <c r="AJQ244" s="38"/>
      <c r="AJR244" s="38"/>
      <c r="AJS244" s="38"/>
      <c r="AJT244" s="38"/>
      <c r="AJU244" s="38"/>
      <c r="AJV244" s="38"/>
      <c r="AJW244" s="38"/>
      <c r="AJX244" s="38"/>
      <c r="AJY244" s="38"/>
      <c r="AJZ244" s="38"/>
      <c r="AKA244" s="38"/>
      <c r="AKB244" s="38"/>
      <c r="AKC244" s="38"/>
      <c r="AKD244" s="38"/>
      <c r="AKE244" s="38"/>
      <c r="AKF244" s="38"/>
      <c r="AKG244" s="38"/>
      <c r="AKH244" s="38"/>
      <c r="AKI244" s="38"/>
      <c r="AKJ244" s="38"/>
      <c r="AKK244" s="38"/>
      <c r="AKL244" s="38"/>
      <c r="AKM244" s="38"/>
      <c r="AKN244" s="38"/>
      <c r="AKO244" s="38"/>
      <c r="AKP244" s="38"/>
      <c r="AKQ244" s="38"/>
      <c r="AKR244" s="38"/>
      <c r="AKS244" s="38"/>
      <c r="AKT244" s="38"/>
      <c r="AKU244" s="38"/>
      <c r="AKV244" s="38"/>
      <c r="AKW244" s="38"/>
      <c r="AKX244" s="38"/>
      <c r="AKY244" s="38"/>
      <c r="AKZ244" s="38"/>
      <c r="ALA244" s="38"/>
      <c r="ALB244" s="38"/>
      <c r="ALC244" s="38"/>
      <c r="ALD244" s="38"/>
      <c r="ALE244" s="38"/>
      <c r="ALF244" s="38"/>
      <c r="ALG244" s="38"/>
      <c r="ALH244" s="38"/>
      <c r="ALI244" s="38"/>
      <c r="ALJ244" s="38"/>
      <c r="ALK244" s="38"/>
      <c r="ALL244" s="38"/>
      <c r="ALM244" s="38"/>
      <c r="ALN244" s="38"/>
      <c r="ALO244" s="38"/>
      <c r="ALP244" s="38"/>
      <c r="ALQ244" s="38"/>
      <c r="ALR244" s="38"/>
      <c r="ALS244" s="38"/>
      <c r="ALT244" s="38"/>
      <c r="ALU244" s="38"/>
      <c r="ALV244" s="38"/>
      <c r="ALW244" s="38"/>
      <c r="ALX244" s="38"/>
      <c r="ALY244" s="38"/>
      <c r="ALZ244" s="38"/>
      <c r="AMA244" s="38"/>
      <c r="AMB244" s="38"/>
      <c r="AMC244" s="38"/>
      <c r="AMD244" s="38"/>
      <c r="AME244" s="38"/>
      <c r="AMF244" s="38"/>
    </row>
    <row r="245" spans="3:1020" s="35" customFormat="1">
      <c r="C245" s="86"/>
      <c r="D245" s="86"/>
      <c r="E245" s="86"/>
      <c r="F245" s="87"/>
      <c r="G245" s="86"/>
      <c r="I245" s="87"/>
      <c r="O245" s="89"/>
      <c r="P245" s="89"/>
      <c r="Q245" s="89"/>
      <c r="R245" s="89"/>
      <c r="S245" s="89"/>
      <c r="T245" s="37"/>
      <c r="U245" s="37"/>
      <c r="V245" s="37"/>
      <c r="W245" s="37"/>
      <c r="X245" s="37"/>
      <c r="Y245" s="37"/>
      <c r="Z245" s="90"/>
      <c r="AA245" s="37"/>
      <c r="AB245" s="91"/>
      <c r="AC245" s="37"/>
      <c r="AD245" s="90"/>
      <c r="AE245" s="37"/>
      <c r="AF245" s="91"/>
      <c r="AG245" s="37"/>
      <c r="AH245" s="90"/>
      <c r="AI245" s="37"/>
      <c r="AJ245" s="36"/>
      <c r="AK245" s="37"/>
      <c r="AL245" s="88"/>
      <c r="AM245" s="37"/>
      <c r="AN245" s="88"/>
      <c r="AO245" s="37"/>
      <c r="AP245" s="88"/>
      <c r="AQ245" s="37"/>
      <c r="AHB245" s="38"/>
      <c r="AHC245" s="38"/>
      <c r="AHD245" s="38"/>
      <c r="AHE245" s="38"/>
      <c r="AHF245" s="38"/>
      <c r="AHG245" s="38"/>
      <c r="AHH245" s="38"/>
      <c r="AHI245" s="38"/>
      <c r="AHJ245" s="38"/>
      <c r="AHK245" s="38"/>
      <c r="AHL245" s="38"/>
      <c r="AHM245" s="38"/>
      <c r="AHN245" s="38"/>
      <c r="AHO245" s="38"/>
      <c r="AHP245" s="38"/>
      <c r="AHQ245" s="38"/>
      <c r="AHR245" s="38"/>
      <c r="AHS245" s="38"/>
      <c r="AHT245" s="38"/>
      <c r="AHU245" s="38"/>
      <c r="AHV245" s="38"/>
      <c r="AHW245" s="38"/>
      <c r="AHX245" s="38"/>
      <c r="AHY245" s="38"/>
      <c r="AHZ245" s="38"/>
      <c r="AIA245" s="38"/>
      <c r="AIB245" s="38"/>
      <c r="AIC245" s="38"/>
      <c r="AID245" s="38"/>
      <c r="AIE245" s="38"/>
      <c r="AIF245" s="38"/>
      <c r="AIG245" s="38"/>
      <c r="AIH245" s="38"/>
      <c r="AII245" s="38"/>
      <c r="AIJ245" s="38"/>
      <c r="AIK245" s="38"/>
      <c r="AIL245" s="38"/>
      <c r="AIM245" s="38"/>
      <c r="AIN245" s="38"/>
      <c r="AIO245" s="38"/>
      <c r="AIP245" s="38"/>
      <c r="AIQ245" s="38"/>
      <c r="AIR245" s="38"/>
      <c r="AIS245" s="38"/>
      <c r="AIT245" s="38"/>
      <c r="AIU245" s="38"/>
      <c r="AIV245" s="38"/>
      <c r="AIW245" s="38"/>
      <c r="AIX245" s="38"/>
      <c r="AIY245" s="38"/>
      <c r="AIZ245" s="38"/>
      <c r="AJA245" s="38"/>
      <c r="AJB245" s="38"/>
      <c r="AJC245" s="38"/>
      <c r="AJD245" s="38"/>
      <c r="AJE245" s="38"/>
      <c r="AJF245" s="38"/>
      <c r="AJG245" s="38"/>
      <c r="AJH245" s="38"/>
      <c r="AJI245" s="38"/>
      <c r="AJJ245" s="38"/>
      <c r="AJK245" s="38"/>
      <c r="AJL245" s="38"/>
      <c r="AJM245" s="38"/>
      <c r="AJN245" s="38"/>
      <c r="AJO245" s="38"/>
      <c r="AJP245" s="38"/>
      <c r="AJQ245" s="38"/>
      <c r="AJR245" s="38"/>
      <c r="AJS245" s="38"/>
      <c r="AJT245" s="38"/>
      <c r="AJU245" s="38"/>
      <c r="AJV245" s="38"/>
      <c r="AJW245" s="38"/>
      <c r="AJX245" s="38"/>
      <c r="AJY245" s="38"/>
      <c r="AJZ245" s="38"/>
      <c r="AKA245" s="38"/>
      <c r="AKB245" s="38"/>
      <c r="AKC245" s="38"/>
      <c r="AKD245" s="38"/>
      <c r="AKE245" s="38"/>
      <c r="AKF245" s="38"/>
      <c r="AKG245" s="38"/>
      <c r="AKH245" s="38"/>
      <c r="AKI245" s="38"/>
      <c r="AKJ245" s="38"/>
      <c r="AKK245" s="38"/>
      <c r="AKL245" s="38"/>
      <c r="AKM245" s="38"/>
      <c r="AKN245" s="38"/>
      <c r="AKO245" s="38"/>
      <c r="AKP245" s="38"/>
      <c r="AKQ245" s="38"/>
      <c r="AKR245" s="38"/>
      <c r="AKS245" s="38"/>
      <c r="AKT245" s="38"/>
      <c r="AKU245" s="38"/>
      <c r="AKV245" s="38"/>
      <c r="AKW245" s="38"/>
      <c r="AKX245" s="38"/>
      <c r="AKY245" s="38"/>
      <c r="AKZ245" s="38"/>
      <c r="ALA245" s="38"/>
      <c r="ALB245" s="38"/>
      <c r="ALC245" s="38"/>
      <c r="ALD245" s="38"/>
      <c r="ALE245" s="38"/>
      <c r="ALF245" s="38"/>
      <c r="ALG245" s="38"/>
      <c r="ALH245" s="38"/>
      <c r="ALI245" s="38"/>
      <c r="ALJ245" s="38"/>
      <c r="ALK245" s="38"/>
      <c r="ALL245" s="38"/>
      <c r="ALM245" s="38"/>
      <c r="ALN245" s="38"/>
      <c r="ALO245" s="38"/>
      <c r="ALP245" s="38"/>
      <c r="ALQ245" s="38"/>
      <c r="ALR245" s="38"/>
      <c r="ALS245" s="38"/>
      <c r="ALT245" s="38"/>
      <c r="ALU245" s="38"/>
      <c r="ALV245" s="38"/>
      <c r="ALW245" s="38"/>
      <c r="ALX245" s="38"/>
      <c r="ALY245" s="38"/>
      <c r="ALZ245" s="38"/>
      <c r="AMA245" s="38"/>
      <c r="AMB245" s="38"/>
      <c r="AMC245" s="38"/>
      <c r="AMD245" s="38"/>
      <c r="AME245" s="38"/>
      <c r="AMF245" s="38"/>
    </row>
    <row r="246" spans="3:1020" s="35" customFormat="1">
      <c r="C246" s="86"/>
      <c r="D246" s="86"/>
      <c r="E246" s="86"/>
      <c r="F246" s="87"/>
      <c r="G246" s="86"/>
      <c r="I246" s="87"/>
      <c r="O246" s="89"/>
      <c r="P246" s="89"/>
      <c r="Q246" s="89"/>
      <c r="R246" s="89"/>
      <c r="S246" s="89"/>
      <c r="T246" s="37"/>
      <c r="U246" s="37"/>
      <c r="V246" s="37"/>
      <c r="W246" s="37"/>
      <c r="X246" s="37"/>
      <c r="Y246" s="37"/>
      <c r="Z246" s="90"/>
      <c r="AA246" s="37"/>
      <c r="AB246" s="91"/>
      <c r="AC246" s="37"/>
      <c r="AD246" s="90"/>
      <c r="AE246" s="37"/>
      <c r="AF246" s="91"/>
      <c r="AG246" s="37"/>
      <c r="AH246" s="90"/>
      <c r="AI246" s="37"/>
      <c r="AJ246" s="36"/>
      <c r="AK246" s="37"/>
      <c r="AL246" s="88"/>
      <c r="AM246" s="37"/>
      <c r="AN246" s="88"/>
      <c r="AO246" s="37"/>
      <c r="AP246" s="88"/>
      <c r="AQ246" s="37"/>
      <c r="AHB246" s="38"/>
      <c r="AHC246" s="38"/>
      <c r="AHD246" s="38"/>
      <c r="AHE246" s="38"/>
      <c r="AHF246" s="38"/>
      <c r="AHG246" s="38"/>
      <c r="AHH246" s="38"/>
      <c r="AHI246" s="38"/>
      <c r="AHJ246" s="38"/>
      <c r="AHK246" s="38"/>
      <c r="AHL246" s="38"/>
      <c r="AHM246" s="38"/>
      <c r="AHN246" s="38"/>
      <c r="AHO246" s="38"/>
      <c r="AHP246" s="38"/>
      <c r="AHQ246" s="38"/>
      <c r="AHR246" s="38"/>
      <c r="AHS246" s="38"/>
      <c r="AHT246" s="38"/>
      <c r="AHU246" s="38"/>
      <c r="AHV246" s="38"/>
      <c r="AHW246" s="38"/>
      <c r="AHX246" s="38"/>
      <c r="AHY246" s="38"/>
      <c r="AHZ246" s="38"/>
      <c r="AIA246" s="38"/>
      <c r="AIB246" s="38"/>
      <c r="AIC246" s="38"/>
      <c r="AID246" s="38"/>
      <c r="AIE246" s="38"/>
      <c r="AIF246" s="38"/>
      <c r="AIG246" s="38"/>
      <c r="AIH246" s="38"/>
      <c r="AII246" s="38"/>
      <c r="AIJ246" s="38"/>
      <c r="AIK246" s="38"/>
      <c r="AIL246" s="38"/>
      <c r="AIM246" s="38"/>
      <c r="AIN246" s="38"/>
      <c r="AIO246" s="38"/>
      <c r="AIP246" s="38"/>
      <c r="AIQ246" s="38"/>
      <c r="AIR246" s="38"/>
      <c r="AIS246" s="38"/>
      <c r="AIT246" s="38"/>
      <c r="AIU246" s="38"/>
      <c r="AIV246" s="38"/>
      <c r="AIW246" s="38"/>
      <c r="AIX246" s="38"/>
      <c r="AIY246" s="38"/>
      <c r="AIZ246" s="38"/>
      <c r="AJA246" s="38"/>
      <c r="AJB246" s="38"/>
      <c r="AJC246" s="38"/>
      <c r="AJD246" s="38"/>
      <c r="AJE246" s="38"/>
      <c r="AJF246" s="38"/>
      <c r="AJG246" s="38"/>
      <c r="AJH246" s="38"/>
      <c r="AJI246" s="38"/>
      <c r="AJJ246" s="38"/>
      <c r="AJK246" s="38"/>
      <c r="AJL246" s="38"/>
      <c r="AJM246" s="38"/>
      <c r="AJN246" s="38"/>
      <c r="AJO246" s="38"/>
      <c r="AJP246" s="38"/>
      <c r="AJQ246" s="38"/>
      <c r="AJR246" s="38"/>
      <c r="AJS246" s="38"/>
      <c r="AJT246" s="38"/>
      <c r="AJU246" s="38"/>
      <c r="AJV246" s="38"/>
      <c r="AJW246" s="38"/>
      <c r="AJX246" s="38"/>
      <c r="AJY246" s="38"/>
      <c r="AJZ246" s="38"/>
      <c r="AKA246" s="38"/>
      <c r="AKB246" s="38"/>
      <c r="AKC246" s="38"/>
      <c r="AKD246" s="38"/>
      <c r="AKE246" s="38"/>
      <c r="AKF246" s="38"/>
      <c r="AKG246" s="38"/>
      <c r="AKH246" s="38"/>
      <c r="AKI246" s="38"/>
      <c r="AKJ246" s="38"/>
      <c r="AKK246" s="38"/>
      <c r="AKL246" s="38"/>
      <c r="AKM246" s="38"/>
      <c r="AKN246" s="38"/>
      <c r="AKO246" s="38"/>
      <c r="AKP246" s="38"/>
      <c r="AKQ246" s="38"/>
      <c r="AKR246" s="38"/>
      <c r="AKS246" s="38"/>
      <c r="AKT246" s="38"/>
      <c r="AKU246" s="38"/>
      <c r="AKV246" s="38"/>
      <c r="AKW246" s="38"/>
      <c r="AKX246" s="38"/>
      <c r="AKY246" s="38"/>
      <c r="AKZ246" s="38"/>
      <c r="ALA246" s="38"/>
      <c r="ALB246" s="38"/>
      <c r="ALC246" s="38"/>
      <c r="ALD246" s="38"/>
      <c r="ALE246" s="38"/>
      <c r="ALF246" s="38"/>
      <c r="ALG246" s="38"/>
      <c r="ALH246" s="38"/>
      <c r="ALI246" s="38"/>
      <c r="ALJ246" s="38"/>
      <c r="ALK246" s="38"/>
      <c r="ALL246" s="38"/>
      <c r="ALM246" s="38"/>
      <c r="ALN246" s="38"/>
      <c r="ALO246" s="38"/>
      <c r="ALP246" s="38"/>
      <c r="ALQ246" s="38"/>
      <c r="ALR246" s="38"/>
      <c r="ALS246" s="38"/>
      <c r="ALT246" s="38"/>
      <c r="ALU246" s="38"/>
      <c r="ALV246" s="38"/>
      <c r="ALW246" s="38"/>
      <c r="ALX246" s="38"/>
      <c r="ALY246" s="38"/>
      <c r="ALZ246" s="38"/>
      <c r="AMA246" s="38"/>
      <c r="AMB246" s="38"/>
      <c r="AMC246" s="38"/>
      <c r="AMD246" s="38"/>
      <c r="AME246" s="38"/>
      <c r="AMF246" s="38"/>
    </row>
    <row r="247" spans="3:1020" s="35" customFormat="1">
      <c r="C247" s="86"/>
      <c r="D247" s="86"/>
      <c r="E247" s="86"/>
      <c r="F247" s="87"/>
      <c r="G247" s="86"/>
      <c r="I247" s="87"/>
      <c r="O247" s="89"/>
      <c r="P247" s="89"/>
      <c r="Q247" s="89"/>
      <c r="R247" s="89"/>
      <c r="S247" s="89"/>
      <c r="T247" s="37"/>
      <c r="U247" s="37"/>
      <c r="V247" s="37"/>
      <c r="W247" s="37"/>
      <c r="X247" s="37"/>
      <c r="Y247" s="37"/>
      <c r="Z247" s="90"/>
      <c r="AA247" s="37"/>
      <c r="AB247" s="91"/>
      <c r="AC247" s="37"/>
      <c r="AD247" s="90"/>
      <c r="AE247" s="37"/>
      <c r="AF247" s="91"/>
      <c r="AG247" s="37"/>
      <c r="AH247" s="90"/>
      <c r="AI247" s="37"/>
      <c r="AJ247" s="36"/>
      <c r="AK247" s="37"/>
      <c r="AL247" s="88"/>
      <c r="AM247" s="37"/>
      <c r="AN247" s="88"/>
      <c r="AO247" s="37"/>
      <c r="AP247" s="88"/>
      <c r="AQ247" s="37"/>
      <c r="AHB247" s="38"/>
      <c r="AHC247" s="38"/>
      <c r="AHD247" s="38"/>
      <c r="AHE247" s="38"/>
      <c r="AHF247" s="38"/>
      <c r="AHG247" s="38"/>
      <c r="AHH247" s="38"/>
      <c r="AHI247" s="38"/>
      <c r="AHJ247" s="38"/>
      <c r="AHK247" s="38"/>
      <c r="AHL247" s="38"/>
      <c r="AHM247" s="38"/>
      <c r="AHN247" s="38"/>
      <c r="AHO247" s="38"/>
      <c r="AHP247" s="38"/>
      <c r="AHQ247" s="38"/>
      <c r="AHR247" s="38"/>
      <c r="AHS247" s="38"/>
      <c r="AHT247" s="38"/>
      <c r="AHU247" s="38"/>
      <c r="AHV247" s="38"/>
      <c r="AHW247" s="38"/>
      <c r="AHX247" s="38"/>
      <c r="AHY247" s="38"/>
      <c r="AHZ247" s="38"/>
      <c r="AIA247" s="38"/>
      <c r="AIB247" s="38"/>
      <c r="AIC247" s="38"/>
      <c r="AID247" s="38"/>
      <c r="AIE247" s="38"/>
      <c r="AIF247" s="38"/>
      <c r="AIG247" s="38"/>
      <c r="AIH247" s="38"/>
      <c r="AII247" s="38"/>
      <c r="AIJ247" s="38"/>
      <c r="AIK247" s="38"/>
      <c r="AIL247" s="38"/>
      <c r="AIM247" s="38"/>
      <c r="AIN247" s="38"/>
      <c r="AIO247" s="38"/>
      <c r="AIP247" s="38"/>
      <c r="AIQ247" s="38"/>
      <c r="AIR247" s="38"/>
      <c r="AIS247" s="38"/>
      <c r="AIT247" s="38"/>
      <c r="AIU247" s="38"/>
      <c r="AIV247" s="38"/>
      <c r="AIW247" s="38"/>
      <c r="AIX247" s="38"/>
      <c r="AIY247" s="38"/>
      <c r="AIZ247" s="38"/>
      <c r="AJA247" s="38"/>
      <c r="AJB247" s="38"/>
      <c r="AJC247" s="38"/>
      <c r="AJD247" s="38"/>
      <c r="AJE247" s="38"/>
      <c r="AJF247" s="38"/>
      <c r="AJG247" s="38"/>
      <c r="AJH247" s="38"/>
      <c r="AJI247" s="38"/>
      <c r="AJJ247" s="38"/>
      <c r="AJK247" s="38"/>
      <c r="AJL247" s="38"/>
      <c r="AJM247" s="38"/>
      <c r="AJN247" s="38"/>
      <c r="AJO247" s="38"/>
      <c r="AJP247" s="38"/>
      <c r="AJQ247" s="38"/>
      <c r="AJR247" s="38"/>
      <c r="AJS247" s="38"/>
      <c r="AJT247" s="38"/>
      <c r="AJU247" s="38"/>
      <c r="AJV247" s="38"/>
      <c r="AJW247" s="38"/>
      <c r="AJX247" s="38"/>
      <c r="AJY247" s="38"/>
      <c r="AJZ247" s="38"/>
      <c r="AKA247" s="38"/>
      <c r="AKB247" s="38"/>
      <c r="AKC247" s="38"/>
      <c r="AKD247" s="38"/>
      <c r="AKE247" s="38"/>
      <c r="AKF247" s="38"/>
      <c r="AKG247" s="38"/>
      <c r="AKH247" s="38"/>
      <c r="AKI247" s="38"/>
      <c r="AKJ247" s="38"/>
      <c r="AKK247" s="38"/>
      <c r="AKL247" s="38"/>
      <c r="AKM247" s="38"/>
      <c r="AKN247" s="38"/>
      <c r="AKO247" s="38"/>
      <c r="AKP247" s="38"/>
      <c r="AKQ247" s="38"/>
      <c r="AKR247" s="38"/>
      <c r="AKS247" s="38"/>
      <c r="AKT247" s="38"/>
      <c r="AKU247" s="38"/>
      <c r="AKV247" s="38"/>
      <c r="AKW247" s="38"/>
      <c r="AKX247" s="38"/>
      <c r="AKY247" s="38"/>
      <c r="AKZ247" s="38"/>
      <c r="ALA247" s="38"/>
      <c r="ALB247" s="38"/>
      <c r="ALC247" s="38"/>
      <c r="ALD247" s="38"/>
      <c r="ALE247" s="38"/>
      <c r="ALF247" s="38"/>
      <c r="ALG247" s="38"/>
      <c r="ALH247" s="38"/>
      <c r="ALI247" s="38"/>
      <c r="ALJ247" s="38"/>
      <c r="ALK247" s="38"/>
      <c r="ALL247" s="38"/>
      <c r="ALM247" s="38"/>
      <c r="ALN247" s="38"/>
      <c r="ALO247" s="38"/>
      <c r="ALP247" s="38"/>
      <c r="ALQ247" s="38"/>
      <c r="ALR247" s="38"/>
      <c r="ALS247" s="38"/>
      <c r="ALT247" s="38"/>
      <c r="ALU247" s="38"/>
      <c r="ALV247" s="38"/>
      <c r="ALW247" s="38"/>
      <c r="ALX247" s="38"/>
      <c r="ALY247" s="38"/>
      <c r="ALZ247" s="38"/>
      <c r="AMA247" s="38"/>
      <c r="AMB247" s="38"/>
      <c r="AMC247" s="38"/>
      <c r="AMD247" s="38"/>
      <c r="AME247" s="38"/>
      <c r="AMF247" s="38"/>
    </row>
    <row r="248" spans="3:1020" s="35" customFormat="1">
      <c r="C248" s="86"/>
      <c r="D248" s="86"/>
      <c r="E248" s="86"/>
      <c r="F248" s="87"/>
      <c r="G248" s="86"/>
      <c r="I248" s="87"/>
      <c r="O248" s="89"/>
      <c r="P248" s="89"/>
      <c r="Q248" s="89"/>
      <c r="R248" s="89"/>
      <c r="S248" s="89"/>
      <c r="T248" s="37"/>
      <c r="U248" s="37"/>
      <c r="V248" s="37"/>
      <c r="W248" s="37"/>
      <c r="X248" s="37"/>
      <c r="Y248" s="37"/>
      <c r="Z248" s="90"/>
      <c r="AA248" s="37"/>
      <c r="AB248" s="91"/>
      <c r="AC248" s="37"/>
      <c r="AD248" s="90"/>
      <c r="AE248" s="37"/>
      <c r="AF248" s="91"/>
      <c r="AG248" s="37"/>
      <c r="AH248" s="90"/>
      <c r="AI248" s="37"/>
      <c r="AJ248" s="36"/>
      <c r="AK248" s="37"/>
      <c r="AL248" s="88"/>
      <c r="AM248" s="37"/>
      <c r="AN248" s="88"/>
      <c r="AO248" s="37"/>
      <c r="AP248" s="88"/>
      <c r="AQ248" s="37"/>
      <c r="AHB248" s="38"/>
      <c r="AHC248" s="38"/>
      <c r="AHD248" s="38"/>
      <c r="AHE248" s="38"/>
      <c r="AHF248" s="38"/>
      <c r="AHG248" s="38"/>
      <c r="AHH248" s="38"/>
      <c r="AHI248" s="38"/>
      <c r="AHJ248" s="38"/>
      <c r="AHK248" s="38"/>
      <c r="AHL248" s="38"/>
      <c r="AHM248" s="38"/>
      <c r="AHN248" s="38"/>
      <c r="AHO248" s="38"/>
      <c r="AHP248" s="38"/>
      <c r="AHQ248" s="38"/>
      <c r="AHR248" s="38"/>
      <c r="AHS248" s="38"/>
      <c r="AHT248" s="38"/>
      <c r="AHU248" s="38"/>
      <c r="AHV248" s="38"/>
      <c r="AHW248" s="38"/>
      <c r="AHX248" s="38"/>
      <c r="AHY248" s="38"/>
      <c r="AHZ248" s="38"/>
      <c r="AIA248" s="38"/>
      <c r="AIB248" s="38"/>
      <c r="AIC248" s="38"/>
      <c r="AID248" s="38"/>
      <c r="AIE248" s="38"/>
      <c r="AIF248" s="38"/>
      <c r="AIG248" s="38"/>
      <c r="AIH248" s="38"/>
      <c r="AII248" s="38"/>
      <c r="AIJ248" s="38"/>
      <c r="AIK248" s="38"/>
      <c r="AIL248" s="38"/>
      <c r="AIM248" s="38"/>
      <c r="AIN248" s="38"/>
      <c r="AIO248" s="38"/>
      <c r="AIP248" s="38"/>
      <c r="AIQ248" s="38"/>
      <c r="AIR248" s="38"/>
      <c r="AIS248" s="38"/>
      <c r="AIT248" s="38"/>
      <c r="AIU248" s="38"/>
      <c r="AIV248" s="38"/>
      <c r="AIW248" s="38"/>
      <c r="AIX248" s="38"/>
      <c r="AIY248" s="38"/>
      <c r="AIZ248" s="38"/>
      <c r="AJA248" s="38"/>
      <c r="AJB248" s="38"/>
      <c r="AJC248" s="38"/>
      <c r="AJD248" s="38"/>
      <c r="AJE248" s="38"/>
      <c r="AJF248" s="38"/>
      <c r="AJG248" s="38"/>
      <c r="AJH248" s="38"/>
      <c r="AJI248" s="38"/>
      <c r="AJJ248" s="38"/>
      <c r="AJK248" s="38"/>
      <c r="AJL248" s="38"/>
      <c r="AJM248" s="38"/>
      <c r="AJN248" s="38"/>
      <c r="AJO248" s="38"/>
      <c r="AJP248" s="38"/>
      <c r="AJQ248" s="38"/>
      <c r="AJR248" s="38"/>
      <c r="AJS248" s="38"/>
      <c r="AJT248" s="38"/>
      <c r="AJU248" s="38"/>
      <c r="AJV248" s="38"/>
      <c r="AJW248" s="38"/>
      <c r="AJX248" s="38"/>
      <c r="AJY248" s="38"/>
      <c r="AJZ248" s="38"/>
      <c r="AKA248" s="38"/>
      <c r="AKB248" s="38"/>
      <c r="AKC248" s="38"/>
      <c r="AKD248" s="38"/>
      <c r="AKE248" s="38"/>
      <c r="AKF248" s="38"/>
      <c r="AKG248" s="38"/>
      <c r="AKH248" s="38"/>
      <c r="AKI248" s="38"/>
      <c r="AKJ248" s="38"/>
      <c r="AKK248" s="38"/>
      <c r="AKL248" s="38"/>
      <c r="AKM248" s="38"/>
      <c r="AKN248" s="38"/>
      <c r="AKO248" s="38"/>
      <c r="AKP248" s="38"/>
      <c r="AKQ248" s="38"/>
      <c r="AKR248" s="38"/>
      <c r="AKS248" s="38"/>
      <c r="AKT248" s="38"/>
      <c r="AKU248" s="38"/>
      <c r="AKV248" s="38"/>
      <c r="AKW248" s="38"/>
      <c r="AKX248" s="38"/>
      <c r="AKY248" s="38"/>
      <c r="AKZ248" s="38"/>
      <c r="ALA248" s="38"/>
      <c r="ALB248" s="38"/>
      <c r="ALC248" s="38"/>
      <c r="ALD248" s="38"/>
      <c r="ALE248" s="38"/>
      <c r="ALF248" s="38"/>
      <c r="ALG248" s="38"/>
      <c r="ALH248" s="38"/>
      <c r="ALI248" s="38"/>
      <c r="ALJ248" s="38"/>
      <c r="ALK248" s="38"/>
      <c r="ALL248" s="38"/>
      <c r="ALM248" s="38"/>
      <c r="ALN248" s="38"/>
      <c r="ALO248" s="38"/>
      <c r="ALP248" s="38"/>
      <c r="ALQ248" s="38"/>
      <c r="ALR248" s="38"/>
      <c r="ALS248" s="38"/>
      <c r="ALT248" s="38"/>
      <c r="ALU248" s="38"/>
      <c r="ALV248" s="38"/>
      <c r="ALW248" s="38"/>
      <c r="ALX248" s="38"/>
      <c r="ALY248" s="38"/>
      <c r="ALZ248" s="38"/>
      <c r="AMA248" s="38"/>
      <c r="AMB248" s="38"/>
      <c r="AMC248" s="38"/>
      <c r="AMD248" s="38"/>
      <c r="AME248" s="38"/>
      <c r="AMF248" s="38"/>
    </row>
    <row r="249" spans="3:1020" s="35" customFormat="1">
      <c r="C249" s="86"/>
      <c r="D249" s="86"/>
      <c r="E249" s="86"/>
      <c r="F249" s="87"/>
      <c r="G249" s="86"/>
      <c r="I249" s="87"/>
      <c r="O249" s="89"/>
      <c r="P249" s="89"/>
      <c r="Q249" s="89"/>
      <c r="R249" s="89"/>
      <c r="S249" s="89"/>
      <c r="T249" s="37"/>
      <c r="U249" s="37"/>
      <c r="V249" s="37"/>
      <c r="W249" s="37"/>
      <c r="X249" s="37"/>
      <c r="Y249" s="37"/>
      <c r="Z249" s="90"/>
      <c r="AA249" s="37"/>
      <c r="AB249" s="91"/>
      <c r="AC249" s="37"/>
      <c r="AD249" s="90"/>
      <c r="AE249" s="37"/>
      <c r="AF249" s="91"/>
      <c r="AG249" s="37"/>
      <c r="AH249" s="90"/>
      <c r="AI249" s="37"/>
      <c r="AJ249" s="36"/>
      <c r="AK249" s="37"/>
      <c r="AL249" s="88"/>
      <c r="AM249" s="37"/>
      <c r="AN249" s="88"/>
      <c r="AO249" s="37"/>
      <c r="AP249" s="88"/>
      <c r="AQ249" s="37"/>
      <c r="AHB249" s="38"/>
      <c r="AHC249" s="38"/>
      <c r="AHD249" s="38"/>
      <c r="AHE249" s="38"/>
      <c r="AHF249" s="38"/>
      <c r="AHG249" s="38"/>
      <c r="AHH249" s="38"/>
      <c r="AHI249" s="38"/>
      <c r="AHJ249" s="38"/>
      <c r="AHK249" s="38"/>
      <c r="AHL249" s="38"/>
      <c r="AHM249" s="38"/>
      <c r="AHN249" s="38"/>
      <c r="AHO249" s="38"/>
      <c r="AHP249" s="38"/>
      <c r="AHQ249" s="38"/>
      <c r="AHR249" s="38"/>
      <c r="AHS249" s="38"/>
      <c r="AHT249" s="38"/>
      <c r="AHU249" s="38"/>
      <c r="AHV249" s="38"/>
      <c r="AHW249" s="38"/>
      <c r="AHX249" s="38"/>
      <c r="AHY249" s="38"/>
      <c r="AHZ249" s="38"/>
      <c r="AIA249" s="38"/>
      <c r="AIB249" s="38"/>
      <c r="AIC249" s="38"/>
      <c r="AID249" s="38"/>
      <c r="AIE249" s="38"/>
      <c r="AIF249" s="38"/>
      <c r="AIG249" s="38"/>
      <c r="AIH249" s="38"/>
      <c r="AII249" s="38"/>
      <c r="AIJ249" s="38"/>
      <c r="AIK249" s="38"/>
      <c r="AIL249" s="38"/>
      <c r="AIM249" s="38"/>
      <c r="AIN249" s="38"/>
      <c r="AIO249" s="38"/>
      <c r="AIP249" s="38"/>
      <c r="AIQ249" s="38"/>
      <c r="AIR249" s="38"/>
      <c r="AIS249" s="38"/>
      <c r="AIT249" s="38"/>
      <c r="AIU249" s="38"/>
      <c r="AIV249" s="38"/>
      <c r="AIW249" s="38"/>
      <c r="AIX249" s="38"/>
      <c r="AIY249" s="38"/>
      <c r="AIZ249" s="38"/>
      <c r="AJA249" s="38"/>
      <c r="AJB249" s="38"/>
      <c r="AJC249" s="38"/>
      <c r="AJD249" s="38"/>
      <c r="AJE249" s="38"/>
      <c r="AJF249" s="38"/>
      <c r="AJG249" s="38"/>
      <c r="AJH249" s="38"/>
      <c r="AJI249" s="38"/>
      <c r="AJJ249" s="38"/>
      <c r="AJK249" s="38"/>
      <c r="AJL249" s="38"/>
      <c r="AJM249" s="38"/>
      <c r="AJN249" s="38"/>
      <c r="AJO249" s="38"/>
      <c r="AJP249" s="38"/>
      <c r="AJQ249" s="38"/>
      <c r="AJR249" s="38"/>
      <c r="AJS249" s="38"/>
      <c r="AJT249" s="38"/>
      <c r="AJU249" s="38"/>
      <c r="AJV249" s="38"/>
      <c r="AJW249" s="38"/>
      <c r="AJX249" s="38"/>
      <c r="AJY249" s="38"/>
      <c r="AJZ249" s="38"/>
      <c r="AKA249" s="38"/>
      <c r="AKB249" s="38"/>
      <c r="AKC249" s="38"/>
      <c r="AKD249" s="38"/>
      <c r="AKE249" s="38"/>
      <c r="AKF249" s="38"/>
      <c r="AKG249" s="38"/>
      <c r="AKH249" s="38"/>
      <c r="AKI249" s="38"/>
      <c r="AKJ249" s="38"/>
      <c r="AKK249" s="38"/>
      <c r="AKL249" s="38"/>
      <c r="AKM249" s="38"/>
      <c r="AKN249" s="38"/>
      <c r="AKO249" s="38"/>
      <c r="AKP249" s="38"/>
      <c r="AKQ249" s="38"/>
      <c r="AKR249" s="38"/>
      <c r="AKS249" s="38"/>
      <c r="AKT249" s="38"/>
      <c r="AKU249" s="38"/>
      <c r="AKV249" s="38"/>
      <c r="AKW249" s="38"/>
      <c r="AKX249" s="38"/>
      <c r="AKY249" s="38"/>
      <c r="AKZ249" s="38"/>
      <c r="ALA249" s="38"/>
      <c r="ALB249" s="38"/>
      <c r="ALC249" s="38"/>
      <c r="ALD249" s="38"/>
      <c r="ALE249" s="38"/>
      <c r="ALF249" s="38"/>
      <c r="ALG249" s="38"/>
      <c r="ALH249" s="38"/>
      <c r="ALI249" s="38"/>
      <c r="ALJ249" s="38"/>
      <c r="ALK249" s="38"/>
      <c r="ALL249" s="38"/>
      <c r="ALM249" s="38"/>
      <c r="ALN249" s="38"/>
      <c r="ALO249" s="38"/>
      <c r="ALP249" s="38"/>
      <c r="ALQ249" s="38"/>
      <c r="ALR249" s="38"/>
      <c r="ALS249" s="38"/>
      <c r="ALT249" s="38"/>
      <c r="ALU249" s="38"/>
      <c r="ALV249" s="38"/>
      <c r="ALW249" s="38"/>
      <c r="ALX249" s="38"/>
      <c r="ALY249" s="38"/>
      <c r="ALZ249" s="38"/>
      <c r="AMA249" s="38"/>
      <c r="AMB249" s="38"/>
      <c r="AMC249" s="38"/>
      <c r="AMD249" s="38"/>
      <c r="AME249" s="38"/>
      <c r="AMF249" s="38"/>
    </row>
    <row r="250" spans="3:1020" s="35" customFormat="1">
      <c r="C250" s="86"/>
      <c r="D250" s="86"/>
      <c r="E250" s="86"/>
      <c r="F250" s="87"/>
      <c r="G250" s="86"/>
      <c r="I250" s="87"/>
      <c r="O250" s="89"/>
      <c r="P250" s="89"/>
      <c r="Q250" s="89"/>
      <c r="R250" s="89"/>
      <c r="S250" s="89"/>
      <c r="T250" s="37"/>
      <c r="U250" s="37"/>
      <c r="V250" s="37"/>
      <c r="W250" s="37"/>
      <c r="X250" s="37"/>
      <c r="Y250" s="37"/>
      <c r="Z250" s="90"/>
      <c r="AA250" s="37"/>
      <c r="AB250" s="91"/>
      <c r="AC250" s="37"/>
      <c r="AD250" s="90"/>
      <c r="AE250" s="37"/>
      <c r="AF250" s="91"/>
      <c r="AG250" s="37"/>
      <c r="AH250" s="90"/>
      <c r="AI250" s="37"/>
      <c r="AJ250" s="36"/>
      <c r="AK250" s="37"/>
      <c r="AL250" s="88"/>
      <c r="AM250" s="37"/>
      <c r="AN250" s="88"/>
      <c r="AO250" s="37"/>
      <c r="AP250" s="88"/>
      <c r="AQ250" s="37"/>
      <c r="AHB250" s="38"/>
      <c r="AHC250" s="38"/>
      <c r="AHD250" s="38"/>
      <c r="AHE250" s="38"/>
      <c r="AHF250" s="38"/>
      <c r="AHG250" s="38"/>
      <c r="AHH250" s="38"/>
      <c r="AHI250" s="38"/>
      <c r="AHJ250" s="38"/>
      <c r="AHK250" s="38"/>
      <c r="AHL250" s="38"/>
      <c r="AHM250" s="38"/>
      <c r="AHN250" s="38"/>
      <c r="AHO250" s="38"/>
      <c r="AHP250" s="38"/>
      <c r="AHQ250" s="38"/>
      <c r="AHR250" s="38"/>
      <c r="AHS250" s="38"/>
      <c r="AHT250" s="38"/>
      <c r="AHU250" s="38"/>
      <c r="AHV250" s="38"/>
      <c r="AHW250" s="38"/>
      <c r="AHX250" s="38"/>
      <c r="AHY250" s="38"/>
      <c r="AHZ250" s="38"/>
      <c r="AIA250" s="38"/>
      <c r="AIB250" s="38"/>
      <c r="AIC250" s="38"/>
      <c r="AID250" s="38"/>
      <c r="AIE250" s="38"/>
      <c r="AIF250" s="38"/>
      <c r="AIG250" s="38"/>
      <c r="AIH250" s="38"/>
      <c r="AII250" s="38"/>
      <c r="AIJ250" s="38"/>
      <c r="AIK250" s="38"/>
      <c r="AIL250" s="38"/>
      <c r="AIM250" s="38"/>
      <c r="AIN250" s="38"/>
      <c r="AIO250" s="38"/>
      <c r="AIP250" s="38"/>
      <c r="AIQ250" s="38"/>
      <c r="AIR250" s="38"/>
      <c r="AIS250" s="38"/>
      <c r="AIT250" s="38"/>
      <c r="AIU250" s="38"/>
      <c r="AIV250" s="38"/>
      <c r="AIW250" s="38"/>
      <c r="AIX250" s="38"/>
      <c r="AIY250" s="38"/>
      <c r="AIZ250" s="38"/>
      <c r="AJA250" s="38"/>
      <c r="AJB250" s="38"/>
      <c r="AJC250" s="38"/>
      <c r="AJD250" s="38"/>
      <c r="AJE250" s="38"/>
      <c r="AJF250" s="38"/>
      <c r="AJG250" s="38"/>
      <c r="AJH250" s="38"/>
      <c r="AJI250" s="38"/>
      <c r="AJJ250" s="38"/>
      <c r="AJK250" s="38"/>
      <c r="AJL250" s="38"/>
      <c r="AJM250" s="38"/>
      <c r="AJN250" s="38"/>
      <c r="AJO250" s="38"/>
      <c r="AJP250" s="38"/>
      <c r="AJQ250" s="38"/>
      <c r="AJR250" s="38"/>
      <c r="AJS250" s="38"/>
      <c r="AJT250" s="38"/>
      <c r="AJU250" s="38"/>
      <c r="AJV250" s="38"/>
      <c r="AJW250" s="38"/>
      <c r="AJX250" s="38"/>
      <c r="AJY250" s="38"/>
      <c r="AJZ250" s="38"/>
      <c r="AKA250" s="38"/>
      <c r="AKB250" s="38"/>
      <c r="AKC250" s="38"/>
      <c r="AKD250" s="38"/>
      <c r="AKE250" s="38"/>
      <c r="AKF250" s="38"/>
      <c r="AKG250" s="38"/>
      <c r="AKH250" s="38"/>
      <c r="AKI250" s="38"/>
      <c r="AKJ250" s="38"/>
      <c r="AKK250" s="38"/>
      <c r="AKL250" s="38"/>
      <c r="AKM250" s="38"/>
      <c r="AKN250" s="38"/>
      <c r="AKO250" s="38"/>
      <c r="AKP250" s="38"/>
      <c r="AKQ250" s="38"/>
      <c r="AKR250" s="38"/>
      <c r="AKS250" s="38"/>
      <c r="AKT250" s="38"/>
      <c r="AKU250" s="38"/>
      <c r="AKV250" s="38"/>
      <c r="AKW250" s="38"/>
      <c r="AKX250" s="38"/>
      <c r="AKY250" s="38"/>
      <c r="AKZ250" s="38"/>
      <c r="ALA250" s="38"/>
      <c r="ALB250" s="38"/>
      <c r="ALC250" s="38"/>
      <c r="ALD250" s="38"/>
      <c r="ALE250" s="38"/>
      <c r="ALF250" s="38"/>
      <c r="ALG250" s="38"/>
      <c r="ALH250" s="38"/>
      <c r="ALI250" s="38"/>
      <c r="ALJ250" s="38"/>
      <c r="ALK250" s="38"/>
      <c r="ALL250" s="38"/>
      <c r="ALM250" s="38"/>
      <c r="ALN250" s="38"/>
      <c r="ALO250" s="38"/>
      <c r="ALP250" s="38"/>
      <c r="ALQ250" s="38"/>
      <c r="ALR250" s="38"/>
      <c r="ALS250" s="38"/>
      <c r="ALT250" s="38"/>
      <c r="ALU250" s="38"/>
      <c r="ALV250" s="38"/>
      <c r="ALW250" s="38"/>
      <c r="ALX250" s="38"/>
      <c r="ALY250" s="38"/>
      <c r="ALZ250" s="38"/>
      <c r="AMA250" s="38"/>
      <c r="AMB250" s="38"/>
      <c r="AMC250" s="38"/>
      <c r="AMD250" s="38"/>
      <c r="AME250" s="38"/>
      <c r="AMF250" s="38"/>
    </row>
    <row r="251" spans="3:1020" s="35" customFormat="1">
      <c r="C251" s="86"/>
      <c r="D251" s="86"/>
      <c r="E251" s="86"/>
      <c r="F251" s="87"/>
      <c r="G251" s="86"/>
      <c r="I251" s="87"/>
      <c r="O251" s="89"/>
      <c r="P251" s="89"/>
      <c r="Q251" s="89"/>
      <c r="R251" s="89"/>
      <c r="S251" s="89"/>
      <c r="T251" s="37"/>
      <c r="U251" s="37"/>
      <c r="V251" s="37"/>
      <c r="W251" s="37"/>
      <c r="X251" s="37"/>
      <c r="Y251" s="37"/>
      <c r="Z251" s="90"/>
      <c r="AA251" s="37"/>
      <c r="AB251" s="91"/>
      <c r="AC251" s="37"/>
      <c r="AD251" s="90"/>
      <c r="AE251" s="37"/>
      <c r="AF251" s="91"/>
      <c r="AG251" s="37"/>
      <c r="AH251" s="90"/>
      <c r="AI251" s="37"/>
      <c r="AJ251" s="36"/>
      <c r="AK251" s="37"/>
      <c r="AL251" s="88"/>
      <c r="AM251" s="37"/>
      <c r="AN251" s="88"/>
      <c r="AO251" s="37"/>
      <c r="AP251" s="88"/>
      <c r="AQ251" s="37"/>
      <c r="AHB251" s="38"/>
      <c r="AHC251" s="38"/>
      <c r="AHD251" s="38"/>
      <c r="AHE251" s="38"/>
      <c r="AHF251" s="38"/>
      <c r="AHG251" s="38"/>
      <c r="AHH251" s="38"/>
      <c r="AHI251" s="38"/>
      <c r="AHJ251" s="38"/>
      <c r="AHK251" s="38"/>
      <c r="AHL251" s="38"/>
      <c r="AHM251" s="38"/>
      <c r="AHN251" s="38"/>
      <c r="AHO251" s="38"/>
      <c r="AHP251" s="38"/>
      <c r="AHQ251" s="38"/>
      <c r="AHR251" s="38"/>
      <c r="AHS251" s="38"/>
      <c r="AHT251" s="38"/>
      <c r="AHU251" s="38"/>
      <c r="AHV251" s="38"/>
      <c r="AHW251" s="38"/>
      <c r="AHX251" s="38"/>
      <c r="AHY251" s="38"/>
      <c r="AHZ251" s="38"/>
      <c r="AIA251" s="38"/>
      <c r="AIB251" s="38"/>
      <c r="AIC251" s="38"/>
      <c r="AID251" s="38"/>
      <c r="AIE251" s="38"/>
      <c r="AIF251" s="38"/>
      <c r="AIG251" s="38"/>
      <c r="AIH251" s="38"/>
      <c r="AII251" s="38"/>
      <c r="AIJ251" s="38"/>
      <c r="AIK251" s="38"/>
      <c r="AIL251" s="38"/>
      <c r="AIM251" s="38"/>
      <c r="AIN251" s="38"/>
      <c r="AIO251" s="38"/>
      <c r="AIP251" s="38"/>
      <c r="AIQ251" s="38"/>
      <c r="AIR251" s="38"/>
      <c r="AIS251" s="38"/>
      <c r="AIT251" s="38"/>
      <c r="AIU251" s="38"/>
      <c r="AIV251" s="38"/>
      <c r="AIW251" s="38"/>
      <c r="AIX251" s="38"/>
      <c r="AIY251" s="38"/>
      <c r="AIZ251" s="38"/>
      <c r="AJA251" s="38"/>
      <c r="AJB251" s="38"/>
      <c r="AJC251" s="38"/>
      <c r="AJD251" s="38"/>
      <c r="AJE251" s="38"/>
      <c r="AJF251" s="38"/>
      <c r="AJG251" s="38"/>
      <c r="AJH251" s="38"/>
      <c r="AJI251" s="38"/>
      <c r="AJJ251" s="38"/>
      <c r="AJK251" s="38"/>
      <c r="AJL251" s="38"/>
      <c r="AJM251" s="38"/>
      <c r="AJN251" s="38"/>
      <c r="AJO251" s="38"/>
      <c r="AJP251" s="38"/>
      <c r="AJQ251" s="38"/>
      <c r="AJR251" s="38"/>
      <c r="AJS251" s="38"/>
      <c r="AJT251" s="38"/>
      <c r="AJU251" s="38"/>
      <c r="AJV251" s="38"/>
      <c r="AJW251" s="38"/>
      <c r="AJX251" s="38"/>
      <c r="AJY251" s="38"/>
      <c r="AJZ251" s="38"/>
      <c r="AKA251" s="38"/>
      <c r="AKB251" s="38"/>
      <c r="AKC251" s="38"/>
      <c r="AKD251" s="38"/>
      <c r="AKE251" s="38"/>
      <c r="AKF251" s="38"/>
      <c r="AKG251" s="38"/>
      <c r="AKH251" s="38"/>
      <c r="AKI251" s="38"/>
      <c r="AKJ251" s="38"/>
      <c r="AKK251" s="38"/>
      <c r="AKL251" s="38"/>
      <c r="AKM251" s="38"/>
      <c r="AKN251" s="38"/>
      <c r="AKO251" s="38"/>
      <c r="AKP251" s="38"/>
      <c r="AKQ251" s="38"/>
      <c r="AKR251" s="38"/>
      <c r="AKS251" s="38"/>
      <c r="AKT251" s="38"/>
      <c r="AKU251" s="38"/>
      <c r="AKV251" s="38"/>
      <c r="AKW251" s="38"/>
      <c r="AKX251" s="38"/>
      <c r="AKY251" s="38"/>
      <c r="AKZ251" s="38"/>
      <c r="ALA251" s="38"/>
      <c r="ALB251" s="38"/>
      <c r="ALC251" s="38"/>
      <c r="ALD251" s="38"/>
      <c r="ALE251" s="38"/>
      <c r="ALF251" s="38"/>
      <c r="ALG251" s="38"/>
      <c r="ALH251" s="38"/>
      <c r="ALI251" s="38"/>
      <c r="ALJ251" s="38"/>
      <c r="ALK251" s="38"/>
      <c r="ALL251" s="38"/>
      <c r="ALM251" s="38"/>
      <c r="ALN251" s="38"/>
      <c r="ALO251" s="38"/>
      <c r="ALP251" s="38"/>
      <c r="ALQ251" s="38"/>
      <c r="ALR251" s="38"/>
      <c r="ALS251" s="38"/>
      <c r="ALT251" s="38"/>
      <c r="ALU251" s="38"/>
      <c r="ALV251" s="38"/>
      <c r="ALW251" s="38"/>
      <c r="ALX251" s="38"/>
      <c r="ALY251" s="38"/>
      <c r="ALZ251" s="38"/>
      <c r="AMA251" s="38"/>
      <c r="AMB251" s="38"/>
      <c r="AMC251" s="38"/>
      <c r="AMD251" s="38"/>
      <c r="AME251" s="38"/>
      <c r="AMF251" s="38"/>
    </row>
    <row r="252" spans="3:1020" s="35" customFormat="1">
      <c r="C252" s="86"/>
      <c r="D252" s="86"/>
      <c r="E252" s="86"/>
      <c r="F252" s="87"/>
      <c r="G252" s="86"/>
      <c r="I252" s="87"/>
      <c r="O252" s="89"/>
      <c r="P252" s="89"/>
      <c r="Q252" s="89"/>
      <c r="R252" s="89"/>
      <c r="S252" s="89"/>
      <c r="T252" s="37"/>
      <c r="U252" s="37"/>
      <c r="V252" s="37"/>
      <c r="W252" s="37"/>
      <c r="X252" s="37"/>
      <c r="Y252" s="37"/>
      <c r="Z252" s="90"/>
      <c r="AA252" s="37"/>
      <c r="AB252" s="91"/>
      <c r="AC252" s="37"/>
      <c r="AD252" s="90"/>
      <c r="AE252" s="37"/>
      <c r="AF252" s="91"/>
      <c r="AG252" s="37"/>
      <c r="AH252" s="90"/>
      <c r="AI252" s="37"/>
      <c r="AJ252" s="36"/>
      <c r="AK252" s="37"/>
      <c r="AL252" s="88"/>
      <c r="AM252" s="37"/>
      <c r="AN252" s="88"/>
      <c r="AO252" s="37"/>
      <c r="AP252" s="88"/>
      <c r="AQ252" s="37"/>
      <c r="AHB252" s="38"/>
      <c r="AHC252" s="38"/>
      <c r="AHD252" s="38"/>
      <c r="AHE252" s="38"/>
      <c r="AHF252" s="38"/>
      <c r="AHG252" s="38"/>
      <c r="AHH252" s="38"/>
      <c r="AHI252" s="38"/>
      <c r="AHJ252" s="38"/>
      <c r="AHK252" s="38"/>
      <c r="AHL252" s="38"/>
      <c r="AHM252" s="38"/>
      <c r="AHN252" s="38"/>
      <c r="AHO252" s="38"/>
      <c r="AHP252" s="38"/>
      <c r="AHQ252" s="38"/>
      <c r="AHR252" s="38"/>
      <c r="AHS252" s="38"/>
      <c r="AHT252" s="38"/>
      <c r="AHU252" s="38"/>
      <c r="AHV252" s="38"/>
      <c r="AHW252" s="38"/>
      <c r="AHX252" s="38"/>
      <c r="AHY252" s="38"/>
      <c r="AHZ252" s="38"/>
      <c r="AIA252" s="38"/>
      <c r="AIB252" s="38"/>
      <c r="AIC252" s="38"/>
      <c r="AID252" s="38"/>
      <c r="AIE252" s="38"/>
      <c r="AIF252" s="38"/>
      <c r="AIG252" s="38"/>
      <c r="AIH252" s="38"/>
      <c r="AII252" s="38"/>
      <c r="AIJ252" s="38"/>
      <c r="AIK252" s="38"/>
      <c r="AIL252" s="38"/>
      <c r="AIM252" s="38"/>
      <c r="AIN252" s="38"/>
      <c r="AIO252" s="38"/>
      <c r="AIP252" s="38"/>
      <c r="AIQ252" s="38"/>
      <c r="AIR252" s="38"/>
      <c r="AIS252" s="38"/>
      <c r="AIT252" s="38"/>
      <c r="AIU252" s="38"/>
      <c r="AIV252" s="38"/>
      <c r="AIW252" s="38"/>
      <c r="AIX252" s="38"/>
      <c r="AIY252" s="38"/>
      <c r="AIZ252" s="38"/>
      <c r="AJA252" s="38"/>
      <c r="AJB252" s="38"/>
      <c r="AJC252" s="38"/>
      <c r="AJD252" s="38"/>
      <c r="AJE252" s="38"/>
      <c r="AJF252" s="38"/>
      <c r="AJG252" s="38"/>
      <c r="AJH252" s="38"/>
      <c r="AJI252" s="38"/>
      <c r="AJJ252" s="38"/>
      <c r="AJK252" s="38"/>
      <c r="AJL252" s="38"/>
      <c r="AJM252" s="38"/>
      <c r="AJN252" s="38"/>
      <c r="AJO252" s="38"/>
      <c r="AJP252" s="38"/>
      <c r="AJQ252" s="38"/>
      <c r="AJR252" s="38"/>
      <c r="AJS252" s="38"/>
      <c r="AJT252" s="38"/>
      <c r="AJU252" s="38"/>
      <c r="AJV252" s="38"/>
      <c r="AJW252" s="38"/>
      <c r="AJX252" s="38"/>
      <c r="AJY252" s="38"/>
      <c r="AJZ252" s="38"/>
      <c r="AKA252" s="38"/>
      <c r="AKB252" s="38"/>
      <c r="AKC252" s="38"/>
      <c r="AKD252" s="38"/>
      <c r="AKE252" s="38"/>
      <c r="AKF252" s="38"/>
      <c r="AKG252" s="38"/>
      <c r="AKH252" s="38"/>
      <c r="AKI252" s="38"/>
      <c r="AKJ252" s="38"/>
      <c r="AKK252" s="38"/>
      <c r="AKL252" s="38"/>
      <c r="AKM252" s="38"/>
      <c r="AKN252" s="38"/>
      <c r="AKO252" s="38"/>
      <c r="AKP252" s="38"/>
      <c r="AKQ252" s="38"/>
      <c r="AKR252" s="38"/>
      <c r="AKS252" s="38"/>
      <c r="AKT252" s="38"/>
      <c r="AKU252" s="38"/>
      <c r="AKV252" s="38"/>
      <c r="AKW252" s="38"/>
      <c r="AKX252" s="38"/>
      <c r="AKY252" s="38"/>
      <c r="AKZ252" s="38"/>
      <c r="ALA252" s="38"/>
      <c r="ALB252" s="38"/>
      <c r="ALC252" s="38"/>
      <c r="ALD252" s="38"/>
      <c r="ALE252" s="38"/>
      <c r="ALF252" s="38"/>
      <c r="ALG252" s="38"/>
      <c r="ALH252" s="38"/>
      <c r="ALI252" s="38"/>
      <c r="ALJ252" s="38"/>
      <c r="ALK252" s="38"/>
      <c r="ALL252" s="38"/>
      <c r="ALM252" s="38"/>
      <c r="ALN252" s="38"/>
      <c r="ALO252" s="38"/>
      <c r="ALP252" s="38"/>
      <c r="ALQ252" s="38"/>
      <c r="ALR252" s="38"/>
      <c r="ALS252" s="38"/>
      <c r="ALT252" s="38"/>
      <c r="ALU252" s="38"/>
      <c r="ALV252" s="38"/>
      <c r="ALW252" s="38"/>
      <c r="ALX252" s="38"/>
      <c r="ALY252" s="38"/>
      <c r="ALZ252" s="38"/>
      <c r="AMA252" s="38"/>
      <c r="AMB252" s="38"/>
      <c r="AMC252" s="38"/>
      <c r="AMD252" s="38"/>
      <c r="AME252" s="38"/>
      <c r="AMF252" s="38"/>
    </row>
    <row r="253" spans="3:1020" s="35" customFormat="1">
      <c r="C253" s="86"/>
      <c r="D253" s="86"/>
      <c r="E253" s="86"/>
      <c r="F253" s="87"/>
      <c r="G253" s="86"/>
      <c r="I253" s="87"/>
      <c r="O253" s="89"/>
      <c r="P253" s="89"/>
      <c r="Q253" s="89"/>
      <c r="R253" s="89"/>
      <c r="S253" s="89"/>
      <c r="T253" s="37"/>
      <c r="U253" s="37"/>
      <c r="V253" s="37"/>
      <c r="W253" s="37"/>
      <c r="X253" s="37"/>
      <c r="Y253" s="37"/>
      <c r="Z253" s="90"/>
      <c r="AA253" s="37"/>
      <c r="AB253" s="91"/>
      <c r="AC253" s="37"/>
      <c r="AD253" s="90"/>
      <c r="AE253" s="37"/>
      <c r="AF253" s="91"/>
      <c r="AG253" s="37"/>
      <c r="AH253" s="90"/>
      <c r="AI253" s="37"/>
      <c r="AJ253" s="36"/>
      <c r="AK253" s="37"/>
      <c r="AL253" s="88"/>
      <c r="AM253" s="37"/>
      <c r="AN253" s="88"/>
      <c r="AO253" s="37"/>
      <c r="AP253" s="88"/>
      <c r="AQ253" s="37"/>
      <c r="AHB253" s="38"/>
      <c r="AHC253" s="38"/>
      <c r="AHD253" s="38"/>
      <c r="AHE253" s="38"/>
      <c r="AHF253" s="38"/>
      <c r="AHG253" s="38"/>
      <c r="AHH253" s="38"/>
      <c r="AHI253" s="38"/>
      <c r="AHJ253" s="38"/>
      <c r="AHK253" s="38"/>
      <c r="AHL253" s="38"/>
      <c r="AHM253" s="38"/>
      <c r="AHN253" s="38"/>
      <c r="AHO253" s="38"/>
      <c r="AHP253" s="38"/>
      <c r="AHQ253" s="38"/>
      <c r="AHR253" s="38"/>
      <c r="AHS253" s="38"/>
      <c r="AHT253" s="38"/>
      <c r="AHU253" s="38"/>
      <c r="AHV253" s="38"/>
      <c r="AHW253" s="38"/>
      <c r="AHX253" s="38"/>
      <c r="AHY253" s="38"/>
      <c r="AHZ253" s="38"/>
      <c r="AIA253" s="38"/>
      <c r="AIB253" s="38"/>
      <c r="AIC253" s="38"/>
      <c r="AID253" s="38"/>
      <c r="AIE253" s="38"/>
      <c r="AIF253" s="38"/>
      <c r="AIG253" s="38"/>
      <c r="AIH253" s="38"/>
      <c r="AII253" s="38"/>
      <c r="AIJ253" s="38"/>
      <c r="AIK253" s="38"/>
      <c r="AIL253" s="38"/>
      <c r="AIM253" s="38"/>
      <c r="AIN253" s="38"/>
      <c r="AIO253" s="38"/>
      <c r="AIP253" s="38"/>
      <c r="AIQ253" s="38"/>
      <c r="AIR253" s="38"/>
      <c r="AIS253" s="38"/>
      <c r="AIT253" s="38"/>
      <c r="AIU253" s="38"/>
      <c r="AIV253" s="38"/>
      <c r="AIW253" s="38"/>
      <c r="AIX253" s="38"/>
      <c r="AIY253" s="38"/>
      <c r="AIZ253" s="38"/>
      <c r="AJA253" s="38"/>
      <c r="AJB253" s="38"/>
      <c r="AJC253" s="38"/>
      <c r="AJD253" s="38"/>
      <c r="AJE253" s="38"/>
      <c r="AJF253" s="38"/>
      <c r="AJG253" s="38"/>
      <c r="AJH253" s="38"/>
      <c r="AJI253" s="38"/>
      <c r="AJJ253" s="38"/>
      <c r="AJK253" s="38"/>
      <c r="AJL253" s="38"/>
      <c r="AJM253" s="38"/>
      <c r="AJN253" s="38"/>
      <c r="AJO253" s="38"/>
      <c r="AJP253" s="38"/>
      <c r="AJQ253" s="38"/>
      <c r="AJR253" s="38"/>
      <c r="AJS253" s="38"/>
      <c r="AJT253" s="38"/>
      <c r="AJU253" s="38"/>
      <c r="AJV253" s="38"/>
      <c r="AJW253" s="38"/>
      <c r="AJX253" s="38"/>
      <c r="AJY253" s="38"/>
      <c r="AJZ253" s="38"/>
      <c r="AKA253" s="38"/>
      <c r="AKB253" s="38"/>
      <c r="AKC253" s="38"/>
      <c r="AKD253" s="38"/>
      <c r="AKE253" s="38"/>
      <c r="AKF253" s="38"/>
      <c r="AKG253" s="38"/>
      <c r="AKH253" s="38"/>
      <c r="AKI253" s="38"/>
      <c r="AKJ253" s="38"/>
      <c r="AKK253" s="38"/>
      <c r="AKL253" s="38"/>
      <c r="AKM253" s="38"/>
      <c r="AKN253" s="38"/>
      <c r="AKO253" s="38"/>
      <c r="AKP253" s="38"/>
      <c r="AKQ253" s="38"/>
      <c r="AKR253" s="38"/>
      <c r="AKS253" s="38"/>
      <c r="AKT253" s="38"/>
      <c r="AKU253" s="38"/>
      <c r="AKV253" s="38"/>
      <c r="AKW253" s="38"/>
      <c r="AKX253" s="38"/>
      <c r="AKY253" s="38"/>
      <c r="AKZ253" s="38"/>
      <c r="ALA253" s="38"/>
      <c r="ALB253" s="38"/>
      <c r="ALC253" s="38"/>
      <c r="ALD253" s="38"/>
      <c r="ALE253" s="38"/>
      <c r="ALF253" s="38"/>
      <c r="ALG253" s="38"/>
      <c r="ALH253" s="38"/>
      <c r="ALI253" s="38"/>
      <c r="ALJ253" s="38"/>
      <c r="ALK253" s="38"/>
      <c r="ALL253" s="38"/>
      <c r="ALM253" s="38"/>
      <c r="ALN253" s="38"/>
      <c r="ALO253" s="38"/>
      <c r="ALP253" s="38"/>
      <c r="ALQ253" s="38"/>
      <c r="ALR253" s="38"/>
      <c r="ALS253" s="38"/>
      <c r="ALT253" s="38"/>
      <c r="ALU253" s="38"/>
      <c r="ALV253" s="38"/>
      <c r="ALW253" s="38"/>
      <c r="ALX253" s="38"/>
      <c r="ALY253" s="38"/>
      <c r="ALZ253" s="38"/>
      <c r="AMA253" s="38"/>
      <c r="AMB253" s="38"/>
      <c r="AMC253" s="38"/>
      <c r="AMD253" s="38"/>
      <c r="AME253" s="38"/>
      <c r="AMF253" s="38"/>
    </row>
    <row r="254" spans="3:1020" s="35" customFormat="1">
      <c r="C254" s="86"/>
      <c r="D254" s="86"/>
      <c r="E254" s="86"/>
      <c r="F254" s="87"/>
      <c r="G254" s="86"/>
      <c r="I254" s="87"/>
      <c r="O254" s="89"/>
      <c r="P254" s="89"/>
      <c r="Q254" s="89"/>
      <c r="R254" s="89"/>
      <c r="S254" s="89"/>
      <c r="T254" s="37"/>
      <c r="U254" s="37"/>
      <c r="V254" s="37"/>
      <c r="W254" s="37"/>
      <c r="X254" s="37"/>
      <c r="Y254" s="37"/>
      <c r="Z254" s="90"/>
      <c r="AA254" s="37"/>
      <c r="AB254" s="91"/>
      <c r="AC254" s="37"/>
      <c r="AD254" s="90"/>
      <c r="AE254" s="37"/>
      <c r="AF254" s="91"/>
      <c r="AG254" s="37"/>
      <c r="AH254" s="90"/>
      <c r="AI254" s="37"/>
      <c r="AJ254" s="36"/>
      <c r="AK254" s="37"/>
      <c r="AL254" s="88"/>
      <c r="AM254" s="37"/>
      <c r="AN254" s="88"/>
      <c r="AO254" s="37"/>
      <c r="AP254" s="88"/>
      <c r="AQ254" s="37"/>
      <c r="AHB254" s="38"/>
      <c r="AHC254" s="38"/>
      <c r="AHD254" s="38"/>
      <c r="AHE254" s="38"/>
      <c r="AHF254" s="38"/>
      <c r="AHG254" s="38"/>
      <c r="AHH254" s="38"/>
      <c r="AHI254" s="38"/>
      <c r="AHJ254" s="38"/>
      <c r="AHK254" s="38"/>
      <c r="AHL254" s="38"/>
      <c r="AHM254" s="38"/>
      <c r="AHN254" s="38"/>
      <c r="AHO254" s="38"/>
      <c r="AHP254" s="38"/>
      <c r="AHQ254" s="38"/>
      <c r="AHR254" s="38"/>
      <c r="AHS254" s="38"/>
      <c r="AHT254" s="38"/>
      <c r="AHU254" s="38"/>
      <c r="AHV254" s="38"/>
      <c r="AHW254" s="38"/>
      <c r="AHX254" s="38"/>
      <c r="AHY254" s="38"/>
      <c r="AHZ254" s="38"/>
      <c r="AIA254" s="38"/>
      <c r="AIB254" s="38"/>
      <c r="AIC254" s="38"/>
      <c r="AID254" s="38"/>
      <c r="AIE254" s="38"/>
      <c r="AIF254" s="38"/>
      <c r="AIG254" s="38"/>
      <c r="AIH254" s="38"/>
      <c r="AII254" s="38"/>
      <c r="AIJ254" s="38"/>
      <c r="AIK254" s="38"/>
      <c r="AIL254" s="38"/>
      <c r="AIM254" s="38"/>
      <c r="AIN254" s="38"/>
      <c r="AIO254" s="38"/>
      <c r="AIP254" s="38"/>
      <c r="AIQ254" s="38"/>
      <c r="AIR254" s="38"/>
      <c r="AIS254" s="38"/>
      <c r="AIT254" s="38"/>
      <c r="AIU254" s="38"/>
      <c r="AIV254" s="38"/>
      <c r="AIW254" s="38"/>
      <c r="AIX254" s="38"/>
      <c r="AIY254" s="38"/>
      <c r="AIZ254" s="38"/>
      <c r="AJA254" s="38"/>
      <c r="AJB254" s="38"/>
      <c r="AJC254" s="38"/>
      <c r="AJD254" s="38"/>
      <c r="AJE254" s="38"/>
      <c r="AJF254" s="38"/>
      <c r="AJG254" s="38"/>
      <c r="AJH254" s="38"/>
      <c r="AJI254" s="38"/>
      <c r="AJJ254" s="38"/>
      <c r="AJK254" s="38"/>
      <c r="AJL254" s="38"/>
      <c r="AJM254" s="38"/>
      <c r="AJN254" s="38"/>
      <c r="AJO254" s="38"/>
      <c r="AJP254" s="38"/>
      <c r="AJQ254" s="38"/>
      <c r="AJR254" s="38"/>
      <c r="AJS254" s="38"/>
      <c r="AJT254" s="38"/>
      <c r="AJU254" s="38"/>
      <c r="AJV254" s="38"/>
      <c r="AJW254" s="38"/>
      <c r="AJX254" s="38"/>
      <c r="AJY254" s="38"/>
      <c r="AJZ254" s="38"/>
      <c r="AKA254" s="38"/>
      <c r="AKB254" s="38"/>
      <c r="AKC254" s="38"/>
      <c r="AKD254" s="38"/>
      <c r="AKE254" s="38"/>
      <c r="AKF254" s="38"/>
      <c r="AKG254" s="38"/>
      <c r="AKH254" s="38"/>
      <c r="AKI254" s="38"/>
      <c r="AKJ254" s="38"/>
      <c r="AKK254" s="38"/>
      <c r="AKL254" s="38"/>
      <c r="AKM254" s="38"/>
      <c r="AKN254" s="38"/>
      <c r="AKO254" s="38"/>
      <c r="AKP254" s="38"/>
      <c r="AKQ254" s="38"/>
      <c r="AKR254" s="38"/>
      <c r="AKS254" s="38"/>
      <c r="AKT254" s="38"/>
      <c r="AKU254" s="38"/>
      <c r="AKV254" s="38"/>
      <c r="AKW254" s="38"/>
      <c r="AKX254" s="38"/>
      <c r="AKY254" s="38"/>
      <c r="AKZ254" s="38"/>
      <c r="ALA254" s="38"/>
      <c r="ALB254" s="38"/>
      <c r="ALC254" s="38"/>
      <c r="ALD254" s="38"/>
      <c r="ALE254" s="38"/>
      <c r="ALF254" s="38"/>
      <c r="ALG254" s="38"/>
      <c r="ALH254" s="38"/>
      <c r="ALI254" s="38"/>
      <c r="ALJ254" s="38"/>
      <c r="ALK254" s="38"/>
      <c r="ALL254" s="38"/>
      <c r="ALM254" s="38"/>
      <c r="ALN254" s="38"/>
      <c r="ALO254" s="38"/>
      <c r="ALP254" s="38"/>
      <c r="ALQ254" s="38"/>
      <c r="ALR254" s="38"/>
      <c r="ALS254" s="38"/>
      <c r="ALT254" s="38"/>
      <c r="ALU254" s="38"/>
      <c r="ALV254" s="38"/>
      <c r="ALW254" s="38"/>
      <c r="ALX254" s="38"/>
      <c r="ALY254" s="38"/>
      <c r="ALZ254" s="38"/>
      <c r="AMA254" s="38"/>
      <c r="AMB254" s="38"/>
      <c r="AMC254" s="38"/>
      <c r="AMD254" s="38"/>
      <c r="AME254" s="38"/>
      <c r="AMF254" s="38"/>
    </row>
    <row r="255" spans="3:1020" s="35" customFormat="1">
      <c r="C255" s="86"/>
      <c r="D255" s="86"/>
      <c r="E255" s="86"/>
      <c r="F255" s="87"/>
      <c r="G255" s="86"/>
      <c r="I255" s="87"/>
      <c r="O255" s="89"/>
      <c r="P255" s="89"/>
      <c r="Q255" s="89"/>
      <c r="R255" s="89"/>
      <c r="S255" s="89"/>
      <c r="T255" s="37"/>
      <c r="U255" s="37"/>
      <c r="V255" s="37"/>
      <c r="W255" s="37"/>
      <c r="X255" s="37"/>
      <c r="Y255" s="37"/>
      <c r="Z255" s="90"/>
      <c r="AA255" s="37"/>
      <c r="AB255" s="91"/>
      <c r="AC255" s="37"/>
      <c r="AD255" s="90"/>
      <c r="AE255" s="37"/>
      <c r="AF255" s="91"/>
      <c r="AG255" s="37"/>
      <c r="AH255" s="90"/>
      <c r="AI255" s="37"/>
      <c r="AJ255" s="36"/>
      <c r="AK255" s="37"/>
      <c r="AL255" s="88"/>
      <c r="AM255" s="37"/>
      <c r="AN255" s="88"/>
      <c r="AO255" s="37"/>
      <c r="AP255" s="88"/>
      <c r="AQ255" s="37"/>
      <c r="AHB255" s="38"/>
      <c r="AHC255" s="38"/>
      <c r="AHD255" s="38"/>
      <c r="AHE255" s="38"/>
      <c r="AHF255" s="38"/>
      <c r="AHG255" s="38"/>
      <c r="AHH255" s="38"/>
      <c r="AHI255" s="38"/>
      <c r="AHJ255" s="38"/>
      <c r="AHK255" s="38"/>
      <c r="AHL255" s="38"/>
      <c r="AHM255" s="38"/>
      <c r="AHN255" s="38"/>
      <c r="AHO255" s="38"/>
      <c r="AHP255" s="38"/>
      <c r="AHQ255" s="38"/>
      <c r="AHR255" s="38"/>
      <c r="AHS255" s="38"/>
      <c r="AHT255" s="38"/>
      <c r="AHU255" s="38"/>
      <c r="AHV255" s="38"/>
      <c r="AHW255" s="38"/>
      <c r="AHX255" s="38"/>
      <c r="AHY255" s="38"/>
      <c r="AHZ255" s="38"/>
      <c r="AIA255" s="38"/>
      <c r="AIB255" s="38"/>
      <c r="AIC255" s="38"/>
      <c r="AID255" s="38"/>
      <c r="AIE255" s="38"/>
      <c r="AIF255" s="38"/>
      <c r="AIG255" s="38"/>
      <c r="AIH255" s="38"/>
      <c r="AII255" s="38"/>
      <c r="AIJ255" s="38"/>
      <c r="AIK255" s="38"/>
      <c r="AIL255" s="38"/>
      <c r="AIM255" s="38"/>
      <c r="AIN255" s="38"/>
      <c r="AIO255" s="38"/>
      <c r="AIP255" s="38"/>
      <c r="AIQ255" s="38"/>
      <c r="AIR255" s="38"/>
      <c r="AIS255" s="38"/>
      <c r="AIT255" s="38"/>
      <c r="AIU255" s="38"/>
      <c r="AIV255" s="38"/>
      <c r="AIW255" s="38"/>
      <c r="AIX255" s="38"/>
      <c r="AIY255" s="38"/>
      <c r="AIZ255" s="38"/>
      <c r="AJA255" s="38"/>
      <c r="AJB255" s="38"/>
      <c r="AJC255" s="38"/>
      <c r="AJD255" s="38"/>
      <c r="AJE255" s="38"/>
      <c r="AJF255" s="38"/>
      <c r="AJG255" s="38"/>
      <c r="AJH255" s="38"/>
      <c r="AJI255" s="38"/>
      <c r="AJJ255" s="38"/>
      <c r="AJK255" s="38"/>
      <c r="AJL255" s="38"/>
      <c r="AJM255" s="38"/>
      <c r="AJN255" s="38"/>
      <c r="AJO255" s="38"/>
      <c r="AJP255" s="38"/>
      <c r="AJQ255" s="38"/>
      <c r="AJR255" s="38"/>
      <c r="AJS255" s="38"/>
      <c r="AJT255" s="38"/>
      <c r="AJU255" s="38"/>
      <c r="AJV255" s="38"/>
      <c r="AJW255" s="38"/>
      <c r="AJX255" s="38"/>
      <c r="AJY255" s="38"/>
      <c r="AJZ255" s="38"/>
      <c r="AKA255" s="38"/>
      <c r="AKB255" s="38"/>
      <c r="AKC255" s="38"/>
      <c r="AKD255" s="38"/>
      <c r="AKE255" s="38"/>
      <c r="AKF255" s="38"/>
      <c r="AKG255" s="38"/>
      <c r="AKH255" s="38"/>
      <c r="AKI255" s="38"/>
      <c r="AKJ255" s="38"/>
      <c r="AKK255" s="38"/>
      <c r="AKL255" s="38"/>
      <c r="AKM255" s="38"/>
      <c r="AKN255" s="38"/>
      <c r="AKO255" s="38"/>
      <c r="AKP255" s="38"/>
      <c r="AKQ255" s="38"/>
      <c r="AKR255" s="38"/>
      <c r="AKS255" s="38"/>
      <c r="AKT255" s="38"/>
      <c r="AKU255" s="38"/>
      <c r="AKV255" s="38"/>
      <c r="AKW255" s="38"/>
      <c r="AKX255" s="38"/>
      <c r="AKY255" s="38"/>
      <c r="AKZ255" s="38"/>
      <c r="ALA255" s="38"/>
      <c r="ALB255" s="38"/>
      <c r="ALC255" s="38"/>
      <c r="ALD255" s="38"/>
      <c r="ALE255" s="38"/>
      <c r="ALF255" s="38"/>
      <c r="ALG255" s="38"/>
      <c r="ALH255" s="38"/>
      <c r="ALI255" s="38"/>
      <c r="ALJ255" s="38"/>
      <c r="ALK255" s="38"/>
      <c r="ALL255" s="38"/>
      <c r="ALM255" s="38"/>
      <c r="ALN255" s="38"/>
      <c r="ALO255" s="38"/>
      <c r="ALP255" s="38"/>
      <c r="ALQ255" s="38"/>
      <c r="ALR255" s="38"/>
      <c r="ALS255" s="38"/>
      <c r="ALT255" s="38"/>
      <c r="ALU255" s="38"/>
      <c r="ALV255" s="38"/>
      <c r="ALW255" s="38"/>
      <c r="ALX255" s="38"/>
      <c r="ALY255" s="38"/>
      <c r="ALZ255" s="38"/>
      <c r="AMA255" s="38"/>
      <c r="AMB255" s="38"/>
      <c r="AMC255" s="38"/>
      <c r="AMD255" s="38"/>
      <c r="AME255" s="38"/>
      <c r="AMF255" s="38"/>
    </row>
    <row r="256" spans="3:1020" s="35" customFormat="1">
      <c r="C256" s="86"/>
      <c r="D256" s="86"/>
      <c r="E256" s="86"/>
      <c r="F256" s="87"/>
      <c r="G256" s="86"/>
      <c r="I256" s="87"/>
      <c r="O256" s="89"/>
      <c r="P256" s="89"/>
      <c r="Q256" s="89"/>
      <c r="R256" s="89"/>
      <c r="S256" s="89"/>
      <c r="T256" s="37"/>
      <c r="U256" s="37"/>
      <c r="V256" s="37"/>
      <c r="W256" s="37"/>
      <c r="X256" s="37"/>
      <c r="Y256" s="37"/>
      <c r="Z256" s="90"/>
      <c r="AA256" s="37"/>
      <c r="AB256" s="91"/>
      <c r="AC256" s="37"/>
      <c r="AD256" s="90"/>
      <c r="AE256" s="37"/>
      <c r="AF256" s="91"/>
      <c r="AG256" s="37"/>
      <c r="AH256" s="90"/>
      <c r="AI256" s="37"/>
      <c r="AJ256" s="36"/>
      <c r="AK256" s="37"/>
      <c r="AL256" s="88"/>
      <c r="AM256" s="37"/>
      <c r="AN256" s="88"/>
      <c r="AO256" s="37"/>
      <c r="AP256" s="88"/>
      <c r="AQ256" s="37"/>
      <c r="AHB256" s="38"/>
      <c r="AHC256" s="38"/>
      <c r="AHD256" s="38"/>
      <c r="AHE256" s="38"/>
      <c r="AHF256" s="38"/>
      <c r="AHG256" s="38"/>
      <c r="AHH256" s="38"/>
      <c r="AHI256" s="38"/>
      <c r="AHJ256" s="38"/>
      <c r="AHK256" s="38"/>
      <c r="AHL256" s="38"/>
      <c r="AHM256" s="38"/>
      <c r="AHN256" s="38"/>
      <c r="AHO256" s="38"/>
      <c r="AHP256" s="38"/>
      <c r="AHQ256" s="38"/>
      <c r="AHR256" s="38"/>
      <c r="AHS256" s="38"/>
      <c r="AHT256" s="38"/>
      <c r="AHU256" s="38"/>
      <c r="AHV256" s="38"/>
      <c r="AHW256" s="38"/>
      <c r="AHX256" s="38"/>
      <c r="AHY256" s="38"/>
      <c r="AHZ256" s="38"/>
      <c r="AIA256" s="38"/>
      <c r="AIB256" s="38"/>
      <c r="AIC256" s="38"/>
      <c r="AID256" s="38"/>
      <c r="AIE256" s="38"/>
      <c r="AIF256" s="38"/>
      <c r="AIG256" s="38"/>
      <c r="AIH256" s="38"/>
      <c r="AII256" s="38"/>
      <c r="AIJ256" s="38"/>
      <c r="AIK256" s="38"/>
      <c r="AIL256" s="38"/>
      <c r="AIM256" s="38"/>
      <c r="AIN256" s="38"/>
      <c r="AIO256" s="38"/>
      <c r="AIP256" s="38"/>
      <c r="AIQ256" s="38"/>
      <c r="AIR256" s="38"/>
      <c r="AIS256" s="38"/>
      <c r="AIT256" s="38"/>
      <c r="AIU256" s="38"/>
      <c r="AIV256" s="38"/>
      <c r="AIW256" s="38"/>
      <c r="AIX256" s="38"/>
      <c r="AIY256" s="38"/>
      <c r="AIZ256" s="38"/>
      <c r="AJA256" s="38"/>
      <c r="AJB256" s="38"/>
      <c r="AJC256" s="38"/>
      <c r="AJD256" s="38"/>
      <c r="AJE256" s="38"/>
      <c r="AJF256" s="38"/>
      <c r="AJG256" s="38"/>
      <c r="AJH256" s="38"/>
      <c r="AJI256" s="38"/>
      <c r="AJJ256" s="38"/>
      <c r="AJK256" s="38"/>
      <c r="AJL256" s="38"/>
      <c r="AJM256" s="38"/>
      <c r="AJN256" s="38"/>
      <c r="AJO256" s="38"/>
      <c r="AJP256" s="38"/>
      <c r="AJQ256" s="38"/>
      <c r="AJR256" s="38"/>
      <c r="AJS256" s="38"/>
      <c r="AJT256" s="38"/>
      <c r="AJU256" s="38"/>
      <c r="AJV256" s="38"/>
      <c r="AJW256" s="38"/>
      <c r="AJX256" s="38"/>
      <c r="AJY256" s="38"/>
      <c r="AJZ256" s="38"/>
      <c r="AKA256" s="38"/>
      <c r="AKB256" s="38"/>
      <c r="AKC256" s="38"/>
      <c r="AKD256" s="38"/>
      <c r="AKE256" s="38"/>
      <c r="AKF256" s="38"/>
      <c r="AKG256" s="38"/>
      <c r="AKH256" s="38"/>
      <c r="AKI256" s="38"/>
      <c r="AKJ256" s="38"/>
      <c r="AKK256" s="38"/>
      <c r="AKL256" s="38"/>
      <c r="AKM256" s="38"/>
      <c r="AKN256" s="38"/>
      <c r="AKO256" s="38"/>
      <c r="AKP256" s="38"/>
      <c r="AKQ256" s="38"/>
      <c r="AKR256" s="38"/>
      <c r="AKS256" s="38"/>
      <c r="AKT256" s="38"/>
      <c r="AKU256" s="38"/>
      <c r="AKV256" s="38"/>
      <c r="AKW256" s="38"/>
      <c r="AKX256" s="38"/>
      <c r="AKY256" s="38"/>
      <c r="AKZ256" s="38"/>
      <c r="ALA256" s="38"/>
      <c r="ALB256" s="38"/>
      <c r="ALC256" s="38"/>
      <c r="ALD256" s="38"/>
      <c r="ALE256" s="38"/>
      <c r="ALF256" s="38"/>
      <c r="ALG256" s="38"/>
      <c r="ALH256" s="38"/>
      <c r="ALI256" s="38"/>
      <c r="ALJ256" s="38"/>
      <c r="ALK256" s="38"/>
      <c r="ALL256" s="38"/>
      <c r="ALM256" s="38"/>
      <c r="ALN256" s="38"/>
      <c r="ALO256" s="38"/>
      <c r="ALP256" s="38"/>
      <c r="ALQ256" s="38"/>
      <c r="ALR256" s="38"/>
      <c r="ALS256" s="38"/>
      <c r="ALT256" s="38"/>
      <c r="ALU256" s="38"/>
      <c r="ALV256" s="38"/>
      <c r="ALW256" s="38"/>
      <c r="ALX256" s="38"/>
      <c r="ALY256" s="38"/>
      <c r="ALZ256" s="38"/>
      <c r="AMA256" s="38"/>
      <c r="AMB256" s="38"/>
      <c r="AMC256" s="38"/>
      <c r="AMD256" s="38"/>
      <c r="AME256" s="38"/>
      <c r="AMF256" s="38"/>
    </row>
    <row r="257" spans="3:1020" s="35" customFormat="1">
      <c r="C257" s="86"/>
      <c r="D257" s="86"/>
      <c r="E257" s="86"/>
      <c r="F257" s="87"/>
      <c r="G257" s="86"/>
      <c r="I257" s="87"/>
      <c r="O257" s="89"/>
      <c r="P257" s="89"/>
      <c r="Q257" s="89"/>
      <c r="R257" s="89"/>
      <c r="S257" s="89"/>
      <c r="T257" s="37"/>
      <c r="U257" s="37"/>
      <c r="V257" s="37"/>
      <c r="W257" s="37"/>
      <c r="X257" s="37"/>
      <c r="Y257" s="37"/>
      <c r="Z257" s="90"/>
      <c r="AA257" s="37"/>
      <c r="AB257" s="91"/>
      <c r="AC257" s="37"/>
      <c r="AD257" s="90"/>
      <c r="AE257" s="37"/>
      <c r="AF257" s="91"/>
      <c r="AG257" s="37"/>
      <c r="AH257" s="90"/>
      <c r="AI257" s="37"/>
      <c r="AJ257" s="36"/>
      <c r="AK257" s="37"/>
      <c r="AL257" s="88"/>
      <c r="AM257" s="37"/>
      <c r="AN257" s="88"/>
      <c r="AO257" s="37"/>
      <c r="AP257" s="88"/>
      <c r="AQ257" s="37"/>
      <c r="AHB257" s="38"/>
      <c r="AHC257" s="38"/>
      <c r="AHD257" s="38"/>
      <c r="AHE257" s="38"/>
      <c r="AHF257" s="38"/>
      <c r="AHG257" s="38"/>
      <c r="AHH257" s="38"/>
      <c r="AHI257" s="38"/>
      <c r="AHJ257" s="38"/>
      <c r="AHK257" s="38"/>
      <c r="AHL257" s="38"/>
      <c r="AHM257" s="38"/>
      <c r="AHN257" s="38"/>
      <c r="AHO257" s="38"/>
      <c r="AHP257" s="38"/>
      <c r="AHQ257" s="38"/>
      <c r="AHR257" s="38"/>
      <c r="AHS257" s="38"/>
      <c r="AHT257" s="38"/>
      <c r="AHU257" s="38"/>
      <c r="AHV257" s="38"/>
      <c r="AHW257" s="38"/>
      <c r="AHX257" s="38"/>
      <c r="AHY257" s="38"/>
      <c r="AHZ257" s="38"/>
      <c r="AIA257" s="38"/>
      <c r="AIB257" s="38"/>
      <c r="AIC257" s="38"/>
      <c r="AID257" s="38"/>
      <c r="AIE257" s="38"/>
      <c r="AIF257" s="38"/>
      <c r="AIG257" s="38"/>
      <c r="AIH257" s="38"/>
      <c r="AII257" s="38"/>
      <c r="AIJ257" s="38"/>
      <c r="AIK257" s="38"/>
      <c r="AIL257" s="38"/>
      <c r="AIM257" s="38"/>
      <c r="AIN257" s="38"/>
      <c r="AIO257" s="38"/>
      <c r="AIP257" s="38"/>
      <c r="AIQ257" s="38"/>
      <c r="AIR257" s="38"/>
      <c r="AIS257" s="38"/>
      <c r="AIT257" s="38"/>
      <c r="AIU257" s="38"/>
      <c r="AIV257" s="38"/>
      <c r="AIW257" s="38"/>
      <c r="AIX257" s="38"/>
      <c r="AIY257" s="38"/>
      <c r="AIZ257" s="38"/>
      <c r="AJA257" s="38"/>
      <c r="AJB257" s="38"/>
      <c r="AJC257" s="38"/>
      <c r="AJD257" s="38"/>
      <c r="AJE257" s="38"/>
      <c r="AJF257" s="38"/>
      <c r="AJG257" s="38"/>
      <c r="AJH257" s="38"/>
      <c r="AJI257" s="38"/>
      <c r="AJJ257" s="38"/>
      <c r="AJK257" s="38"/>
      <c r="AJL257" s="38"/>
      <c r="AJM257" s="38"/>
      <c r="AJN257" s="38"/>
      <c r="AJO257" s="38"/>
      <c r="AJP257" s="38"/>
      <c r="AJQ257" s="38"/>
      <c r="AJR257" s="38"/>
      <c r="AJS257" s="38"/>
      <c r="AJT257" s="38"/>
      <c r="AJU257" s="38"/>
      <c r="AJV257" s="38"/>
      <c r="AJW257" s="38"/>
      <c r="AJX257" s="38"/>
      <c r="AJY257" s="38"/>
      <c r="AJZ257" s="38"/>
      <c r="AKA257" s="38"/>
      <c r="AKB257" s="38"/>
      <c r="AKC257" s="38"/>
      <c r="AKD257" s="38"/>
      <c r="AKE257" s="38"/>
      <c r="AKF257" s="38"/>
      <c r="AKG257" s="38"/>
      <c r="AKH257" s="38"/>
      <c r="AKI257" s="38"/>
      <c r="AKJ257" s="38"/>
      <c r="AKK257" s="38"/>
      <c r="AKL257" s="38"/>
      <c r="AKM257" s="38"/>
      <c r="AKN257" s="38"/>
      <c r="AKO257" s="38"/>
      <c r="AKP257" s="38"/>
      <c r="AKQ257" s="38"/>
      <c r="AKR257" s="38"/>
      <c r="AKS257" s="38"/>
      <c r="AKT257" s="38"/>
      <c r="AKU257" s="38"/>
      <c r="AKV257" s="38"/>
      <c r="AKW257" s="38"/>
      <c r="AKX257" s="38"/>
      <c r="AKY257" s="38"/>
      <c r="AKZ257" s="38"/>
      <c r="ALA257" s="38"/>
      <c r="ALB257" s="38"/>
      <c r="ALC257" s="38"/>
      <c r="ALD257" s="38"/>
      <c r="ALE257" s="38"/>
      <c r="ALF257" s="38"/>
      <c r="ALG257" s="38"/>
      <c r="ALH257" s="38"/>
      <c r="ALI257" s="38"/>
      <c r="ALJ257" s="38"/>
      <c r="ALK257" s="38"/>
      <c r="ALL257" s="38"/>
      <c r="ALM257" s="38"/>
      <c r="ALN257" s="38"/>
      <c r="ALO257" s="38"/>
      <c r="ALP257" s="38"/>
      <c r="ALQ257" s="38"/>
      <c r="ALR257" s="38"/>
      <c r="ALS257" s="38"/>
      <c r="ALT257" s="38"/>
      <c r="ALU257" s="38"/>
      <c r="ALV257" s="38"/>
      <c r="ALW257" s="38"/>
      <c r="ALX257" s="38"/>
      <c r="ALY257" s="38"/>
      <c r="ALZ257" s="38"/>
      <c r="AMA257" s="38"/>
      <c r="AMB257" s="38"/>
      <c r="AMC257" s="38"/>
      <c r="AMD257" s="38"/>
      <c r="AME257" s="38"/>
      <c r="AMF257" s="38"/>
    </row>
    <row r="258" spans="3:1020" s="35" customFormat="1">
      <c r="C258" s="86"/>
      <c r="D258" s="86"/>
      <c r="E258" s="86"/>
      <c r="F258" s="87"/>
      <c r="G258" s="86"/>
      <c r="I258" s="87"/>
      <c r="O258" s="89"/>
      <c r="P258" s="89"/>
      <c r="Q258" s="89"/>
      <c r="R258" s="89"/>
      <c r="S258" s="89"/>
      <c r="T258" s="37"/>
      <c r="U258" s="37"/>
      <c r="V258" s="37"/>
      <c r="W258" s="37"/>
      <c r="X258" s="37"/>
      <c r="Y258" s="37"/>
      <c r="Z258" s="90"/>
      <c r="AA258" s="37"/>
      <c r="AB258" s="91"/>
      <c r="AC258" s="37"/>
      <c r="AD258" s="90"/>
      <c r="AE258" s="37"/>
      <c r="AF258" s="91"/>
      <c r="AG258" s="37"/>
      <c r="AH258" s="90"/>
      <c r="AI258" s="37"/>
      <c r="AJ258" s="36"/>
      <c r="AK258" s="37"/>
      <c r="AL258" s="88"/>
      <c r="AM258" s="37"/>
      <c r="AN258" s="88"/>
      <c r="AO258" s="37"/>
      <c r="AP258" s="88"/>
      <c r="AQ258" s="37"/>
      <c r="AHB258" s="38"/>
      <c r="AHC258" s="38"/>
      <c r="AHD258" s="38"/>
      <c r="AHE258" s="38"/>
      <c r="AHF258" s="38"/>
      <c r="AHG258" s="38"/>
      <c r="AHH258" s="38"/>
      <c r="AHI258" s="38"/>
      <c r="AHJ258" s="38"/>
      <c r="AHK258" s="38"/>
      <c r="AHL258" s="38"/>
      <c r="AHM258" s="38"/>
      <c r="AHN258" s="38"/>
      <c r="AHO258" s="38"/>
      <c r="AHP258" s="38"/>
      <c r="AHQ258" s="38"/>
      <c r="AHR258" s="38"/>
      <c r="AHS258" s="38"/>
      <c r="AHT258" s="38"/>
      <c r="AHU258" s="38"/>
      <c r="AHV258" s="38"/>
      <c r="AHW258" s="38"/>
      <c r="AHX258" s="38"/>
      <c r="AHY258" s="38"/>
      <c r="AHZ258" s="38"/>
      <c r="AIA258" s="38"/>
      <c r="AIB258" s="38"/>
      <c r="AIC258" s="38"/>
      <c r="AID258" s="38"/>
      <c r="AIE258" s="38"/>
      <c r="AIF258" s="38"/>
      <c r="AIG258" s="38"/>
      <c r="AIH258" s="38"/>
      <c r="AII258" s="38"/>
      <c r="AIJ258" s="38"/>
      <c r="AIK258" s="38"/>
      <c r="AIL258" s="38"/>
      <c r="AIM258" s="38"/>
      <c r="AIN258" s="38"/>
      <c r="AIO258" s="38"/>
      <c r="AIP258" s="38"/>
      <c r="AIQ258" s="38"/>
      <c r="AIR258" s="38"/>
      <c r="AIS258" s="38"/>
      <c r="AIT258" s="38"/>
      <c r="AIU258" s="38"/>
      <c r="AIV258" s="38"/>
      <c r="AIW258" s="38"/>
      <c r="AIX258" s="38"/>
      <c r="AIY258" s="38"/>
      <c r="AIZ258" s="38"/>
      <c r="AJA258" s="38"/>
      <c r="AJB258" s="38"/>
      <c r="AJC258" s="38"/>
      <c r="AJD258" s="38"/>
      <c r="AJE258" s="38"/>
      <c r="AJF258" s="38"/>
      <c r="AJG258" s="38"/>
      <c r="AJH258" s="38"/>
      <c r="AJI258" s="38"/>
      <c r="AJJ258" s="38"/>
      <c r="AJK258" s="38"/>
      <c r="AJL258" s="38"/>
      <c r="AJM258" s="38"/>
      <c r="AJN258" s="38"/>
      <c r="AJO258" s="38"/>
      <c r="AJP258" s="38"/>
      <c r="AJQ258" s="38"/>
      <c r="AJR258" s="38"/>
      <c r="AJS258" s="38"/>
      <c r="AJT258" s="38"/>
      <c r="AJU258" s="38"/>
      <c r="AJV258" s="38"/>
      <c r="AJW258" s="38"/>
      <c r="AJX258" s="38"/>
      <c r="AJY258" s="38"/>
      <c r="AJZ258" s="38"/>
      <c r="AKA258" s="38"/>
      <c r="AKB258" s="38"/>
      <c r="AKC258" s="38"/>
      <c r="AKD258" s="38"/>
      <c r="AKE258" s="38"/>
      <c r="AKF258" s="38"/>
      <c r="AKG258" s="38"/>
      <c r="AKH258" s="38"/>
      <c r="AKI258" s="38"/>
      <c r="AKJ258" s="38"/>
      <c r="AKK258" s="38"/>
      <c r="AKL258" s="38"/>
      <c r="AKM258" s="38"/>
      <c r="AKN258" s="38"/>
      <c r="AKO258" s="38"/>
      <c r="AKP258" s="38"/>
      <c r="AKQ258" s="38"/>
      <c r="AKR258" s="38"/>
      <c r="AKS258" s="38"/>
      <c r="AKT258" s="38"/>
      <c r="AKU258" s="38"/>
      <c r="AKV258" s="38"/>
      <c r="AKW258" s="38"/>
      <c r="AKX258" s="38"/>
      <c r="AKY258" s="38"/>
      <c r="AKZ258" s="38"/>
      <c r="ALA258" s="38"/>
      <c r="ALB258" s="38"/>
      <c r="ALC258" s="38"/>
      <c r="ALD258" s="38"/>
      <c r="ALE258" s="38"/>
      <c r="ALF258" s="38"/>
      <c r="ALG258" s="38"/>
      <c r="ALH258" s="38"/>
      <c r="ALI258" s="38"/>
      <c r="ALJ258" s="38"/>
      <c r="ALK258" s="38"/>
      <c r="ALL258" s="38"/>
      <c r="ALM258" s="38"/>
      <c r="ALN258" s="38"/>
      <c r="ALO258" s="38"/>
      <c r="ALP258" s="38"/>
      <c r="ALQ258" s="38"/>
      <c r="ALR258" s="38"/>
      <c r="ALS258" s="38"/>
      <c r="ALT258" s="38"/>
      <c r="ALU258" s="38"/>
      <c r="ALV258" s="38"/>
      <c r="ALW258" s="38"/>
      <c r="ALX258" s="38"/>
      <c r="ALY258" s="38"/>
      <c r="ALZ258" s="38"/>
      <c r="AMA258" s="38"/>
      <c r="AMB258" s="38"/>
      <c r="AMC258" s="38"/>
      <c r="AMD258" s="38"/>
      <c r="AME258" s="38"/>
      <c r="AMF258" s="38"/>
    </row>
    <row r="259" spans="3:1020" s="35" customFormat="1">
      <c r="C259" s="86"/>
      <c r="D259" s="86"/>
      <c r="E259" s="86"/>
      <c r="F259" s="87"/>
      <c r="G259" s="86"/>
      <c r="I259" s="87"/>
      <c r="O259" s="89"/>
      <c r="P259" s="89"/>
      <c r="Q259" s="89"/>
      <c r="R259" s="89"/>
      <c r="S259" s="89"/>
      <c r="T259" s="37"/>
      <c r="U259" s="37"/>
      <c r="V259" s="37"/>
      <c r="W259" s="37"/>
      <c r="X259" s="37"/>
      <c r="Y259" s="37"/>
      <c r="Z259" s="90"/>
      <c r="AA259" s="37"/>
      <c r="AB259" s="91"/>
      <c r="AC259" s="37"/>
      <c r="AD259" s="90"/>
      <c r="AE259" s="37"/>
      <c r="AF259" s="91"/>
      <c r="AG259" s="37"/>
      <c r="AH259" s="90"/>
      <c r="AI259" s="37"/>
      <c r="AJ259" s="36"/>
      <c r="AK259" s="37"/>
      <c r="AL259" s="88"/>
      <c r="AM259" s="37"/>
      <c r="AN259" s="88"/>
      <c r="AO259" s="37"/>
      <c r="AP259" s="88"/>
      <c r="AQ259" s="37"/>
      <c r="AHB259" s="38"/>
      <c r="AHC259" s="38"/>
      <c r="AHD259" s="38"/>
      <c r="AHE259" s="38"/>
      <c r="AHF259" s="38"/>
      <c r="AHG259" s="38"/>
      <c r="AHH259" s="38"/>
      <c r="AHI259" s="38"/>
      <c r="AHJ259" s="38"/>
      <c r="AHK259" s="38"/>
      <c r="AHL259" s="38"/>
      <c r="AHM259" s="38"/>
      <c r="AHN259" s="38"/>
      <c r="AHO259" s="38"/>
      <c r="AHP259" s="38"/>
      <c r="AHQ259" s="38"/>
      <c r="AHR259" s="38"/>
      <c r="AHS259" s="38"/>
      <c r="AHT259" s="38"/>
      <c r="AHU259" s="38"/>
      <c r="AHV259" s="38"/>
      <c r="AHW259" s="38"/>
      <c r="AHX259" s="38"/>
      <c r="AHY259" s="38"/>
      <c r="AHZ259" s="38"/>
      <c r="AIA259" s="38"/>
      <c r="AIB259" s="38"/>
      <c r="AIC259" s="38"/>
      <c r="AID259" s="38"/>
      <c r="AIE259" s="38"/>
      <c r="AIF259" s="38"/>
      <c r="AIG259" s="38"/>
      <c r="AIH259" s="38"/>
      <c r="AII259" s="38"/>
      <c r="AIJ259" s="38"/>
      <c r="AIK259" s="38"/>
      <c r="AIL259" s="38"/>
      <c r="AIM259" s="38"/>
      <c r="AIN259" s="38"/>
      <c r="AIO259" s="38"/>
      <c r="AIP259" s="38"/>
      <c r="AIQ259" s="38"/>
      <c r="AIR259" s="38"/>
      <c r="AIS259" s="38"/>
      <c r="AIT259" s="38"/>
      <c r="AIU259" s="38"/>
      <c r="AIV259" s="38"/>
      <c r="AIW259" s="38"/>
      <c r="AIX259" s="38"/>
      <c r="AIY259" s="38"/>
      <c r="AIZ259" s="38"/>
      <c r="AJA259" s="38"/>
      <c r="AJB259" s="38"/>
      <c r="AJC259" s="38"/>
      <c r="AJD259" s="38"/>
      <c r="AJE259" s="38"/>
      <c r="AJF259" s="38"/>
      <c r="AJG259" s="38"/>
      <c r="AJH259" s="38"/>
      <c r="AJI259" s="38"/>
      <c r="AJJ259" s="38"/>
      <c r="AJK259" s="38"/>
      <c r="AJL259" s="38"/>
      <c r="AJM259" s="38"/>
      <c r="AJN259" s="38"/>
      <c r="AJO259" s="38"/>
      <c r="AJP259" s="38"/>
      <c r="AJQ259" s="38"/>
      <c r="AJR259" s="38"/>
      <c r="AJS259" s="38"/>
      <c r="AJT259" s="38"/>
      <c r="AJU259" s="38"/>
      <c r="AJV259" s="38"/>
      <c r="AJW259" s="38"/>
      <c r="AJX259" s="38"/>
      <c r="AJY259" s="38"/>
      <c r="AJZ259" s="38"/>
      <c r="AKA259" s="38"/>
      <c r="AKB259" s="38"/>
      <c r="AKC259" s="38"/>
      <c r="AKD259" s="38"/>
      <c r="AKE259" s="38"/>
      <c r="AKF259" s="38"/>
      <c r="AKG259" s="38"/>
      <c r="AKH259" s="38"/>
      <c r="AKI259" s="38"/>
      <c r="AKJ259" s="38"/>
      <c r="AKK259" s="38"/>
      <c r="AKL259" s="38"/>
      <c r="AKM259" s="38"/>
      <c r="AKN259" s="38"/>
      <c r="AKO259" s="38"/>
      <c r="AKP259" s="38"/>
      <c r="AKQ259" s="38"/>
      <c r="AKR259" s="38"/>
      <c r="AKS259" s="38"/>
      <c r="AKT259" s="38"/>
      <c r="AKU259" s="38"/>
      <c r="AKV259" s="38"/>
      <c r="AKW259" s="38"/>
      <c r="AKX259" s="38"/>
      <c r="AKY259" s="38"/>
      <c r="AKZ259" s="38"/>
      <c r="ALA259" s="38"/>
      <c r="ALB259" s="38"/>
      <c r="ALC259" s="38"/>
      <c r="ALD259" s="38"/>
      <c r="ALE259" s="38"/>
      <c r="ALF259" s="38"/>
      <c r="ALG259" s="38"/>
      <c r="ALH259" s="38"/>
      <c r="ALI259" s="38"/>
      <c r="ALJ259" s="38"/>
      <c r="ALK259" s="38"/>
      <c r="ALL259" s="38"/>
      <c r="ALM259" s="38"/>
      <c r="ALN259" s="38"/>
      <c r="ALO259" s="38"/>
      <c r="ALP259" s="38"/>
      <c r="ALQ259" s="38"/>
      <c r="ALR259" s="38"/>
      <c r="ALS259" s="38"/>
      <c r="ALT259" s="38"/>
      <c r="ALU259" s="38"/>
      <c r="ALV259" s="38"/>
      <c r="ALW259" s="38"/>
      <c r="ALX259" s="38"/>
      <c r="ALY259" s="38"/>
      <c r="ALZ259" s="38"/>
      <c r="AMA259" s="38"/>
      <c r="AMB259" s="38"/>
      <c r="AMC259" s="38"/>
      <c r="AMD259" s="38"/>
      <c r="AME259" s="38"/>
      <c r="AMF259" s="38"/>
    </row>
    <row r="260" spans="3:1020" s="35" customFormat="1">
      <c r="C260" s="86"/>
      <c r="D260" s="86"/>
      <c r="E260" s="86"/>
      <c r="F260" s="87"/>
      <c r="G260" s="86"/>
      <c r="I260" s="87"/>
      <c r="O260" s="89"/>
      <c r="P260" s="89"/>
      <c r="Q260" s="89"/>
      <c r="R260" s="89"/>
      <c r="S260" s="89"/>
      <c r="T260" s="37"/>
      <c r="U260" s="37"/>
      <c r="V260" s="37"/>
      <c r="W260" s="37"/>
      <c r="X260" s="37"/>
      <c r="Y260" s="37"/>
      <c r="Z260" s="90"/>
      <c r="AA260" s="37"/>
      <c r="AB260" s="91"/>
      <c r="AC260" s="37"/>
      <c r="AD260" s="90"/>
      <c r="AE260" s="37"/>
      <c r="AF260" s="91"/>
      <c r="AG260" s="37"/>
      <c r="AH260" s="90"/>
      <c r="AI260" s="37"/>
      <c r="AJ260" s="36"/>
      <c r="AK260" s="37"/>
      <c r="AL260" s="88"/>
      <c r="AM260" s="37"/>
      <c r="AN260" s="88"/>
      <c r="AO260" s="37"/>
      <c r="AP260" s="88"/>
      <c r="AQ260" s="37"/>
      <c r="AHB260" s="38"/>
      <c r="AHC260" s="38"/>
      <c r="AHD260" s="38"/>
      <c r="AHE260" s="38"/>
      <c r="AHF260" s="38"/>
      <c r="AHG260" s="38"/>
      <c r="AHH260" s="38"/>
      <c r="AHI260" s="38"/>
      <c r="AHJ260" s="38"/>
      <c r="AHK260" s="38"/>
      <c r="AHL260" s="38"/>
      <c r="AHM260" s="38"/>
      <c r="AHN260" s="38"/>
      <c r="AHO260" s="38"/>
      <c r="AHP260" s="38"/>
      <c r="AHQ260" s="38"/>
      <c r="AHR260" s="38"/>
      <c r="AHS260" s="38"/>
      <c r="AHT260" s="38"/>
      <c r="AHU260" s="38"/>
      <c r="AHV260" s="38"/>
      <c r="AHW260" s="38"/>
      <c r="AHX260" s="38"/>
      <c r="AHY260" s="38"/>
      <c r="AHZ260" s="38"/>
      <c r="AIA260" s="38"/>
      <c r="AIB260" s="38"/>
      <c r="AIC260" s="38"/>
      <c r="AID260" s="38"/>
      <c r="AIE260" s="38"/>
      <c r="AIF260" s="38"/>
      <c r="AIG260" s="38"/>
      <c r="AIH260" s="38"/>
      <c r="AII260" s="38"/>
      <c r="AIJ260" s="38"/>
      <c r="AIK260" s="38"/>
      <c r="AIL260" s="38"/>
      <c r="AIM260" s="38"/>
      <c r="AIN260" s="38"/>
      <c r="AIO260" s="38"/>
      <c r="AIP260" s="38"/>
      <c r="AIQ260" s="38"/>
      <c r="AIR260" s="38"/>
      <c r="AIS260" s="38"/>
      <c r="AIT260" s="38"/>
      <c r="AIU260" s="38"/>
      <c r="AIV260" s="38"/>
      <c r="AIW260" s="38"/>
      <c r="AIX260" s="38"/>
      <c r="AIY260" s="38"/>
      <c r="AIZ260" s="38"/>
      <c r="AJA260" s="38"/>
      <c r="AJB260" s="38"/>
      <c r="AJC260" s="38"/>
      <c r="AJD260" s="38"/>
      <c r="AJE260" s="38"/>
      <c r="AJF260" s="38"/>
      <c r="AJG260" s="38"/>
      <c r="AJH260" s="38"/>
      <c r="AJI260" s="38"/>
      <c r="AJJ260" s="38"/>
      <c r="AJK260" s="38"/>
      <c r="AJL260" s="38"/>
      <c r="AJM260" s="38"/>
      <c r="AJN260" s="38"/>
      <c r="AJO260" s="38"/>
      <c r="AJP260" s="38"/>
      <c r="AJQ260" s="38"/>
      <c r="AJR260" s="38"/>
      <c r="AJS260" s="38"/>
      <c r="AJT260" s="38"/>
      <c r="AJU260" s="38"/>
      <c r="AJV260" s="38"/>
      <c r="AJW260" s="38"/>
      <c r="AJX260" s="38"/>
      <c r="AJY260" s="38"/>
      <c r="AJZ260" s="38"/>
      <c r="AKA260" s="38"/>
      <c r="AKB260" s="38"/>
      <c r="AKC260" s="38"/>
      <c r="AKD260" s="38"/>
      <c r="AKE260" s="38"/>
      <c r="AKF260" s="38"/>
      <c r="AKG260" s="38"/>
      <c r="AKH260" s="38"/>
      <c r="AKI260" s="38"/>
      <c r="AKJ260" s="38"/>
      <c r="AKK260" s="38"/>
      <c r="AKL260" s="38"/>
      <c r="AKM260" s="38"/>
      <c r="AKN260" s="38"/>
      <c r="AKO260" s="38"/>
      <c r="AKP260" s="38"/>
      <c r="AKQ260" s="38"/>
      <c r="AKR260" s="38"/>
      <c r="AKS260" s="38"/>
      <c r="AKT260" s="38"/>
      <c r="AKU260" s="38"/>
      <c r="AKV260" s="38"/>
      <c r="AKW260" s="38"/>
      <c r="AKX260" s="38"/>
      <c r="AKY260" s="38"/>
      <c r="AKZ260" s="38"/>
      <c r="ALA260" s="38"/>
      <c r="ALB260" s="38"/>
      <c r="ALC260" s="38"/>
      <c r="ALD260" s="38"/>
      <c r="ALE260" s="38"/>
      <c r="ALF260" s="38"/>
      <c r="ALG260" s="38"/>
      <c r="ALH260" s="38"/>
      <c r="ALI260" s="38"/>
      <c r="ALJ260" s="38"/>
      <c r="ALK260" s="38"/>
      <c r="ALL260" s="38"/>
      <c r="ALM260" s="38"/>
      <c r="ALN260" s="38"/>
      <c r="ALO260" s="38"/>
      <c r="ALP260" s="38"/>
      <c r="ALQ260" s="38"/>
      <c r="ALR260" s="38"/>
      <c r="ALS260" s="38"/>
      <c r="ALT260" s="38"/>
      <c r="ALU260" s="38"/>
      <c r="ALV260" s="38"/>
      <c r="ALW260" s="38"/>
      <c r="ALX260" s="38"/>
      <c r="ALY260" s="38"/>
      <c r="ALZ260" s="38"/>
      <c r="AMA260" s="38"/>
      <c r="AMB260" s="38"/>
      <c r="AMC260" s="38"/>
      <c r="AMD260" s="38"/>
      <c r="AME260" s="38"/>
      <c r="AMF260" s="38"/>
    </row>
    <row r="261" spans="3:1020" s="35" customFormat="1">
      <c r="C261" s="86"/>
      <c r="D261" s="86"/>
      <c r="E261" s="86"/>
      <c r="F261" s="87"/>
      <c r="G261" s="86"/>
      <c r="I261" s="87"/>
      <c r="O261" s="89"/>
      <c r="P261" s="89"/>
      <c r="Q261" s="89"/>
      <c r="R261" s="89"/>
      <c r="S261" s="89"/>
      <c r="T261" s="37"/>
      <c r="U261" s="37"/>
      <c r="V261" s="37"/>
      <c r="W261" s="37"/>
      <c r="X261" s="37"/>
      <c r="Y261" s="37"/>
      <c r="Z261" s="90"/>
      <c r="AA261" s="37"/>
      <c r="AB261" s="91"/>
      <c r="AC261" s="37"/>
      <c r="AD261" s="90"/>
      <c r="AE261" s="37"/>
      <c r="AF261" s="91"/>
      <c r="AG261" s="37"/>
      <c r="AH261" s="90"/>
      <c r="AI261" s="37"/>
      <c r="AJ261" s="36"/>
      <c r="AK261" s="37"/>
      <c r="AL261" s="88"/>
      <c r="AM261" s="37"/>
      <c r="AN261" s="88"/>
      <c r="AO261" s="37"/>
      <c r="AP261" s="88"/>
      <c r="AQ261" s="37"/>
      <c r="AHB261" s="38"/>
      <c r="AHC261" s="38"/>
      <c r="AHD261" s="38"/>
      <c r="AHE261" s="38"/>
      <c r="AHF261" s="38"/>
      <c r="AHG261" s="38"/>
      <c r="AHH261" s="38"/>
      <c r="AHI261" s="38"/>
      <c r="AHJ261" s="38"/>
      <c r="AHK261" s="38"/>
      <c r="AHL261" s="38"/>
      <c r="AHM261" s="38"/>
      <c r="AHN261" s="38"/>
      <c r="AHO261" s="38"/>
      <c r="AHP261" s="38"/>
      <c r="AHQ261" s="38"/>
      <c r="AHR261" s="38"/>
      <c r="AHS261" s="38"/>
      <c r="AHT261" s="38"/>
      <c r="AHU261" s="38"/>
      <c r="AHV261" s="38"/>
      <c r="AHW261" s="38"/>
      <c r="AHX261" s="38"/>
      <c r="AHY261" s="38"/>
      <c r="AHZ261" s="38"/>
      <c r="AIA261" s="38"/>
      <c r="AIB261" s="38"/>
      <c r="AIC261" s="38"/>
      <c r="AID261" s="38"/>
      <c r="AIE261" s="38"/>
      <c r="AIF261" s="38"/>
      <c r="AIG261" s="38"/>
      <c r="AIH261" s="38"/>
      <c r="AII261" s="38"/>
      <c r="AIJ261" s="38"/>
      <c r="AIK261" s="38"/>
      <c r="AIL261" s="38"/>
      <c r="AIM261" s="38"/>
      <c r="AIN261" s="38"/>
      <c r="AIO261" s="38"/>
      <c r="AIP261" s="38"/>
      <c r="AIQ261" s="38"/>
      <c r="AIR261" s="38"/>
      <c r="AIS261" s="38"/>
      <c r="AIT261" s="38"/>
      <c r="AIU261" s="38"/>
      <c r="AIV261" s="38"/>
      <c r="AIW261" s="38"/>
      <c r="AIX261" s="38"/>
      <c r="AIY261" s="38"/>
      <c r="AIZ261" s="38"/>
      <c r="AJA261" s="38"/>
      <c r="AJB261" s="38"/>
      <c r="AJC261" s="38"/>
      <c r="AJD261" s="38"/>
      <c r="AJE261" s="38"/>
      <c r="AJF261" s="38"/>
      <c r="AJG261" s="38"/>
      <c r="AJH261" s="38"/>
      <c r="AJI261" s="38"/>
      <c r="AJJ261" s="38"/>
      <c r="AJK261" s="38"/>
      <c r="AJL261" s="38"/>
      <c r="AJM261" s="38"/>
      <c r="AJN261" s="38"/>
      <c r="AJO261" s="38"/>
      <c r="AJP261" s="38"/>
      <c r="AJQ261" s="38"/>
      <c r="AJR261" s="38"/>
      <c r="AJS261" s="38"/>
      <c r="AJT261" s="38"/>
      <c r="AJU261" s="38"/>
      <c r="AJV261" s="38"/>
      <c r="AJW261" s="38"/>
      <c r="AJX261" s="38"/>
      <c r="AJY261" s="38"/>
      <c r="AJZ261" s="38"/>
      <c r="AKA261" s="38"/>
      <c r="AKB261" s="38"/>
      <c r="AKC261" s="38"/>
      <c r="AKD261" s="38"/>
      <c r="AKE261" s="38"/>
      <c r="AKF261" s="38"/>
      <c r="AKG261" s="38"/>
      <c r="AKH261" s="38"/>
      <c r="AKI261" s="38"/>
      <c r="AKJ261" s="38"/>
      <c r="AKK261" s="38"/>
      <c r="AKL261" s="38"/>
      <c r="AKM261" s="38"/>
      <c r="AKN261" s="38"/>
      <c r="AKO261" s="38"/>
      <c r="AKP261" s="38"/>
      <c r="AKQ261" s="38"/>
      <c r="AKR261" s="38"/>
      <c r="AKS261" s="38"/>
      <c r="AKT261" s="38"/>
      <c r="AKU261" s="38"/>
      <c r="AKV261" s="38"/>
      <c r="AKW261" s="38"/>
      <c r="AKX261" s="38"/>
      <c r="AKY261" s="38"/>
      <c r="AKZ261" s="38"/>
      <c r="ALA261" s="38"/>
      <c r="ALB261" s="38"/>
      <c r="ALC261" s="38"/>
      <c r="ALD261" s="38"/>
      <c r="ALE261" s="38"/>
      <c r="ALF261" s="38"/>
      <c r="ALG261" s="38"/>
      <c r="ALH261" s="38"/>
      <c r="ALI261" s="38"/>
      <c r="ALJ261" s="38"/>
      <c r="ALK261" s="38"/>
      <c r="ALL261" s="38"/>
      <c r="ALM261" s="38"/>
      <c r="ALN261" s="38"/>
      <c r="ALO261" s="38"/>
      <c r="ALP261" s="38"/>
      <c r="ALQ261" s="38"/>
      <c r="ALR261" s="38"/>
      <c r="ALS261" s="38"/>
      <c r="ALT261" s="38"/>
      <c r="ALU261" s="38"/>
      <c r="ALV261" s="38"/>
      <c r="ALW261" s="38"/>
      <c r="ALX261" s="38"/>
      <c r="ALY261" s="38"/>
      <c r="ALZ261" s="38"/>
      <c r="AMA261" s="38"/>
      <c r="AMB261" s="38"/>
      <c r="AMC261" s="38"/>
      <c r="AMD261" s="38"/>
      <c r="AME261" s="38"/>
      <c r="AMF261" s="38"/>
    </row>
    <row r="262" spans="3:1020" s="35" customFormat="1">
      <c r="C262" s="86"/>
      <c r="D262" s="86"/>
      <c r="E262" s="86"/>
      <c r="F262" s="87"/>
      <c r="G262" s="86"/>
      <c r="I262" s="87"/>
      <c r="O262" s="89"/>
      <c r="P262" s="89"/>
      <c r="Q262" s="89"/>
      <c r="R262" s="89"/>
      <c r="S262" s="89"/>
      <c r="T262" s="37"/>
      <c r="U262" s="37"/>
      <c r="V262" s="37"/>
      <c r="W262" s="37"/>
      <c r="X262" s="37"/>
      <c r="Y262" s="37"/>
      <c r="Z262" s="90"/>
      <c r="AA262" s="37"/>
      <c r="AB262" s="91"/>
      <c r="AC262" s="37"/>
      <c r="AD262" s="90"/>
      <c r="AE262" s="37"/>
      <c r="AF262" s="91"/>
      <c r="AG262" s="37"/>
      <c r="AH262" s="90"/>
      <c r="AI262" s="37"/>
      <c r="AJ262" s="36"/>
      <c r="AK262" s="37"/>
      <c r="AL262" s="88"/>
      <c r="AM262" s="37"/>
      <c r="AN262" s="88"/>
      <c r="AO262" s="37"/>
      <c r="AP262" s="88"/>
      <c r="AQ262" s="37"/>
      <c r="AHB262" s="38"/>
      <c r="AHC262" s="38"/>
      <c r="AHD262" s="38"/>
      <c r="AHE262" s="38"/>
      <c r="AHF262" s="38"/>
      <c r="AHG262" s="38"/>
      <c r="AHH262" s="38"/>
      <c r="AHI262" s="38"/>
      <c r="AHJ262" s="38"/>
      <c r="AHK262" s="38"/>
      <c r="AHL262" s="38"/>
      <c r="AHM262" s="38"/>
      <c r="AHN262" s="38"/>
      <c r="AHO262" s="38"/>
      <c r="AHP262" s="38"/>
      <c r="AHQ262" s="38"/>
      <c r="AHR262" s="38"/>
      <c r="AHS262" s="38"/>
      <c r="AHT262" s="38"/>
      <c r="AHU262" s="38"/>
      <c r="AHV262" s="38"/>
      <c r="AHW262" s="38"/>
      <c r="AHX262" s="38"/>
      <c r="AHY262" s="38"/>
      <c r="AHZ262" s="38"/>
      <c r="AIA262" s="38"/>
      <c r="AIB262" s="38"/>
      <c r="AIC262" s="38"/>
      <c r="AID262" s="38"/>
      <c r="AIE262" s="38"/>
      <c r="AIF262" s="38"/>
      <c r="AIG262" s="38"/>
      <c r="AIH262" s="38"/>
      <c r="AII262" s="38"/>
      <c r="AIJ262" s="38"/>
      <c r="AIK262" s="38"/>
      <c r="AIL262" s="38"/>
      <c r="AIM262" s="38"/>
      <c r="AIN262" s="38"/>
      <c r="AIO262" s="38"/>
      <c r="AIP262" s="38"/>
      <c r="AIQ262" s="38"/>
      <c r="AIR262" s="38"/>
      <c r="AIS262" s="38"/>
      <c r="AIT262" s="38"/>
      <c r="AIU262" s="38"/>
      <c r="AIV262" s="38"/>
      <c r="AIW262" s="38"/>
      <c r="AIX262" s="38"/>
      <c r="AIY262" s="38"/>
      <c r="AIZ262" s="38"/>
      <c r="AJA262" s="38"/>
      <c r="AJB262" s="38"/>
      <c r="AJC262" s="38"/>
      <c r="AJD262" s="38"/>
      <c r="AJE262" s="38"/>
      <c r="AJF262" s="38"/>
      <c r="AJG262" s="38"/>
      <c r="AJH262" s="38"/>
      <c r="AJI262" s="38"/>
      <c r="AJJ262" s="38"/>
      <c r="AJK262" s="38"/>
      <c r="AJL262" s="38"/>
      <c r="AJM262" s="38"/>
      <c r="AJN262" s="38"/>
      <c r="AJO262" s="38"/>
      <c r="AJP262" s="38"/>
      <c r="AJQ262" s="38"/>
      <c r="AJR262" s="38"/>
      <c r="AJS262" s="38"/>
      <c r="AJT262" s="38"/>
      <c r="AJU262" s="38"/>
      <c r="AJV262" s="38"/>
      <c r="AJW262" s="38"/>
      <c r="AJX262" s="38"/>
      <c r="AJY262" s="38"/>
      <c r="AJZ262" s="38"/>
      <c r="AKA262" s="38"/>
      <c r="AKB262" s="38"/>
      <c r="AKC262" s="38"/>
      <c r="AKD262" s="38"/>
      <c r="AKE262" s="38"/>
      <c r="AKF262" s="38"/>
      <c r="AKG262" s="38"/>
      <c r="AKH262" s="38"/>
      <c r="AKI262" s="38"/>
      <c r="AKJ262" s="38"/>
      <c r="AKK262" s="38"/>
      <c r="AKL262" s="38"/>
      <c r="AKM262" s="38"/>
      <c r="AKN262" s="38"/>
      <c r="AKO262" s="38"/>
      <c r="AKP262" s="38"/>
      <c r="AKQ262" s="38"/>
      <c r="AKR262" s="38"/>
      <c r="AKS262" s="38"/>
      <c r="AKT262" s="38"/>
      <c r="AKU262" s="38"/>
      <c r="AKV262" s="38"/>
      <c r="AKW262" s="38"/>
      <c r="AKX262" s="38"/>
      <c r="AKY262" s="38"/>
      <c r="AKZ262" s="38"/>
      <c r="ALA262" s="38"/>
      <c r="ALB262" s="38"/>
      <c r="ALC262" s="38"/>
      <c r="ALD262" s="38"/>
      <c r="ALE262" s="38"/>
      <c r="ALF262" s="38"/>
      <c r="ALG262" s="38"/>
      <c r="ALH262" s="38"/>
      <c r="ALI262" s="38"/>
      <c r="ALJ262" s="38"/>
      <c r="ALK262" s="38"/>
      <c r="ALL262" s="38"/>
      <c r="ALM262" s="38"/>
      <c r="ALN262" s="38"/>
      <c r="ALO262" s="38"/>
      <c r="ALP262" s="38"/>
      <c r="ALQ262" s="38"/>
      <c r="ALR262" s="38"/>
      <c r="ALS262" s="38"/>
      <c r="ALT262" s="38"/>
      <c r="ALU262" s="38"/>
      <c r="ALV262" s="38"/>
      <c r="ALW262" s="38"/>
      <c r="ALX262" s="38"/>
      <c r="ALY262" s="38"/>
      <c r="ALZ262" s="38"/>
      <c r="AMA262" s="38"/>
      <c r="AMB262" s="38"/>
      <c r="AMC262" s="38"/>
      <c r="AMD262" s="38"/>
      <c r="AME262" s="38"/>
      <c r="AMF262" s="38"/>
    </row>
    <row r="263" spans="3:1020" s="35" customFormat="1">
      <c r="C263" s="86"/>
      <c r="D263" s="86"/>
      <c r="E263" s="86"/>
      <c r="F263" s="87"/>
      <c r="G263" s="86"/>
      <c r="I263" s="87"/>
      <c r="O263" s="89"/>
      <c r="P263" s="89"/>
      <c r="Q263" s="89"/>
      <c r="R263" s="89"/>
      <c r="S263" s="89"/>
      <c r="T263" s="37"/>
      <c r="U263" s="37"/>
      <c r="V263" s="37"/>
      <c r="W263" s="37"/>
      <c r="X263" s="37"/>
      <c r="Y263" s="37"/>
      <c r="Z263" s="90"/>
      <c r="AA263" s="37"/>
      <c r="AB263" s="91"/>
      <c r="AC263" s="37"/>
      <c r="AD263" s="90"/>
      <c r="AE263" s="37"/>
      <c r="AF263" s="91"/>
      <c r="AG263" s="37"/>
      <c r="AH263" s="90"/>
      <c r="AI263" s="37"/>
      <c r="AJ263" s="36"/>
      <c r="AK263" s="37"/>
      <c r="AL263" s="88"/>
      <c r="AM263" s="37"/>
      <c r="AN263" s="88"/>
      <c r="AO263" s="37"/>
      <c r="AP263" s="88"/>
      <c r="AQ263" s="37"/>
      <c r="AHB263" s="38"/>
      <c r="AHC263" s="38"/>
      <c r="AHD263" s="38"/>
      <c r="AHE263" s="38"/>
      <c r="AHF263" s="38"/>
      <c r="AHG263" s="38"/>
      <c r="AHH263" s="38"/>
      <c r="AHI263" s="38"/>
      <c r="AHJ263" s="38"/>
      <c r="AHK263" s="38"/>
      <c r="AHL263" s="38"/>
      <c r="AHM263" s="38"/>
      <c r="AHN263" s="38"/>
      <c r="AHO263" s="38"/>
      <c r="AHP263" s="38"/>
      <c r="AHQ263" s="38"/>
      <c r="AHR263" s="38"/>
      <c r="AHS263" s="38"/>
      <c r="AHT263" s="38"/>
      <c r="AHU263" s="38"/>
      <c r="AHV263" s="38"/>
      <c r="AHW263" s="38"/>
      <c r="AHX263" s="38"/>
      <c r="AHY263" s="38"/>
      <c r="AHZ263" s="38"/>
      <c r="AIA263" s="38"/>
      <c r="AIB263" s="38"/>
      <c r="AIC263" s="38"/>
      <c r="AID263" s="38"/>
      <c r="AIE263" s="38"/>
      <c r="AIF263" s="38"/>
      <c r="AIG263" s="38"/>
      <c r="AIH263" s="38"/>
      <c r="AII263" s="38"/>
      <c r="AIJ263" s="38"/>
      <c r="AIK263" s="38"/>
      <c r="AIL263" s="38"/>
      <c r="AIM263" s="38"/>
      <c r="AIN263" s="38"/>
      <c r="AIO263" s="38"/>
      <c r="AIP263" s="38"/>
      <c r="AIQ263" s="38"/>
      <c r="AIR263" s="38"/>
      <c r="AIS263" s="38"/>
      <c r="AIT263" s="38"/>
      <c r="AIU263" s="38"/>
      <c r="AIV263" s="38"/>
      <c r="AIW263" s="38"/>
      <c r="AIX263" s="38"/>
      <c r="AIY263" s="38"/>
      <c r="AIZ263" s="38"/>
      <c r="AJA263" s="38"/>
      <c r="AJB263" s="38"/>
      <c r="AJC263" s="38"/>
      <c r="AJD263" s="38"/>
      <c r="AJE263" s="38"/>
      <c r="AJF263" s="38"/>
      <c r="AJG263" s="38"/>
      <c r="AJH263" s="38"/>
      <c r="AJI263" s="38"/>
      <c r="AJJ263" s="38"/>
      <c r="AJK263" s="38"/>
      <c r="AJL263" s="38"/>
      <c r="AJM263" s="38"/>
      <c r="AJN263" s="38"/>
      <c r="AJO263" s="38"/>
      <c r="AJP263" s="38"/>
      <c r="AJQ263" s="38"/>
      <c r="AJR263" s="38"/>
      <c r="AJS263" s="38"/>
      <c r="AJT263" s="38"/>
      <c r="AJU263" s="38"/>
      <c r="AJV263" s="38"/>
      <c r="AJW263" s="38"/>
      <c r="AJX263" s="38"/>
      <c r="AJY263" s="38"/>
      <c r="AJZ263" s="38"/>
      <c r="AKA263" s="38"/>
      <c r="AKB263" s="38"/>
      <c r="AKC263" s="38"/>
      <c r="AKD263" s="38"/>
      <c r="AKE263" s="38"/>
      <c r="AKF263" s="38"/>
      <c r="AKG263" s="38"/>
      <c r="AKH263" s="38"/>
      <c r="AKI263" s="38"/>
      <c r="AKJ263" s="38"/>
      <c r="AKK263" s="38"/>
      <c r="AKL263" s="38"/>
      <c r="AKM263" s="38"/>
      <c r="AKN263" s="38"/>
      <c r="AKO263" s="38"/>
      <c r="AKP263" s="38"/>
      <c r="AKQ263" s="38"/>
      <c r="AKR263" s="38"/>
      <c r="AKS263" s="38"/>
      <c r="AKT263" s="38"/>
      <c r="AKU263" s="38"/>
      <c r="AKV263" s="38"/>
      <c r="AKW263" s="38"/>
      <c r="AKX263" s="38"/>
      <c r="AKY263" s="38"/>
      <c r="AKZ263" s="38"/>
      <c r="ALA263" s="38"/>
      <c r="ALB263" s="38"/>
      <c r="ALC263" s="38"/>
      <c r="ALD263" s="38"/>
      <c r="ALE263" s="38"/>
      <c r="ALF263" s="38"/>
      <c r="ALG263" s="38"/>
      <c r="ALH263" s="38"/>
      <c r="ALI263" s="38"/>
      <c r="ALJ263" s="38"/>
      <c r="ALK263" s="38"/>
      <c r="ALL263" s="38"/>
      <c r="ALM263" s="38"/>
      <c r="ALN263" s="38"/>
      <c r="ALO263" s="38"/>
      <c r="ALP263" s="38"/>
      <c r="ALQ263" s="38"/>
      <c r="ALR263" s="38"/>
      <c r="ALS263" s="38"/>
      <c r="ALT263" s="38"/>
      <c r="ALU263" s="38"/>
      <c r="ALV263" s="38"/>
      <c r="ALW263" s="38"/>
      <c r="ALX263" s="38"/>
      <c r="ALY263" s="38"/>
      <c r="ALZ263" s="38"/>
      <c r="AMA263" s="38"/>
      <c r="AMB263" s="38"/>
      <c r="AMC263" s="38"/>
      <c r="AMD263" s="38"/>
      <c r="AME263" s="38"/>
      <c r="AMF263" s="38"/>
    </row>
    <row r="264" spans="3:1020" s="35" customFormat="1">
      <c r="C264" s="86"/>
      <c r="D264" s="86"/>
      <c r="E264" s="86"/>
      <c r="F264" s="87"/>
      <c r="G264" s="86"/>
      <c r="I264" s="87"/>
      <c r="O264" s="89"/>
      <c r="P264" s="89"/>
      <c r="Q264" s="89"/>
      <c r="R264" s="89"/>
      <c r="S264" s="89"/>
      <c r="T264" s="37"/>
      <c r="U264" s="37"/>
      <c r="V264" s="37"/>
      <c r="W264" s="37"/>
      <c r="X264" s="37"/>
      <c r="Y264" s="37"/>
      <c r="Z264" s="90"/>
      <c r="AA264" s="37"/>
      <c r="AB264" s="91"/>
      <c r="AC264" s="37"/>
      <c r="AD264" s="90"/>
      <c r="AE264" s="37"/>
      <c r="AF264" s="91"/>
      <c r="AG264" s="37"/>
      <c r="AH264" s="90"/>
      <c r="AI264" s="37"/>
      <c r="AJ264" s="36"/>
      <c r="AK264" s="37"/>
      <c r="AL264" s="88"/>
      <c r="AM264" s="37"/>
      <c r="AN264" s="88"/>
      <c r="AO264" s="37"/>
      <c r="AP264" s="88"/>
      <c r="AQ264" s="37"/>
      <c r="AHB264" s="38"/>
      <c r="AHC264" s="38"/>
      <c r="AHD264" s="38"/>
      <c r="AHE264" s="38"/>
      <c r="AHF264" s="38"/>
      <c r="AHG264" s="38"/>
      <c r="AHH264" s="38"/>
      <c r="AHI264" s="38"/>
      <c r="AHJ264" s="38"/>
      <c r="AHK264" s="38"/>
      <c r="AHL264" s="38"/>
      <c r="AHM264" s="38"/>
      <c r="AHN264" s="38"/>
      <c r="AHO264" s="38"/>
      <c r="AHP264" s="38"/>
      <c r="AHQ264" s="38"/>
      <c r="AHR264" s="38"/>
      <c r="AHS264" s="38"/>
      <c r="AHT264" s="38"/>
      <c r="AHU264" s="38"/>
      <c r="AHV264" s="38"/>
      <c r="AHW264" s="38"/>
      <c r="AHX264" s="38"/>
      <c r="AHY264" s="38"/>
      <c r="AHZ264" s="38"/>
      <c r="AIA264" s="38"/>
      <c r="AIB264" s="38"/>
      <c r="AIC264" s="38"/>
      <c r="AID264" s="38"/>
      <c r="AIE264" s="38"/>
      <c r="AIF264" s="38"/>
      <c r="AIG264" s="38"/>
      <c r="AIH264" s="38"/>
      <c r="AII264" s="38"/>
      <c r="AIJ264" s="38"/>
      <c r="AIK264" s="38"/>
      <c r="AIL264" s="38"/>
      <c r="AIM264" s="38"/>
      <c r="AIN264" s="38"/>
      <c r="AIO264" s="38"/>
      <c r="AIP264" s="38"/>
      <c r="AIQ264" s="38"/>
      <c r="AIR264" s="38"/>
      <c r="AIS264" s="38"/>
      <c r="AIT264" s="38"/>
      <c r="AIU264" s="38"/>
      <c r="AIV264" s="38"/>
      <c r="AIW264" s="38"/>
      <c r="AIX264" s="38"/>
      <c r="AIY264" s="38"/>
      <c r="AIZ264" s="38"/>
      <c r="AJA264" s="38"/>
      <c r="AJB264" s="38"/>
      <c r="AJC264" s="38"/>
      <c r="AJD264" s="38"/>
      <c r="AJE264" s="38"/>
      <c r="AJF264" s="38"/>
      <c r="AJG264" s="38"/>
      <c r="AJH264" s="38"/>
      <c r="AJI264" s="38"/>
      <c r="AJJ264" s="38"/>
      <c r="AJK264" s="38"/>
      <c r="AJL264" s="38"/>
      <c r="AJM264" s="38"/>
      <c r="AJN264" s="38"/>
      <c r="AJO264" s="38"/>
      <c r="AJP264" s="38"/>
      <c r="AJQ264" s="38"/>
      <c r="AJR264" s="38"/>
      <c r="AJS264" s="38"/>
      <c r="AJT264" s="38"/>
      <c r="AJU264" s="38"/>
      <c r="AJV264" s="38"/>
      <c r="AJW264" s="38"/>
      <c r="AJX264" s="38"/>
      <c r="AJY264" s="38"/>
      <c r="AJZ264" s="38"/>
      <c r="AKA264" s="38"/>
      <c r="AKB264" s="38"/>
      <c r="AKC264" s="38"/>
      <c r="AKD264" s="38"/>
      <c r="AKE264" s="38"/>
      <c r="AKF264" s="38"/>
      <c r="AKG264" s="38"/>
      <c r="AKH264" s="38"/>
      <c r="AKI264" s="38"/>
      <c r="AKJ264" s="38"/>
      <c r="AKK264" s="38"/>
      <c r="AKL264" s="38"/>
      <c r="AKM264" s="38"/>
      <c r="AKN264" s="38"/>
      <c r="AKO264" s="38"/>
      <c r="AKP264" s="38"/>
      <c r="AKQ264" s="38"/>
      <c r="AKR264" s="38"/>
      <c r="AKS264" s="38"/>
      <c r="AKT264" s="38"/>
      <c r="AKU264" s="38"/>
      <c r="AKV264" s="38"/>
      <c r="AKW264" s="38"/>
      <c r="AKX264" s="38"/>
      <c r="AKY264" s="38"/>
      <c r="AKZ264" s="38"/>
      <c r="ALA264" s="38"/>
      <c r="ALB264" s="38"/>
      <c r="ALC264" s="38"/>
      <c r="ALD264" s="38"/>
      <c r="ALE264" s="38"/>
      <c r="ALF264" s="38"/>
      <c r="ALG264" s="38"/>
      <c r="ALH264" s="38"/>
      <c r="ALI264" s="38"/>
      <c r="ALJ264" s="38"/>
      <c r="ALK264" s="38"/>
      <c r="ALL264" s="38"/>
      <c r="ALM264" s="38"/>
      <c r="ALN264" s="38"/>
      <c r="ALO264" s="38"/>
      <c r="ALP264" s="38"/>
      <c r="ALQ264" s="38"/>
      <c r="ALR264" s="38"/>
      <c r="ALS264" s="38"/>
      <c r="ALT264" s="38"/>
      <c r="ALU264" s="38"/>
      <c r="ALV264" s="38"/>
      <c r="ALW264" s="38"/>
      <c r="ALX264" s="38"/>
      <c r="ALY264" s="38"/>
      <c r="ALZ264" s="38"/>
      <c r="AMA264" s="38"/>
      <c r="AMB264" s="38"/>
      <c r="AMC264" s="38"/>
      <c r="AMD264" s="38"/>
      <c r="AME264" s="38"/>
      <c r="AMF264" s="38"/>
    </row>
    <row r="265" spans="3:1020" s="35" customFormat="1">
      <c r="C265" s="86"/>
      <c r="D265" s="86"/>
      <c r="E265" s="86"/>
      <c r="F265" s="87"/>
      <c r="G265" s="86"/>
      <c r="I265" s="87"/>
      <c r="O265" s="89"/>
      <c r="P265" s="89"/>
      <c r="Q265" s="89"/>
      <c r="R265" s="89"/>
      <c r="S265" s="89"/>
      <c r="T265" s="37"/>
      <c r="U265" s="37"/>
      <c r="V265" s="37"/>
      <c r="W265" s="37"/>
      <c r="X265" s="37"/>
      <c r="Y265" s="37"/>
      <c r="Z265" s="90"/>
      <c r="AA265" s="37"/>
      <c r="AB265" s="91"/>
      <c r="AC265" s="37"/>
      <c r="AD265" s="90"/>
      <c r="AE265" s="37"/>
      <c r="AF265" s="91"/>
      <c r="AG265" s="37"/>
      <c r="AH265" s="90"/>
      <c r="AI265" s="37"/>
      <c r="AJ265" s="36"/>
      <c r="AK265" s="37"/>
      <c r="AL265" s="88"/>
      <c r="AM265" s="37"/>
      <c r="AN265" s="88"/>
      <c r="AO265" s="37"/>
      <c r="AP265" s="88"/>
      <c r="AQ265" s="37"/>
      <c r="AHB265" s="38"/>
      <c r="AHC265" s="38"/>
      <c r="AHD265" s="38"/>
      <c r="AHE265" s="38"/>
      <c r="AHF265" s="38"/>
      <c r="AHG265" s="38"/>
      <c r="AHH265" s="38"/>
      <c r="AHI265" s="38"/>
      <c r="AHJ265" s="38"/>
      <c r="AHK265" s="38"/>
      <c r="AHL265" s="38"/>
      <c r="AHM265" s="38"/>
      <c r="AHN265" s="38"/>
      <c r="AHO265" s="38"/>
      <c r="AHP265" s="38"/>
      <c r="AHQ265" s="38"/>
      <c r="AHR265" s="38"/>
      <c r="AHS265" s="38"/>
      <c r="AHT265" s="38"/>
      <c r="AHU265" s="38"/>
      <c r="AHV265" s="38"/>
      <c r="AHW265" s="38"/>
      <c r="AHX265" s="38"/>
      <c r="AHY265" s="38"/>
      <c r="AHZ265" s="38"/>
      <c r="AIA265" s="38"/>
      <c r="AIB265" s="38"/>
      <c r="AIC265" s="38"/>
      <c r="AID265" s="38"/>
      <c r="AIE265" s="38"/>
      <c r="AIF265" s="38"/>
      <c r="AIG265" s="38"/>
      <c r="AIH265" s="38"/>
      <c r="AII265" s="38"/>
      <c r="AIJ265" s="38"/>
      <c r="AIK265" s="38"/>
      <c r="AIL265" s="38"/>
      <c r="AIM265" s="38"/>
      <c r="AIN265" s="38"/>
      <c r="AIO265" s="38"/>
      <c r="AIP265" s="38"/>
      <c r="AIQ265" s="38"/>
      <c r="AIR265" s="38"/>
      <c r="AIS265" s="38"/>
      <c r="AIT265" s="38"/>
      <c r="AIU265" s="38"/>
      <c r="AIV265" s="38"/>
      <c r="AIW265" s="38"/>
      <c r="AIX265" s="38"/>
      <c r="AIY265" s="38"/>
      <c r="AIZ265" s="38"/>
      <c r="AJA265" s="38"/>
      <c r="AJB265" s="38"/>
      <c r="AJC265" s="38"/>
      <c r="AJD265" s="38"/>
      <c r="AJE265" s="38"/>
      <c r="AJF265" s="38"/>
      <c r="AJG265" s="38"/>
      <c r="AJH265" s="38"/>
      <c r="AJI265" s="38"/>
      <c r="AJJ265" s="38"/>
      <c r="AJK265" s="38"/>
      <c r="AJL265" s="38"/>
      <c r="AJM265" s="38"/>
      <c r="AJN265" s="38"/>
      <c r="AJO265" s="38"/>
      <c r="AJP265" s="38"/>
      <c r="AJQ265" s="38"/>
      <c r="AJR265" s="38"/>
      <c r="AJS265" s="38"/>
      <c r="AJT265" s="38"/>
      <c r="AJU265" s="38"/>
      <c r="AJV265" s="38"/>
      <c r="AJW265" s="38"/>
      <c r="AJX265" s="38"/>
      <c r="AJY265" s="38"/>
      <c r="AJZ265" s="38"/>
      <c r="AKA265" s="38"/>
      <c r="AKB265" s="38"/>
      <c r="AKC265" s="38"/>
      <c r="AKD265" s="38"/>
      <c r="AKE265" s="38"/>
      <c r="AKF265" s="38"/>
      <c r="AKG265" s="38"/>
      <c r="AKH265" s="38"/>
      <c r="AKI265" s="38"/>
      <c r="AKJ265" s="38"/>
      <c r="AKK265" s="38"/>
      <c r="AKL265" s="38"/>
      <c r="AKM265" s="38"/>
      <c r="AKN265" s="38"/>
      <c r="AKO265" s="38"/>
      <c r="AKP265" s="38"/>
      <c r="AKQ265" s="38"/>
      <c r="AKR265" s="38"/>
      <c r="AKS265" s="38"/>
      <c r="AKT265" s="38"/>
      <c r="AKU265" s="38"/>
      <c r="AKV265" s="38"/>
      <c r="AKW265" s="38"/>
      <c r="AKX265" s="38"/>
      <c r="AKY265" s="38"/>
      <c r="AKZ265" s="38"/>
      <c r="ALA265" s="38"/>
      <c r="ALB265" s="38"/>
      <c r="ALC265" s="38"/>
      <c r="ALD265" s="38"/>
      <c r="ALE265" s="38"/>
      <c r="ALF265" s="38"/>
      <c r="ALG265" s="38"/>
      <c r="ALH265" s="38"/>
      <c r="ALI265" s="38"/>
      <c r="ALJ265" s="38"/>
      <c r="ALK265" s="38"/>
      <c r="ALL265" s="38"/>
      <c r="ALM265" s="38"/>
      <c r="ALN265" s="38"/>
      <c r="ALO265" s="38"/>
      <c r="ALP265" s="38"/>
      <c r="ALQ265" s="38"/>
      <c r="ALR265" s="38"/>
      <c r="ALS265" s="38"/>
      <c r="ALT265" s="38"/>
      <c r="ALU265" s="38"/>
      <c r="ALV265" s="38"/>
      <c r="ALW265" s="38"/>
      <c r="ALX265" s="38"/>
      <c r="ALY265" s="38"/>
      <c r="ALZ265" s="38"/>
      <c r="AMA265" s="38"/>
      <c r="AMB265" s="38"/>
      <c r="AMC265" s="38"/>
      <c r="AMD265" s="38"/>
      <c r="AME265" s="38"/>
      <c r="AMF265" s="38"/>
    </row>
    <row r="266" spans="3:1020" s="35" customFormat="1">
      <c r="C266" s="86"/>
      <c r="D266" s="86"/>
      <c r="E266" s="86"/>
      <c r="F266" s="87"/>
      <c r="G266" s="86"/>
      <c r="I266" s="87"/>
      <c r="O266" s="89"/>
      <c r="P266" s="89"/>
      <c r="Q266" s="89"/>
      <c r="R266" s="89"/>
      <c r="S266" s="89"/>
      <c r="T266" s="37"/>
      <c r="U266" s="37"/>
      <c r="V266" s="37"/>
      <c r="W266" s="37"/>
      <c r="X266" s="37"/>
      <c r="Y266" s="37"/>
      <c r="Z266" s="90"/>
      <c r="AA266" s="37"/>
      <c r="AB266" s="91"/>
      <c r="AC266" s="37"/>
      <c r="AD266" s="90"/>
      <c r="AE266" s="37"/>
      <c r="AF266" s="91"/>
      <c r="AG266" s="37"/>
      <c r="AH266" s="90"/>
      <c r="AI266" s="37"/>
      <c r="AJ266" s="36"/>
      <c r="AK266" s="37"/>
      <c r="AL266" s="88"/>
      <c r="AM266" s="37"/>
      <c r="AN266" s="88"/>
      <c r="AO266" s="37"/>
      <c r="AP266" s="88"/>
      <c r="AQ266" s="37"/>
      <c r="AHB266" s="38"/>
      <c r="AHC266" s="38"/>
      <c r="AHD266" s="38"/>
      <c r="AHE266" s="38"/>
      <c r="AHF266" s="38"/>
      <c r="AHG266" s="38"/>
      <c r="AHH266" s="38"/>
      <c r="AHI266" s="38"/>
      <c r="AHJ266" s="38"/>
      <c r="AHK266" s="38"/>
      <c r="AHL266" s="38"/>
      <c r="AHM266" s="38"/>
      <c r="AHN266" s="38"/>
      <c r="AHO266" s="38"/>
      <c r="AHP266" s="38"/>
      <c r="AHQ266" s="38"/>
      <c r="AHR266" s="38"/>
      <c r="AHS266" s="38"/>
      <c r="AHT266" s="38"/>
      <c r="AHU266" s="38"/>
      <c r="AHV266" s="38"/>
      <c r="AHW266" s="38"/>
      <c r="AHX266" s="38"/>
      <c r="AHY266" s="38"/>
      <c r="AHZ266" s="38"/>
      <c r="AIA266" s="38"/>
      <c r="AIB266" s="38"/>
      <c r="AIC266" s="38"/>
      <c r="AID266" s="38"/>
      <c r="AIE266" s="38"/>
      <c r="AIF266" s="38"/>
      <c r="AIG266" s="38"/>
      <c r="AIH266" s="38"/>
      <c r="AII266" s="38"/>
      <c r="AIJ266" s="38"/>
      <c r="AIK266" s="38"/>
      <c r="AIL266" s="38"/>
      <c r="AIM266" s="38"/>
      <c r="AIN266" s="38"/>
      <c r="AIO266" s="38"/>
      <c r="AIP266" s="38"/>
      <c r="AIQ266" s="38"/>
      <c r="AIR266" s="38"/>
      <c r="AIS266" s="38"/>
      <c r="AIT266" s="38"/>
      <c r="AIU266" s="38"/>
      <c r="AIV266" s="38"/>
      <c r="AIW266" s="38"/>
      <c r="AIX266" s="38"/>
      <c r="AIY266" s="38"/>
      <c r="AIZ266" s="38"/>
      <c r="AJA266" s="38"/>
      <c r="AJB266" s="38"/>
      <c r="AJC266" s="38"/>
      <c r="AJD266" s="38"/>
      <c r="AJE266" s="38"/>
      <c r="AJF266" s="38"/>
      <c r="AJG266" s="38"/>
      <c r="AJH266" s="38"/>
      <c r="AJI266" s="38"/>
      <c r="AJJ266" s="38"/>
      <c r="AJK266" s="38"/>
      <c r="AJL266" s="38"/>
      <c r="AJM266" s="38"/>
      <c r="AJN266" s="38"/>
      <c r="AJO266" s="38"/>
      <c r="AJP266" s="38"/>
      <c r="AJQ266" s="38"/>
      <c r="AJR266" s="38"/>
      <c r="AJS266" s="38"/>
      <c r="AJT266" s="38"/>
      <c r="AJU266" s="38"/>
      <c r="AJV266" s="38"/>
      <c r="AJW266" s="38"/>
      <c r="AJX266" s="38"/>
      <c r="AJY266" s="38"/>
      <c r="AJZ266" s="38"/>
      <c r="AKA266" s="38"/>
      <c r="AKB266" s="38"/>
      <c r="AKC266" s="38"/>
      <c r="AKD266" s="38"/>
      <c r="AKE266" s="38"/>
      <c r="AKF266" s="38"/>
      <c r="AKG266" s="38"/>
      <c r="AKH266" s="38"/>
      <c r="AKI266" s="38"/>
      <c r="AKJ266" s="38"/>
      <c r="AKK266" s="38"/>
      <c r="AKL266" s="38"/>
      <c r="AKM266" s="38"/>
      <c r="AKN266" s="38"/>
      <c r="AKO266" s="38"/>
      <c r="AKP266" s="38"/>
      <c r="AKQ266" s="38"/>
      <c r="AKR266" s="38"/>
      <c r="AKS266" s="38"/>
      <c r="AKT266" s="38"/>
      <c r="AKU266" s="38"/>
      <c r="AKV266" s="38"/>
      <c r="AKW266" s="38"/>
      <c r="AKX266" s="38"/>
      <c r="AKY266" s="38"/>
      <c r="AKZ266" s="38"/>
      <c r="ALA266" s="38"/>
      <c r="ALB266" s="38"/>
      <c r="ALC266" s="38"/>
      <c r="ALD266" s="38"/>
      <c r="ALE266" s="38"/>
      <c r="ALF266" s="38"/>
      <c r="ALG266" s="38"/>
      <c r="ALH266" s="38"/>
      <c r="ALI266" s="38"/>
      <c r="ALJ266" s="38"/>
      <c r="ALK266" s="38"/>
      <c r="ALL266" s="38"/>
      <c r="ALM266" s="38"/>
      <c r="ALN266" s="38"/>
      <c r="ALO266" s="38"/>
      <c r="ALP266" s="38"/>
      <c r="ALQ266" s="38"/>
      <c r="ALR266" s="38"/>
      <c r="ALS266" s="38"/>
      <c r="ALT266" s="38"/>
      <c r="ALU266" s="38"/>
      <c r="ALV266" s="38"/>
      <c r="ALW266" s="38"/>
      <c r="ALX266" s="38"/>
      <c r="ALY266" s="38"/>
      <c r="ALZ266" s="38"/>
      <c r="AMA266" s="38"/>
      <c r="AMB266" s="38"/>
      <c r="AMC266" s="38"/>
      <c r="AMD266" s="38"/>
      <c r="AME266" s="38"/>
      <c r="AMF266" s="38"/>
    </row>
    <row r="267" spans="3:1020" s="35" customFormat="1">
      <c r="C267" s="86"/>
      <c r="D267" s="86"/>
      <c r="E267" s="86"/>
      <c r="F267" s="87"/>
      <c r="G267" s="86"/>
      <c r="I267" s="87"/>
      <c r="O267" s="89"/>
      <c r="P267" s="89"/>
      <c r="Q267" s="89"/>
      <c r="R267" s="89"/>
      <c r="S267" s="89"/>
      <c r="T267" s="37"/>
      <c r="U267" s="37"/>
      <c r="V267" s="37"/>
      <c r="W267" s="37"/>
      <c r="X267" s="37"/>
      <c r="Y267" s="37"/>
      <c r="Z267" s="90"/>
      <c r="AA267" s="37"/>
      <c r="AB267" s="91"/>
      <c r="AC267" s="37"/>
      <c r="AD267" s="90"/>
      <c r="AE267" s="37"/>
      <c r="AF267" s="91"/>
      <c r="AG267" s="37"/>
      <c r="AH267" s="90"/>
      <c r="AI267" s="37"/>
      <c r="AJ267" s="36"/>
      <c r="AK267" s="37"/>
      <c r="AL267" s="88"/>
      <c r="AM267" s="37"/>
      <c r="AN267" s="88"/>
      <c r="AO267" s="37"/>
      <c r="AP267" s="88"/>
      <c r="AQ267" s="37"/>
      <c r="AHB267" s="38"/>
      <c r="AHC267" s="38"/>
      <c r="AHD267" s="38"/>
      <c r="AHE267" s="38"/>
      <c r="AHF267" s="38"/>
      <c r="AHG267" s="38"/>
      <c r="AHH267" s="38"/>
      <c r="AHI267" s="38"/>
      <c r="AHJ267" s="38"/>
      <c r="AHK267" s="38"/>
      <c r="AHL267" s="38"/>
      <c r="AHM267" s="38"/>
      <c r="AHN267" s="38"/>
      <c r="AHO267" s="38"/>
      <c r="AHP267" s="38"/>
      <c r="AHQ267" s="38"/>
      <c r="AHR267" s="38"/>
      <c r="AHS267" s="38"/>
      <c r="AHT267" s="38"/>
      <c r="AHU267" s="38"/>
      <c r="AHV267" s="38"/>
      <c r="AHW267" s="38"/>
      <c r="AHX267" s="38"/>
      <c r="AHY267" s="38"/>
      <c r="AHZ267" s="38"/>
      <c r="AIA267" s="38"/>
      <c r="AIB267" s="38"/>
      <c r="AIC267" s="38"/>
      <c r="AID267" s="38"/>
      <c r="AIE267" s="38"/>
      <c r="AIF267" s="38"/>
      <c r="AIG267" s="38"/>
      <c r="AIH267" s="38"/>
      <c r="AII267" s="38"/>
      <c r="AIJ267" s="38"/>
      <c r="AIK267" s="38"/>
      <c r="AIL267" s="38"/>
      <c r="AIM267" s="38"/>
      <c r="AIN267" s="38"/>
      <c r="AIO267" s="38"/>
      <c r="AIP267" s="38"/>
      <c r="AIQ267" s="38"/>
      <c r="AIR267" s="38"/>
      <c r="AIS267" s="38"/>
      <c r="AIT267" s="38"/>
      <c r="AIU267" s="38"/>
      <c r="AIV267" s="38"/>
      <c r="AIW267" s="38"/>
      <c r="AIX267" s="38"/>
      <c r="AIY267" s="38"/>
      <c r="AIZ267" s="38"/>
      <c r="AJA267" s="38"/>
      <c r="AJB267" s="38"/>
      <c r="AJC267" s="38"/>
      <c r="AJD267" s="38"/>
      <c r="AJE267" s="38"/>
      <c r="AJF267" s="38"/>
      <c r="AJG267" s="38"/>
      <c r="AJH267" s="38"/>
      <c r="AJI267" s="38"/>
      <c r="AJJ267" s="38"/>
      <c r="AJK267" s="38"/>
      <c r="AJL267" s="38"/>
      <c r="AJM267" s="38"/>
      <c r="AJN267" s="38"/>
      <c r="AJO267" s="38"/>
      <c r="AJP267" s="38"/>
      <c r="AJQ267" s="38"/>
      <c r="AJR267" s="38"/>
      <c r="AJS267" s="38"/>
      <c r="AJT267" s="38"/>
      <c r="AJU267" s="38"/>
      <c r="AJV267" s="38"/>
      <c r="AJW267" s="38"/>
      <c r="AJX267" s="38"/>
      <c r="AJY267" s="38"/>
      <c r="AJZ267" s="38"/>
      <c r="AKA267" s="38"/>
      <c r="AKB267" s="38"/>
      <c r="AKC267" s="38"/>
      <c r="AKD267" s="38"/>
      <c r="AKE267" s="38"/>
      <c r="AKF267" s="38"/>
      <c r="AKG267" s="38"/>
      <c r="AKH267" s="38"/>
      <c r="AKI267" s="38"/>
      <c r="AKJ267" s="38"/>
      <c r="AKK267" s="38"/>
      <c r="AKL267" s="38"/>
      <c r="AKM267" s="38"/>
      <c r="AKN267" s="38"/>
      <c r="AKO267" s="38"/>
      <c r="AKP267" s="38"/>
      <c r="AKQ267" s="38"/>
      <c r="AKR267" s="38"/>
      <c r="AKS267" s="38"/>
      <c r="AKT267" s="38"/>
      <c r="AKU267" s="38"/>
      <c r="AKV267" s="38"/>
      <c r="AKW267" s="38"/>
      <c r="AKX267" s="38"/>
      <c r="AKY267" s="38"/>
      <c r="AKZ267" s="38"/>
      <c r="ALA267" s="38"/>
      <c r="ALB267" s="38"/>
      <c r="ALC267" s="38"/>
      <c r="ALD267" s="38"/>
      <c r="ALE267" s="38"/>
      <c r="ALF267" s="38"/>
      <c r="ALG267" s="38"/>
      <c r="ALH267" s="38"/>
      <c r="ALI267" s="38"/>
      <c r="ALJ267" s="38"/>
      <c r="ALK267" s="38"/>
      <c r="ALL267" s="38"/>
      <c r="ALM267" s="38"/>
      <c r="ALN267" s="38"/>
      <c r="ALO267" s="38"/>
      <c r="ALP267" s="38"/>
      <c r="ALQ267" s="38"/>
      <c r="ALR267" s="38"/>
      <c r="ALS267" s="38"/>
      <c r="ALT267" s="38"/>
      <c r="ALU267" s="38"/>
      <c r="ALV267" s="38"/>
      <c r="ALW267" s="38"/>
      <c r="ALX267" s="38"/>
      <c r="ALY267" s="38"/>
      <c r="ALZ267" s="38"/>
      <c r="AMA267" s="38"/>
      <c r="AMB267" s="38"/>
      <c r="AMC267" s="38"/>
      <c r="AMD267" s="38"/>
      <c r="AME267" s="38"/>
      <c r="AMF267" s="38"/>
    </row>
    <row r="268" spans="3:1020" s="35" customFormat="1">
      <c r="C268" s="86"/>
      <c r="D268" s="86"/>
      <c r="E268" s="86"/>
      <c r="F268" s="87"/>
      <c r="G268" s="86"/>
      <c r="I268" s="87"/>
      <c r="O268" s="89"/>
      <c r="P268" s="89"/>
      <c r="Q268" s="89"/>
      <c r="R268" s="89"/>
      <c r="S268" s="89"/>
      <c r="T268" s="37"/>
      <c r="U268" s="37"/>
      <c r="V268" s="37"/>
      <c r="W268" s="37"/>
      <c r="X268" s="37"/>
      <c r="Y268" s="37"/>
      <c r="Z268" s="90"/>
      <c r="AA268" s="37"/>
      <c r="AB268" s="91"/>
      <c r="AC268" s="37"/>
      <c r="AD268" s="90"/>
      <c r="AE268" s="37"/>
      <c r="AF268" s="91"/>
      <c r="AG268" s="37"/>
      <c r="AH268" s="90"/>
      <c r="AI268" s="37"/>
      <c r="AJ268" s="36"/>
      <c r="AK268" s="37"/>
      <c r="AL268" s="88"/>
      <c r="AM268" s="37"/>
      <c r="AN268" s="88"/>
      <c r="AO268" s="37"/>
      <c r="AP268" s="88"/>
      <c r="AQ268" s="37"/>
      <c r="AHB268" s="38"/>
      <c r="AHC268" s="38"/>
      <c r="AHD268" s="38"/>
      <c r="AHE268" s="38"/>
      <c r="AHF268" s="38"/>
      <c r="AHG268" s="38"/>
      <c r="AHH268" s="38"/>
      <c r="AHI268" s="38"/>
      <c r="AHJ268" s="38"/>
      <c r="AHK268" s="38"/>
      <c r="AHL268" s="38"/>
      <c r="AHM268" s="38"/>
      <c r="AHN268" s="38"/>
      <c r="AHO268" s="38"/>
      <c r="AHP268" s="38"/>
      <c r="AHQ268" s="38"/>
      <c r="AHR268" s="38"/>
      <c r="AHS268" s="38"/>
      <c r="AHT268" s="38"/>
      <c r="AHU268" s="38"/>
      <c r="AHV268" s="38"/>
      <c r="AHW268" s="38"/>
      <c r="AHX268" s="38"/>
      <c r="AHY268" s="38"/>
      <c r="AHZ268" s="38"/>
      <c r="AIA268" s="38"/>
      <c r="AIB268" s="38"/>
      <c r="AIC268" s="38"/>
      <c r="AID268" s="38"/>
      <c r="AIE268" s="38"/>
      <c r="AIF268" s="38"/>
      <c r="AIG268" s="38"/>
      <c r="AIH268" s="38"/>
      <c r="AII268" s="38"/>
      <c r="AIJ268" s="38"/>
      <c r="AIK268" s="38"/>
      <c r="AIL268" s="38"/>
      <c r="AIM268" s="38"/>
      <c r="AIN268" s="38"/>
      <c r="AIO268" s="38"/>
      <c r="AIP268" s="38"/>
      <c r="AIQ268" s="38"/>
      <c r="AIR268" s="38"/>
      <c r="AIS268" s="38"/>
      <c r="AIT268" s="38"/>
      <c r="AIU268" s="38"/>
      <c r="AIV268" s="38"/>
      <c r="AIW268" s="38"/>
      <c r="AIX268" s="38"/>
      <c r="AIY268" s="38"/>
      <c r="AIZ268" s="38"/>
      <c r="AJA268" s="38"/>
      <c r="AJB268" s="38"/>
      <c r="AJC268" s="38"/>
      <c r="AJD268" s="38"/>
      <c r="AJE268" s="38"/>
      <c r="AJF268" s="38"/>
      <c r="AJG268" s="38"/>
      <c r="AJH268" s="38"/>
      <c r="AJI268" s="38"/>
      <c r="AJJ268" s="38"/>
      <c r="AJK268" s="38"/>
      <c r="AJL268" s="38"/>
      <c r="AJM268" s="38"/>
      <c r="AJN268" s="38"/>
      <c r="AJO268" s="38"/>
      <c r="AJP268" s="38"/>
      <c r="AJQ268" s="38"/>
      <c r="AJR268" s="38"/>
      <c r="AJS268" s="38"/>
      <c r="AJT268" s="38"/>
      <c r="AJU268" s="38"/>
      <c r="AJV268" s="38"/>
      <c r="AJW268" s="38"/>
      <c r="AJX268" s="38"/>
      <c r="AJY268" s="38"/>
      <c r="AJZ268" s="38"/>
      <c r="AKA268" s="38"/>
      <c r="AKB268" s="38"/>
      <c r="AKC268" s="38"/>
      <c r="AKD268" s="38"/>
      <c r="AKE268" s="38"/>
      <c r="AKF268" s="38"/>
      <c r="AKG268" s="38"/>
      <c r="AKH268" s="38"/>
      <c r="AKI268" s="38"/>
      <c r="AKJ268" s="38"/>
      <c r="AKK268" s="38"/>
      <c r="AKL268" s="38"/>
      <c r="AKM268" s="38"/>
      <c r="AKN268" s="38"/>
      <c r="AKO268" s="38"/>
      <c r="AKP268" s="38"/>
      <c r="AKQ268" s="38"/>
      <c r="AKR268" s="38"/>
      <c r="AKS268" s="38"/>
      <c r="AKT268" s="38"/>
      <c r="AKU268" s="38"/>
      <c r="AKV268" s="38"/>
      <c r="AKW268" s="38"/>
      <c r="AKX268" s="38"/>
      <c r="AKY268" s="38"/>
      <c r="AKZ268" s="38"/>
      <c r="ALA268" s="38"/>
      <c r="ALB268" s="38"/>
      <c r="ALC268" s="38"/>
      <c r="ALD268" s="38"/>
      <c r="ALE268" s="38"/>
      <c r="ALF268" s="38"/>
      <c r="ALG268" s="38"/>
      <c r="ALH268" s="38"/>
      <c r="ALI268" s="38"/>
      <c r="ALJ268" s="38"/>
      <c r="ALK268" s="38"/>
      <c r="ALL268" s="38"/>
      <c r="ALM268" s="38"/>
      <c r="ALN268" s="38"/>
      <c r="ALO268" s="38"/>
      <c r="ALP268" s="38"/>
      <c r="ALQ268" s="38"/>
      <c r="ALR268" s="38"/>
      <c r="ALS268" s="38"/>
      <c r="ALT268" s="38"/>
      <c r="ALU268" s="38"/>
      <c r="ALV268" s="38"/>
      <c r="ALW268" s="38"/>
      <c r="ALX268" s="38"/>
      <c r="ALY268" s="38"/>
      <c r="ALZ268" s="38"/>
      <c r="AMA268" s="38"/>
      <c r="AMB268" s="38"/>
      <c r="AMC268" s="38"/>
      <c r="AMD268" s="38"/>
      <c r="AME268" s="38"/>
      <c r="AMF268" s="38"/>
    </row>
    <row r="269" spans="3:1020" s="35" customFormat="1">
      <c r="C269" s="86"/>
      <c r="D269" s="86"/>
      <c r="E269" s="86"/>
      <c r="F269" s="87"/>
      <c r="G269" s="86"/>
      <c r="I269" s="87"/>
      <c r="O269" s="89"/>
      <c r="P269" s="89"/>
      <c r="Q269" s="89"/>
      <c r="R269" s="89"/>
      <c r="S269" s="89"/>
      <c r="T269" s="37"/>
      <c r="U269" s="37"/>
      <c r="V269" s="37"/>
      <c r="W269" s="37"/>
      <c r="X269" s="37"/>
      <c r="Y269" s="37"/>
      <c r="Z269" s="90"/>
      <c r="AA269" s="37"/>
      <c r="AB269" s="91"/>
      <c r="AC269" s="37"/>
      <c r="AD269" s="90"/>
      <c r="AE269" s="37"/>
      <c r="AF269" s="91"/>
      <c r="AG269" s="37"/>
      <c r="AH269" s="90"/>
      <c r="AI269" s="37"/>
      <c r="AJ269" s="36"/>
      <c r="AK269" s="37"/>
      <c r="AL269" s="88"/>
      <c r="AM269" s="37"/>
      <c r="AN269" s="88"/>
      <c r="AO269" s="37"/>
      <c r="AP269" s="88"/>
      <c r="AQ269" s="37"/>
      <c r="AHB269" s="38"/>
      <c r="AHC269" s="38"/>
      <c r="AHD269" s="38"/>
      <c r="AHE269" s="38"/>
      <c r="AHF269" s="38"/>
      <c r="AHG269" s="38"/>
      <c r="AHH269" s="38"/>
      <c r="AHI269" s="38"/>
      <c r="AHJ269" s="38"/>
      <c r="AHK269" s="38"/>
      <c r="AHL269" s="38"/>
      <c r="AHM269" s="38"/>
      <c r="AHN269" s="38"/>
      <c r="AHO269" s="38"/>
      <c r="AHP269" s="38"/>
      <c r="AHQ269" s="38"/>
      <c r="AHR269" s="38"/>
      <c r="AHS269" s="38"/>
      <c r="AHT269" s="38"/>
      <c r="AHU269" s="38"/>
      <c r="AHV269" s="38"/>
      <c r="AHW269" s="38"/>
      <c r="AHX269" s="38"/>
      <c r="AHY269" s="38"/>
      <c r="AHZ269" s="38"/>
      <c r="AIA269" s="38"/>
      <c r="AIB269" s="38"/>
      <c r="AIC269" s="38"/>
      <c r="AID269" s="38"/>
      <c r="AIE269" s="38"/>
      <c r="AIF269" s="38"/>
      <c r="AIG269" s="38"/>
      <c r="AIH269" s="38"/>
      <c r="AII269" s="38"/>
      <c r="AIJ269" s="38"/>
      <c r="AIK269" s="38"/>
      <c r="AIL269" s="38"/>
      <c r="AIM269" s="38"/>
      <c r="AIN269" s="38"/>
      <c r="AIO269" s="38"/>
      <c r="AIP269" s="38"/>
      <c r="AIQ269" s="38"/>
      <c r="AIR269" s="38"/>
      <c r="AIS269" s="38"/>
      <c r="AIT269" s="38"/>
      <c r="AIU269" s="38"/>
      <c r="AIV269" s="38"/>
      <c r="AIW269" s="38"/>
      <c r="AIX269" s="38"/>
      <c r="AIY269" s="38"/>
      <c r="AIZ269" s="38"/>
      <c r="AJA269" s="38"/>
      <c r="AJB269" s="38"/>
      <c r="AJC269" s="38"/>
      <c r="AJD269" s="38"/>
      <c r="AJE269" s="38"/>
      <c r="AJF269" s="38"/>
      <c r="AJG269" s="38"/>
      <c r="AJH269" s="38"/>
      <c r="AJI269" s="38"/>
      <c r="AJJ269" s="38"/>
      <c r="AJK269" s="38"/>
      <c r="AJL269" s="38"/>
      <c r="AJM269" s="38"/>
      <c r="AJN269" s="38"/>
      <c r="AJO269" s="38"/>
      <c r="AJP269" s="38"/>
      <c r="AJQ269" s="38"/>
      <c r="AJR269" s="38"/>
      <c r="AJS269" s="38"/>
      <c r="AJT269" s="38"/>
      <c r="AJU269" s="38"/>
      <c r="AJV269" s="38"/>
      <c r="AJW269" s="38"/>
      <c r="AJX269" s="38"/>
      <c r="AJY269" s="38"/>
      <c r="AJZ269" s="38"/>
      <c r="AKA269" s="38"/>
      <c r="AKB269" s="38"/>
      <c r="AKC269" s="38"/>
      <c r="AKD269" s="38"/>
      <c r="AKE269" s="38"/>
      <c r="AKF269" s="38"/>
      <c r="AKG269" s="38"/>
      <c r="AKH269" s="38"/>
      <c r="AKI269" s="38"/>
      <c r="AKJ269" s="38"/>
      <c r="AKK269" s="38"/>
      <c r="AKL269" s="38"/>
      <c r="AKM269" s="38"/>
      <c r="AKN269" s="38"/>
      <c r="AKO269" s="38"/>
      <c r="AKP269" s="38"/>
      <c r="AKQ269" s="38"/>
      <c r="AKR269" s="38"/>
      <c r="AKS269" s="38"/>
      <c r="AKT269" s="38"/>
      <c r="AKU269" s="38"/>
      <c r="AKV269" s="38"/>
      <c r="AKW269" s="38"/>
      <c r="AKX269" s="38"/>
      <c r="AKY269" s="38"/>
      <c r="AKZ269" s="38"/>
      <c r="ALA269" s="38"/>
      <c r="ALB269" s="38"/>
      <c r="ALC269" s="38"/>
      <c r="ALD269" s="38"/>
      <c r="ALE269" s="38"/>
      <c r="ALF269" s="38"/>
      <c r="ALG269" s="38"/>
      <c r="ALH269" s="38"/>
      <c r="ALI269" s="38"/>
      <c r="ALJ269" s="38"/>
      <c r="ALK269" s="38"/>
      <c r="ALL269" s="38"/>
      <c r="ALM269" s="38"/>
      <c r="ALN269" s="38"/>
      <c r="ALO269" s="38"/>
      <c r="ALP269" s="38"/>
      <c r="ALQ269" s="38"/>
      <c r="ALR269" s="38"/>
      <c r="ALS269" s="38"/>
      <c r="ALT269" s="38"/>
      <c r="ALU269" s="38"/>
      <c r="ALV269" s="38"/>
      <c r="ALW269" s="38"/>
      <c r="ALX269" s="38"/>
      <c r="ALY269" s="38"/>
      <c r="ALZ269" s="38"/>
      <c r="AMA269" s="38"/>
      <c r="AMB269" s="38"/>
      <c r="AMC269" s="38"/>
      <c r="AMD269" s="38"/>
      <c r="AME269" s="38"/>
      <c r="AMF269" s="38"/>
    </row>
    <row r="270" spans="3:1020" s="35" customFormat="1">
      <c r="C270" s="86"/>
      <c r="D270" s="86"/>
      <c r="E270" s="86"/>
      <c r="F270" s="87"/>
      <c r="G270" s="86"/>
      <c r="I270" s="87"/>
      <c r="O270" s="89"/>
      <c r="P270" s="89"/>
      <c r="Q270" s="89"/>
      <c r="R270" s="89"/>
      <c r="S270" s="89"/>
      <c r="T270" s="37"/>
      <c r="U270" s="37"/>
      <c r="V270" s="37"/>
      <c r="W270" s="37"/>
      <c r="X270" s="37"/>
      <c r="Y270" s="37"/>
      <c r="Z270" s="90"/>
      <c r="AA270" s="37"/>
      <c r="AB270" s="91"/>
      <c r="AC270" s="37"/>
      <c r="AD270" s="90"/>
      <c r="AE270" s="37"/>
      <c r="AF270" s="91"/>
      <c r="AG270" s="37"/>
      <c r="AH270" s="90"/>
      <c r="AI270" s="37"/>
      <c r="AJ270" s="36"/>
      <c r="AK270" s="37"/>
      <c r="AL270" s="88"/>
      <c r="AM270" s="37"/>
      <c r="AN270" s="88"/>
      <c r="AO270" s="37"/>
      <c r="AP270" s="88"/>
      <c r="AQ270" s="37"/>
      <c r="AHB270" s="38"/>
      <c r="AHC270" s="38"/>
      <c r="AHD270" s="38"/>
      <c r="AHE270" s="38"/>
      <c r="AHF270" s="38"/>
      <c r="AHG270" s="38"/>
      <c r="AHH270" s="38"/>
      <c r="AHI270" s="38"/>
      <c r="AHJ270" s="38"/>
      <c r="AHK270" s="38"/>
      <c r="AHL270" s="38"/>
      <c r="AHM270" s="38"/>
      <c r="AHN270" s="38"/>
      <c r="AHO270" s="38"/>
      <c r="AHP270" s="38"/>
      <c r="AHQ270" s="38"/>
      <c r="AHR270" s="38"/>
      <c r="AHS270" s="38"/>
      <c r="AHT270" s="38"/>
      <c r="AHU270" s="38"/>
      <c r="AHV270" s="38"/>
      <c r="AHW270" s="38"/>
      <c r="AHX270" s="38"/>
      <c r="AHY270" s="38"/>
      <c r="AHZ270" s="38"/>
      <c r="AIA270" s="38"/>
      <c r="AIB270" s="38"/>
      <c r="AIC270" s="38"/>
      <c r="AID270" s="38"/>
      <c r="AIE270" s="38"/>
      <c r="AIF270" s="38"/>
      <c r="AIG270" s="38"/>
      <c r="AIH270" s="38"/>
      <c r="AII270" s="38"/>
      <c r="AIJ270" s="38"/>
      <c r="AIK270" s="38"/>
      <c r="AIL270" s="38"/>
      <c r="AIM270" s="38"/>
      <c r="AIN270" s="38"/>
      <c r="AIO270" s="38"/>
      <c r="AIP270" s="38"/>
      <c r="AIQ270" s="38"/>
      <c r="AIR270" s="38"/>
      <c r="AIS270" s="38"/>
      <c r="AIT270" s="38"/>
      <c r="AIU270" s="38"/>
      <c r="AIV270" s="38"/>
      <c r="AIW270" s="38"/>
      <c r="AIX270" s="38"/>
      <c r="AIY270" s="38"/>
      <c r="AIZ270" s="38"/>
      <c r="AJA270" s="38"/>
      <c r="AJB270" s="38"/>
      <c r="AJC270" s="38"/>
      <c r="AJD270" s="38"/>
      <c r="AJE270" s="38"/>
      <c r="AJF270" s="38"/>
      <c r="AJG270" s="38"/>
      <c r="AJH270" s="38"/>
      <c r="AJI270" s="38"/>
      <c r="AJJ270" s="38"/>
      <c r="AJK270" s="38"/>
      <c r="AJL270" s="38"/>
      <c r="AJM270" s="38"/>
      <c r="AJN270" s="38"/>
      <c r="AJO270" s="38"/>
      <c r="AJP270" s="38"/>
      <c r="AJQ270" s="38"/>
      <c r="AJR270" s="38"/>
      <c r="AJS270" s="38"/>
      <c r="AJT270" s="38"/>
      <c r="AJU270" s="38"/>
      <c r="AJV270" s="38"/>
      <c r="AJW270" s="38"/>
      <c r="AJX270" s="38"/>
      <c r="AJY270" s="38"/>
      <c r="AJZ270" s="38"/>
      <c r="AKA270" s="38"/>
      <c r="AKB270" s="38"/>
      <c r="AKC270" s="38"/>
      <c r="AKD270" s="38"/>
      <c r="AKE270" s="38"/>
      <c r="AKF270" s="38"/>
      <c r="AKG270" s="38"/>
      <c r="AKH270" s="38"/>
      <c r="AKI270" s="38"/>
      <c r="AKJ270" s="38"/>
      <c r="AKK270" s="38"/>
      <c r="AKL270" s="38"/>
      <c r="AKM270" s="38"/>
      <c r="AKN270" s="38"/>
      <c r="AKO270" s="38"/>
      <c r="AKP270" s="38"/>
      <c r="AKQ270" s="38"/>
      <c r="AKR270" s="38"/>
      <c r="AKS270" s="38"/>
      <c r="AKT270" s="38"/>
      <c r="AKU270" s="38"/>
      <c r="AKV270" s="38"/>
      <c r="AKW270" s="38"/>
      <c r="AKX270" s="38"/>
      <c r="AKY270" s="38"/>
      <c r="AKZ270" s="38"/>
      <c r="ALA270" s="38"/>
      <c r="ALB270" s="38"/>
      <c r="ALC270" s="38"/>
      <c r="ALD270" s="38"/>
      <c r="ALE270" s="38"/>
      <c r="ALF270" s="38"/>
      <c r="ALG270" s="38"/>
      <c r="ALH270" s="38"/>
      <c r="ALI270" s="38"/>
      <c r="ALJ270" s="38"/>
      <c r="ALK270" s="38"/>
      <c r="ALL270" s="38"/>
      <c r="ALM270" s="38"/>
      <c r="ALN270" s="38"/>
      <c r="ALO270" s="38"/>
      <c r="ALP270" s="38"/>
      <c r="ALQ270" s="38"/>
      <c r="ALR270" s="38"/>
      <c r="ALS270" s="38"/>
      <c r="ALT270" s="38"/>
      <c r="ALU270" s="38"/>
      <c r="ALV270" s="38"/>
      <c r="ALW270" s="38"/>
      <c r="ALX270" s="38"/>
      <c r="ALY270" s="38"/>
      <c r="ALZ270" s="38"/>
      <c r="AMA270" s="38"/>
      <c r="AMB270" s="38"/>
      <c r="AMC270" s="38"/>
      <c r="AMD270" s="38"/>
      <c r="AME270" s="38"/>
      <c r="AMF270" s="38"/>
    </row>
    <row r="271" spans="3:1020" s="35" customFormat="1">
      <c r="C271" s="86"/>
      <c r="D271" s="86"/>
      <c r="E271" s="86"/>
      <c r="F271" s="87"/>
      <c r="G271" s="86"/>
      <c r="I271" s="87"/>
      <c r="O271" s="89"/>
      <c r="P271" s="89"/>
      <c r="Q271" s="89"/>
      <c r="R271" s="89"/>
      <c r="S271" s="89"/>
      <c r="T271" s="37"/>
      <c r="U271" s="37"/>
      <c r="V271" s="37"/>
      <c r="W271" s="37"/>
      <c r="X271" s="37"/>
      <c r="Y271" s="37"/>
      <c r="Z271" s="90"/>
      <c r="AA271" s="37"/>
      <c r="AB271" s="91"/>
      <c r="AC271" s="37"/>
      <c r="AD271" s="90"/>
      <c r="AE271" s="37"/>
      <c r="AF271" s="91"/>
      <c r="AG271" s="37"/>
      <c r="AH271" s="90"/>
      <c r="AI271" s="37"/>
      <c r="AJ271" s="36"/>
      <c r="AK271" s="37"/>
      <c r="AL271" s="88"/>
      <c r="AM271" s="37"/>
      <c r="AN271" s="88"/>
      <c r="AO271" s="37"/>
      <c r="AP271" s="88"/>
      <c r="AQ271" s="37"/>
      <c r="AHB271" s="38"/>
      <c r="AHC271" s="38"/>
      <c r="AHD271" s="38"/>
      <c r="AHE271" s="38"/>
      <c r="AHF271" s="38"/>
      <c r="AHG271" s="38"/>
      <c r="AHH271" s="38"/>
      <c r="AHI271" s="38"/>
      <c r="AHJ271" s="38"/>
      <c r="AHK271" s="38"/>
      <c r="AHL271" s="38"/>
      <c r="AHM271" s="38"/>
      <c r="AHN271" s="38"/>
      <c r="AHO271" s="38"/>
      <c r="AHP271" s="38"/>
      <c r="AHQ271" s="38"/>
      <c r="AHR271" s="38"/>
      <c r="AHS271" s="38"/>
      <c r="AHT271" s="38"/>
      <c r="AHU271" s="38"/>
      <c r="AHV271" s="38"/>
      <c r="AHW271" s="38"/>
      <c r="AHX271" s="38"/>
      <c r="AHY271" s="38"/>
      <c r="AHZ271" s="38"/>
      <c r="AIA271" s="38"/>
      <c r="AIB271" s="38"/>
      <c r="AIC271" s="38"/>
      <c r="AID271" s="38"/>
      <c r="AIE271" s="38"/>
      <c r="AIF271" s="38"/>
      <c r="AIG271" s="38"/>
      <c r="AIH271" s="38"/>
      <c r="AII271" s="38"/>
      <c r="AIJ271" s="38"/>
      <c r="AIK271" s="38"/>
      <c r="AIL271" s="38"/>
      <c r="AIM271" s="38"/>
      <c r="AIN271" s="38"/>
      <c r="AIO271" s="38"/>
      <c r="AIP271" s="38"/>
      <c r="AIQ271" s="38"/>
      <c r="AIR271" s="38"/>
      <c r="AIS271" s="38"/>
      <c r="AIT271" s="38"/>
      <c r="AIU271" s="38"/>
      <c r="AIV271" s="38"/>
      <c r="AIW271" s="38"/>
      <c r="AIX271" s="38"/>
      <c r="AIY271" s="38"/>
      <c r="AIZ271" s="38"/>
      <c r="AJA271" s="38"/>
      <c r="AJB271" s="38"/>
      <c r="AJC271" s="38"/>
      <c r="AJD271" s="38"/>
      <c r="AJE271" s="38"/>
      <c r="AJF271" s="38"/>
      <c r="AJG271" s="38"/>
      <c r="AJH271" s="38"/>
      <c r="AJI271" s="38"/>
      <c r="AJJ271" s="38"/>
      <c r="AJK271" s="38"/>
      <c r="AJL271" s="38"/>
      <c r="AJM271" s="38"/>
      <c r="AJN271" s="38"/>
      <c r="AJO271" s="38"/>
      <c r="AJP271" s="38"/>
      <c r="AJQ271" s="38"/>
      <c r="AJR271" s="38"/>
      <c r="AJS271" s="38"/>
      <c r="AJT271" s="38"/>
      <c r="AJU271" s="38"/>
      <c r="AJV271" s="38"/>
      <c r="AJW271" s="38"/>
      <c r="AJX271" s="38"/>
      <c r="AJY271" s="38"/>
      <c r="AJZ271" s="38"/>
      <c r="AKA271" s="38"/>
      <c r="AKB271" s="38"/>
      <c r="AKC271" s="38"/>
      <c r="AKD271" s="38"/>
      <c r="AKE271" s="38"/>
      <c r="AKF271" s="38"/>
      <c r="AKG271" s="38"/>
      <c r="AKH271" s="38"/>
      <c r="AKI271" s="38"/>
      <c r="AKJ271" s="38"/>
      <c r="AKK271" s="38"/>
      <c r="AKL271" s="38"/>
      <c r="AKM271" s="38"/>
      <c r="AKN271" s="38"/>
      <c r="AKO271" s="38"/>
      <c r="AKP271" s="38"/>
      <c r="AKQ271" s="38"/>
      <c r="AKR271" s="38"/>
      <c r="AKS271" s="38"/>
      <c r="AKT271" s="38"/>
      <c r="AKU271" s="38"/>
      <c r="AKV271" s="38"/>
      <c r="AKW271" s="38"/>
      <c r="AKX271" s="38"/>
      <c r="AKY271" s="38"/>
      <c r="AKZ271" s="38"/>
      <c r="ALA271" s="38"/>
      <c r="ALB271" s="38"/>
      <c r="ALC271" s="38"/>
      <c r="ALD271" s="38"/>
      <c r="ALE271" s="38"/>
      <c r="ALF271" s="38"/>
      <c r="ALG271" s="38"/>
      <c r="ALH271" s="38"/>
      <c r="ALI271" s="38"/>
      <c r="ALJ271" s="38"/>
      <c r="ALK271" s="38"/>
      <c r="ALL271" s="38"/>
      <c r="ALM271" s="38"/>
      <c r="ALN271" s="38"/>
      <c r="ALO271" s="38"/>
      <c r="ALP271" s="38"/>
      <c r="ALQ271" s="38"/>
      <c r="ALR271" s="38"/>
      <c r="ALS271" s="38"/>
      <c r="ALT271" s="38"/>
      <c r="ALU271" s="38"/>
      <c r="ALV271" s="38"/>
      <c r="ALW271" s="38"/>
      <c r="ALX271" s="38"/>
      <c r="ALY271" s="38"/>
      <c r="ALZ271" s="38"/>
      <c r="AMA271" s="38"/>
      <c r="AMB271" s="38"/>
      <c r="AMC271" s="38"/>
      <c r="AMD271" s="38"/>
      <c r="AME271" s="38"/>
      <c r="AMF271" s="38"/>
    </row>
    <row r="272" spans="3:1020" s="35" customFormat="1">
      <c r="C272" s="86"/>
      <c r="D272" s="86"/>
      <c r="E272" s="86"/>
      <c r="F272" s="87"/>
      <c r="G272" s="86"/>
      <c r="I272" s="87"/>
      <c r="O272" s="89"/>
      <c r="P272" s="89"/>
      <c r="Q272" s="89"/>
      <c r="R272" s="89"/>
      <c r="S272" s="89"/>
      <c r="T272" s="37"/>
      <c r="U272" s="37"/>
      <c r="V272" s="37"/>
      <c r="W272" s="37"/>
      <c r="X272" s="37"/>
      <c r="Y272" s="37"/>
      <c r="Z272" s="90"/>
      <c r="AA272" s="37"/>
      <c r="AB272" s="91"/>
      <c r="AC272" s="37"/>
      <c r="AD272" s="90"/>
      <c r="AE272" s="37"/>
      <c r="AF272" s="91"/>
      <c r="AG272" s="37"/>
      <c r="AH272" s="90"/>
      <c r="AI272" s="37"/>
      <c r="AJ272" s="36"/>
      <c r="AK272" s="37"/>
      <c r="AL272" s="88"/>
      <c r="AM272" s="37"/>
      <c r="AN272" s="88"/>
      <c r="AO272" s="37"/>
      <c r="AP272" s="88"/>
      <c r="AQ272" s="37"/>
      <c r="AHB272" s="38"/>
      <c r="AHC272" s="38"/>
      <c r="AHD272" s="38"/>
      <c r="AHE272" s="38"/>
      <c r="AHF272" s="38"/>
      <c r="AHG272" s="38"/>
      <c r="AHH272" s="38"/>
      <c r="AHI272" s="38"/>
      <c r="AHJ272" s="38"/>
      <c r="AHK272" s="38"/>
      <c r="AHL272" s="38"/>
      <c r="AHM272" s="38"/>
      <c r="AHN272" s="38"/>
      <c r="AHO272" s="38"/>
      <c r="AHP272" s="38"/>
      <c r="AHQ272" s="38"/>
      <c r="AHR272" s="38"/>
      <c r="AHS272" s="38"/>
      <c r="AHT272" s="38"/>
      <c r="AHU272" s="38"/>
      <c r="AHV272" s="38"/>
      <c r="AHW272" s="38"/>
      <c r="AHX272" s="38"/>
      <c r="AHY272" s="38"/>
      <c r="AHZ272" s="38"/>
      <c r="AIA272" s="38"/>
      <c r="AIB272" s="38"/>
      <c r="AIC272" s="38"/>
      <c r="AID272" s="38"/>
      <c r="AIE272" s="38"/>
      <c r="AIF272" s="38"/>
      <c r="AIG272" s="38"/>
      <c r="AIH272" s="38"/>
      <c r="AII272" s="38"/>
      <c r="AIJ272" s="38"/>
      <c r="AIK272" s="38"/>
      <c r="AIL272" s="38"/>
      <c r="AIM272" s="38"/>
      <c r="AIN272" s="38"/>
      <c r="AIO272" s="38"/>
      <c r="AIP272" s="38"/>
      <c r="AIQ272" s="38"/>
      <c r="AIR272" s="38"/>
      <c r="AIS272" s="38"/>
      <c r="AIT272" s="38"/>
      <c r="AIU272" s="38"/>
      <c r="AIV272" s="38"/>
      <c r="AIW272" s="38"/>
      <c r="AIX272" s="38"/>
      <c r="AIY272" s="38"/>
      <c r="AIZ272" s="38"/>
      <c r="AJA272" s="38"/>
      <c r="AJB272" s="38"/>
      <c r="AJC272" s="38"/>
      <c r="AJD272" s="38"/>
      <c r="AJE272" s="38"/>
      <c r="AJF272" s="38"/>
      <c r="AJG272" s="38"/>
      <c r="AJH272" s="38"/>
      <c r="AJI272" s="38"/>
      <c r="AJJ272" s="38"/>
      <c r="AJK272" s="38"/>
      <c r="AJL272" s="38"/>
      <c r="AJM272" s="38"/>
      <c r="AJN272" s="38"/>
      <c r="AJO272" s="38"/>
      <c r="AJP272" s="38"/>
      <c r="AJQ272" s="38"/>
      <c r="AJR272" s="38"/>
      <c r="AJS272" s="38"/>
      <c r="AJT272" s="38"/>
      <c r="AJU272" s="38"/>
      <c r="AJV272" s="38"/>
      <c r="AJW272" s="38"/>
      <c r="AJX272" s="38"/>
      <c r="AJY272" s="38"/>
      <c r="AJZ272" s="38"/>
      <c r="AKA272" s="38"/>
      <c r="AKB272" s="38"/>
      <c r="AKC272" s="38"/>
      <c r="AKD272" s="38"/>
      <c r="AKE272" s="38"/>
      <c r="AKF272" s="38"/>
      <c r="AKG272" s="38"/>
      <c r="AKH272" s="38"/>
      <c r="AKI272" s="38"/>
      <c r="AKJ272" s="38"/>
      <c r="AKK272" s="38"/>
      <c r="AKL272" s="38"/>
      <c r="AKM272" s="38"/>
      <c r="AKN272" s="38"/>
      <c r="AKO272" s="38"/>
      <c r="AKP272" s="38"/>
      <c r="AKQ272" s="38"/>
      <c r="AKR272" s="38"/>
      <c r="AKS272" s="38"/>
      <c r="AKT272" s="38"/>
      <c r="AKU272" s="38"/>
      <c r="AKV272" s="38"/>
      <c r="AKW272" s="38"/>
      <c r="AKX272" s="38"/>
      <c r="AKY272" s="38"/>
      <c r="AKZ272" s="38"/>
      <c r="ALA272" s="38"/>
      <c r="ALB272" s="38"/>
      <c r="ALC272" s="38"/>
      <c r="ALD272" s="38"/>
      <c r="ALE272" s="38"/>
      <c r="ALF272" s="38"/>
      <c r="ALG272" s="38"/>
      <c r="ALH272" s="38"/>
      <c r="ALI272" s="38"/>
      <c r="ALJ272" s="38"/>
      <c r="ALK272" s="38"/>
      <c r="ALL272" s="38"/>
      <c r="ALM272" s="38"/>
      <c r="ALN272" s="38"/>
      <c r="ALO272" s="38"/>
      <c r="ALP272" s="38"/>
      <c r="ALQ272" s="38"/>
      <c r="ALR272" s="38"/>
      <c r="ALS272" s="38"/>
      <c r="ALT272" s="38"/>
      <c r="ALU272" s="38"/>
      <c r="ALV272" s="38"/>
      <c r="ALW272" s="38"/>
      <c r="ALX272" s="38"/>
      <c r="ALY272" s="38"/>
      <c r="ALZ272" s="38"/>
      <c r="AMA272" s="38"/>
      <c r="AMB272" s="38"/>
      <c r="AMC272" s="38"/>
      <c r="AMD272" s="38"/>
      <c r="AME272" s="38"/>
      <c r="AMF272" s="38"/>
    </row>
    <row r="273" spans="3:1020" s="35" customFormat="1">
      <c r="C273" s="86"/>
      <c r="D273" s="86"/>
      <c r="E273" s="86"/>
      <c r="F273" s="87"/>
      <c r="G273" s="86"/>
      <c r="I273" s="87"/>
      <c r="O273" s="89"/>
      <c r="P273" s="89"/>
      <c r="Q273" s="89"/>
      <c r="R273" s="89"/>
      <c r="S273" s="89"/>
      <c r="T273" s="37"/>
      <c r="U273" s="37"/>
      <c r="V273" s="37"/>
      <c r="W273" s="37"/>
      <c r="X273" s="37"/>
      <c r="Y273" s="37"/>
      <c r="Z273" s="90"/>
      <c r="AA273" s="37"/>
      <c r="AB273" s="91"/>
      <c r="AC273" s="37"/>
      <c r="AD273" s="90"/>
      <c r="AE273" s="37"/>
      <c r="AF273" s="91"/>
      <c r="AG273" s="37"/>
      <c r="AH273" s="90"/>
      <c r="AI273" s="37"/>
      <c r="AJ273" s="36"/>
      <c r="AK273" s="37"/>
      <c r="AL273" s="88"/>
      <c r="AM273" s="37"/>
      <c r="AN273" s="88"/>
      <c r="AO273" s="37"/>
      <c r="AP273" s="88"/>
      <c r="AQ273" s="37"/>
      <c r="AHB273" s="38"/>
      <c r="AHC273" s="38"/>
      <c r="AHD273" s="38"/>
      <c r="AHE273" s="38"/>
      <c r="AHF273" s="38"/>
      <c r="AHG273" s="38"/>
      <c r="AHH273" s="38"/>
      <c r="AHI273" s="38"/>
      <c r="AHJ273" s="38"/>
      <c r="AHK273" s="38"/>
      <c r="AHL273" s="38"/>
      <c r="AHM273" s="38"/>
      <c r="AHN273" s="38"/>
      <c r="AHO273" s="38"/>
      <c r="AHP273" s="38"/>
      <c r="AHQ273" s="38"/>
      <c r="AHR273" s="38"/>
      <c r="AHS273" s="38"/>
      <c r="AHT273" s="38"/>
      <c r="AHU273" s="38"/>
      <c r="AHV273" s="38"/>
      <c r="AHW273" s="38"/>
      <c r="AHX273" s="38"/>
      <c r="AHY273" s="38"/>
      <c r="AHZ273" s="38"/>
      <c r="AIA273" s="38"/>
      <c r="AIB273" s="38"/>
      <c r="AIC273" s="38"/>
      <c r="AID273" s="38"/>
      <c r="AIE273" s="38"/>
      <c r="AIF273" s="38"/>
      <c r="AIG273" s="38"/>
      <c r="AIH273" s="38"/>
      <c r="AII273" s="38"/>
      <c r="AIJ273" s="38"/>
      <c r="AIK273" s="38"/>
      <c r="AIL273" s="38"/>
      <c r="AIM273" s="38"/>
      <c r="AIN273" s="38"/>
      <c r="AIO273" s="38"/>
      <c r="AIP273" s="38"/>
      <c r="AIQ273" s="38"/>
      <c r="AIR273" s="38"/>
      <c r="AIS273" s="38"/>
      <c r="AIT273" s="38"/>
      <c r="AIU273" s="38"/>
      <c r="AIV273" s="38"/>
      <c r="AIW273" s="38"/>
      <c r="AIX273" s="38"/>
      <c r="AIY273" s="38"/>
      <c r="AIZ273" s="38"/>
      <c r="AJA273" s="38"/>
      <c r="AJB273" s="38"/>
      <c r="AJC273" s="38"/>
      <c r="AJD273" s="38"/>
      <c r="AJE273" s="38"/>
      <c r="AJF273" s="38"/>
      <c r="AJG273" s="38"/>
      <c r="AJH273" s="38"/>
      <c r="AJI273" s="38"/>
      <c r="AJJ273" s="38"/>
      <c r="AJK273" s="38"/>
      <c r="AJL273" s="38"/>
      <c r="AJM273" s="38"/>
      <c r="AJN273" s="38"/>
      <c r="AJO273" s="38"/>
      <c r="AJP273" s="38"/>
      <c r="AJQ273" s="38"/>
      <c r="AJR273" s="38"/>
      <c r="AJS273" s="38"/>
      <c r="AJT273" s="38"/>
      <c r="AJU273" s="38"/>
      <c r="AJV273" s="38"/>
      <c r="AJW273" s="38"/>
      <c r="AJX273" s="38"/>
      <c r="AJY273" s="38"/>
      <c r="AJZ273" s="38"/>
      <c r="AKA273" s="38"/>
      <c r="AKB273" s="38"/>
      <c r="AKC273" s="38"/>
      <c r="AKD273" s="38"/>
      <c r="AKE273" s="38"/>
      <c r="AKF273" s="38"/>
      <c r="AKG273" s="38"/>
      <c r="AKH273" s="38"/>
      <c r="AKI273" s="38"/>
      <c r="AKJ273" s="38"/>
      <c r="AKK273" s="38"/>
      <c r="AKL273" s="38"/>
      <c r="AKM273" s="38"/>
      <c r="AKN273" s="38"/>
      <c r="AKO273" s="38"/>
      <c r="AKP273" s="38"/>
      <c r="AKQ273" s="38"/>
      <c r="AKR273" s="38"/>
      <c r="AKS273" s="38"/>
      <c r="AKT273" s="38"/>
      <c r="AKU273" s="38"/>
      <c r="AKV273" s="38"/>
      <c r="AKW273" s="38"/>
      <c r="AKX273" s="38"/>
      <c r="AKY273" s="38"/>
      <c r="AKZ273" s="38"/>
      <c r="ALA273" s="38"/>
      <c r="ALB273" s="38"/>
      <c r="ALC273" s="38"/>
      <c r="ALD273" s="38"/>
      <c r="ALE273" s="38"/>
      <c r="ALF273" s="38"/>
      <c r="ALG273" s="38"/>
      <c r="ALH273" s="38"/>
      <c r="ALI273" s="38"/>
      <c r="ALJ273" s="38"/>
      <c r="ALK273" s="38"/>
      <c r="ALL273" s="38"/>
      <c r="ALM273" s="38"/>
      <c r="ALN273" s="38"/>
      <c r="ALO273" s="38"/>
      <c r="ALP273" s="38"/>
      <c r="ALQ273" s="38"/>
      <c r="ALR273" s="38"/>
      <c r="ALS273" s="38"/>
      <c r="ALT273" s="38"/>
      <c r="ALU273" s="38"/>
      <c r="ALV273" s="38"/>
      <c r="ALW273" s="38"/>
      <c r="ALX273" s="38"/>
      <c r="ALY273" s="38"/>
      <c r="ALZ273" s="38"/>
      <c r="AMA273" s="38"/>
      <c r="AMB273" s="38"/>
      <c r="AMC273" s="38"/>
      <c r="AMD273" s="38"/>
      <c r="AME273" s="38"/>
      <c r="AMF273" s="38"/>
    </row>
    <row r="274" spans="3:1020" s="35" customFormat="1">
      <c r="C274" s="86"/>
      <c r="D274" s="86"/>
      <c r="E274" s="86"/>
      <c r="F274" s="87"/>
      <c r="G274" s="86"/>
      <c r="I274" s="87"/>
      <c r="O274" s="89"/>
      <c r="P274" s="89"/>
      <c r="Q274" s="89"/>
      <c r="R274" s="89"/>
      <c r="S274" s="89"/>
      <c r="T274" s="37"/>
      <c r="U274" s="37"/>
      <c r="V274" s="37"/>
      <c r="W274" s="37"/>
      <c r="X274" s="37"/>
      <c r="Y274" s="37"/>
      <c r="Z274" s="90"/>
      <c r="AA274" s="37"/>
      <c r="AB274" s="91"/>
      <c r="AC274" s="37"/>
      <c r="AD274" s="90"/>
      <c r="AE274" s="37"/>
      <c r="AF274" s="91"/>
      <c r="AG274" s="37"/>
      <c r="AH274" s="90"/>
      <c r="AI274" s="37"/>
      <c r="AJ274" s="36"/>
      <c r="AK274" s="37"/>
      <c r="AL274" s="88"/>
      <c r="AM274" s="37"/>
      <c r="AN274" s="88"/>
      <c r="AO274" s="37"/>
      <c r="AP274" s="88"/>
      <c r="AQ274" s="37"/>
      <c r="AHB274" s="38"/>
      <c r="AHC274" s="38"/>
      <c r="AHD274" s="38"/>
      <c r="AHE274" s="38"/>
      <c r="AHF274" s="38"/>
      <c r="AHG274" s="38"/>
      <c r="AHH274" s="38"/>
      <c r="AHI274" s="38"/>
      <c r="AHJ274" s="38"/>
      <c r="AHK274" s="38"/>
      <c r="AHL274" s="38"/>
      <c r="AHM274" s="38"/>
      <c r="AHN274" s="38"/>
      <c r="AHO274" s="38"/>
      <c r="AHP274" s="38"/>
      <c r="AHQ274" s="38"/>
      <c r="AHR274" s="38"/>
      <c r="AHS274" s="38"/>
      <c r="AHT274" s="38"/>
      <c r="AHU274" s="38"/>
      <c r="AHV274" s="38"/>
      <c r="AHW274" s="38"/>
      <c r="AHX274" s="38"/>
      <c r="AHY274" s="38"/>
      <c r="AHZ274" s="38"/>
      <c r="AIA274" s="38"/>
      <c r="AIB274" s="38"/>
      <c r="AIC274" s="38"/>
      <c r="AID274" s="38"/>
      <c r="AIE274" s="38"/>
      <c r="AIF274" s="38"/>
      <c r="AIG274" s="38"/>
      <c r="AIH274" s="38"/>
      <c r="AII274" s="38"/>
      <c r="AIJ274" s="38"/>
      <c r="AIK274" s="38"/>
      <c r="AIL274" s="38"/>
      <c r="AIM274" s="38"/>
      <c r="AIN274" s="38"/>
      <c r="AIO274" s="38"/>
      <c r="AIP274" s="38"/>
      <c r="AIQ274" s="38"/>
      <c r="AIR274" s="38"/>
      <c r="AIS274" s="38"/>
      <c r="AIT274" s="38"/>
      <c r="AIU274" s="38"/>
      <c r="AIV274" s="38"/>
      <c r="AIW274" s="38"/>
      <c r="AIX274" s="38"/>
      <c r="AIY274" s="38"/>
      <c r="AIZ274" s="38"/>
      <c r="AJA274" s="38"/>
      <c r="AJB274" s="38"/>
      <c r="AJC274" s="38"/>
      <c r="AJD274" s="38"/>
      <c r="AJE274" s="38"/>
      <c r="AJF274" s="38"/>
      <c r="AJG274" s="38"/>
      <c r="AJH274" s="38"/>
      <c r="AJI274" s="38"/>
      <c r="AJJ274" s="38"/>
      <c r="AJK274" s="38"/>
      <c r="AJL274" s="38"/>
      <c r="AJM274" s="38"/>
      <c r="AJN274" s="38"/>
      <c r="AJO274" s="38"/>
      <c r="AJP274" s="38"/>
      <c r="AJQ274" s="38"/>
      <c r="AJR274" s="38"/>
      <c r="AJS274" s="38"/>
      <c r="AJT274" s="38"/>
      <c r="AJU274" s="38"/>
      <c r="AJV274" s="38"/>
      <c r="AJW274" s="38"/>
      <c r="AJX274" s="38"/>
      <c r="AJY274" s="38"/>
      <c r="AJZ274" s="38"/>
      <c r="AKA274" s="38"/>
      <c r="AKB274" s="38"/>
      <c r="AKC274" s="38"/>
      <c r="AKD274" s="38"/>
      <c r="AKE274" s="38"/>
      <c r="AKF274" s="38"/>
      <c r="AKG274" s="38"/>
      <c r="AKH274" s="38"/>
      <c r="AKI274" s="38"/>
      <c r="AKJ274" s="38"/>
      <c r="AKK274" s="38"/>
      <c r="AKL274" s="38"/>
      <c r="AKM274" s="38"/>
      <c r="AKN274" s="38"/>
      <c r="AKO274" s="38"/>
      <c r="AKP274" s="38"/>
      <c r="AKQ274" s="38"/>
      <c r="AKR274" s="38"/>
      <c r="AKS274" s="38"/>
      <c r="AKT274" s="38"/>
      <c r="AKU274" s="38"/>
      <c r="AKV274" s="38"/>
      <c r="AKW274" s="38"/>
      <c r="AKX274" s="38"/>
      <c r="AKY274" s="38"/>
      <c r="AKZ274" s="38"/>
      <c r="ALA274" s="38"/>
      <c r="ALB274" s="38"/>
      <c r="ALC274" s="38"/>
      <c r="ALD274" s="38"/>
      <c r="ALE274" s="38"/>
      <c r="ALF274" s="38"/>
      <c r="ALG274" s="38"/>
      <c r="ALH274" s="38"/>
      <c r="ALI274" s="38"/>
      <c r="ALJ274" s="38"/>
      <c r="ALK274" s="38"/>
      <c r="ALL274" s="38"/>
      <c r="ALM274" s="38"/>
      <c r="ALN274" s="38"/>
      <c r="ALO274" s="38"/>
      <c r="ALP274" s="38"/>
      <c r="ALQ274" s="38"/>
      <c r="ALR274" s="38"/>
      <c r="ALS274" s="38"/>
      <c r="ALT274" s="38"/>
      <c r="ALU274" s="38"/>
      <c r="ALV274" s="38"/>
      <c r="ALW274" s="38"/>
      <c r="ALX274" s="38"/>
      <c r="ALY274" s="38"/>
      <c r="ALZ274" s="38"/>
      <c r="AMA274" s="38"/>
      <c r="AMB274" s="38"/>
      <c r="AMC274" s="38"/>
      <c r="AMD274" s="38"/>
      <c r="AME274" s="38"/>
      <c r="AMF274" s="38"/>
    </row>
    <row r="275" spans="3:1020" s="35" customFormat="1">
      <c r="C275" s="86"/>
      <c r="D275" s="86"/>
      <c r="E275" s="86"/>
      <c r="F275" s="87"/>
      <c r="G275" s="86"/>
      <c r="I275" s="87"/>
      <c r="O275" s="89"/>
      <c r="P275" s="89"/>
      <c r="Q275" s="89"/>
      <c r="R275" s="89"/>
      <c r="S275" s="89"/>
      <c r="T275" s="37"/>
      <c r="U275" s="37"/>
      <c r="V275" s="37"/>
      <c r="W275" s="37"/>
      <c r="X275" s="37"/>
      <c r="Y275" s="37"/>
      <c r="Z275" s="90"/>
      <c r="AA275" s="37"/>
      <c r="AB275" s="91"/>
      <c r="AC275" s="37"/>
      <c r="AD275" s="90"/>
      <c r="AE275" s="37"/>
      <c r="AF275" s="91"/>
      <c r="AG275" s="37"/>
      <c r="AH275" s="90"/>
      <c r="AI275" s="37"/>
      <c r="AJ275" s="36"/>
      <c r="AK275" s="37"/>
      <c r="AL275" s="88"/>
      <c r="AM275" s="37"/>
      <c r="AN275" s="88"/>
      <c r="AO275" s="37"/>
      <c r="AP275" s="88"/>
      <c r="AQ275" s="37"/>
      <c r="AHB275" s="38"/>
      <c r="AHC275" s="38"/>
      <c r="AHD275" s="38"/>
      <c r="AHE275" s="38"/>
      <c r="AHF275" s="38"/>
      <c r="AHG275" s="38"/>
      <c r="AHH275" s="38"/>
      <c r="AHI275" s="38"/>
      <c r="AHJ275" s="38"/>
      <c r="AHK275" s="38"/>
      <c r="AHL275" s="38"/>
      <c r="AHM275" s="38"/>
      <c r="AHN275" s="38"/>
      <c r="AHO275" s="38"/>
      <c r="AHP275" s="38"/>
      <c r="AHQ275" s="38"/>
      <c r="AHR275" s="38"/>
      <c r="AHS275" s="38"/>
      <c r="AHT275" s="38"/>
      <c r="AHU275" s="38"/>
      <c r="AHV275" s="38"/>
      <c r="AHW275" s="38"/>
      <c r="AHX275" s="38"/>
      <c r="AHY275" s="38"/>
      <c r="AHZ275" s="38"/>
      <c r="AIA275" s="38"/>
      <c r="AIB275" s="38"/>
      <c r="AIC275" s="38"/>
      <c r="AID275" s="38"/>
      <c r="AIE275" s="38"/>
      <c r="AIF275" s="38"/>
      <c r="AIG275" s="38"/>
      <c r="AIH275" s="38"/>
      <c r="AII275" s="38"/>
      <c r="AIJ275" s="38"/>
      <c r="AIK275" s="38"/>
      <c r="AIL275" s="38"/>
      <c r="AIM275" s="38"/>
      <c r="AIN275" s="38"/>
      <c r="AIO275" s="38"/>
      <c r="AIP275" s="38"/>
      <c r="AIQ275" s="38"/>
      <c r="AIR275" s="38"/>
      <c r="AIS275" s="38"/>
      <c r="AIT275" s="38"/>
      <c r="AIU275" s="38"/>
      <c r="AIV275" s="38"/>
      <c r="AIW275" s="38"/>
      <c r="AIX275" s="38"/>
      <c r="AIY275" s="38"/>
      <c r="AIZ275" s="38"/>
      <c r="AJA275" s="38"/>
      <c r="AJB275" s="38"/>
      <c r="AJC275" s="38"/>
      <c r="AJD275" s="38"/>
      <c r="AJE275" s="38"/>
      <c r="AJF275" s="38"/>
      <c r="AJG275" s="38"/>
      <c r="AJH275" s="38"/>
      <c r="AJI275" s="38"/>
      <c r="AJJ275" s="38"/>
      <c r="AJK275" s="38"/>
      <c r="AJL275" s="38"/>
      <c r="AJM275" s="38"/>
      <c r="AJN275" s="38"/>
      <c r="AJO275" s="38"/>
      <c r="AJP275" s="38"/>
      <c r="AJQ275" s="38"/>
      <c r="AJR275" s="38"/>
      <c r="AJS275" s="38"/>
      <c r="AJT275" s="38"/>
      <c r="AJU275" s="38"/>
      <c r="AJV275" s="38"/>
      <c r="AJW275" s="38"/>
      <c r="AJX275" s="38"/>
      <c r="AJY275" s="38"/>
      <c r="AJZ275" s="38"/>
      <c r="AKA275" s="38"/>
      <c r="AKB275" s="38"/>
      <c r="AKC275" s="38"/>
      <c r="AKD275" s="38"/>
      <c r="AKE275" s="38"/>
      <c r="AKF275" s="38"/>
      <c r="AKG275" s="38"/>
      <c r="AKH275" s="38"/>
      <c r="AKI275" s="38"/>
      <c r="AKJ275" s="38"/>
      <c r="AKK275" s="38"/>
      <c r="AKL275" s="38"/>
      <c r="AKM275" s="38"/>
      <c r="AKN275" s="38"/>
      <c r="AKO275" s="38"/>
      <c r="AKP275" s="38"/>
      <c r="AKQ275" s="38"/>
      <c r="AKR275" s="38"/>
      <c r="AKS275" s="38"/>
      <c r="AKT275" s="38"/>
      <c r="AKU275" s="38"/>
      <c r="AKV275" s="38"/>
      <c r="AKW275" s="38"/>
      <c r="AKX275" s="38"/>
      <c r="AKY275" s="38"/>
      <c r="AKZ275" s="38"/>
      <c r="ALA275" s="38"/>
      <c r="ALB275" s="38"/>
      <c r="ALC275" s="38"/>
      <c r="ALD275" s="38"/>
      <c r="ALE275" s="38"/>
      <c r="ALF275" s="38"/>
      <c r="ALG275" s="38"/>
      <c r="ALH275" s="38"/>
      <c r="ALI275" s="38"/>
      <c r="ALJ275" s="38"/>
      <c r="ALK275" s="38"/>
      <c r="ALL275" s="38"/>
      <c r="ALM275" s="38"/>
      <c r="ALN275" s="38"/>
      <c r="ALO275" s="38"/>
      <c r="ALP275" s="38"/>
      <c r="ALQ275" s="38"/>
      <c r="ALR275" s="38"/>
      <c r="ALS275" s="38"/>
      <c r="ALT275" s="38"/>
      <c r="ALU275" s="38"/>
      <c r="ALV275" s="38"/>
      <c r="ALW275" s="38"/>
      <c r="ALX275" s="38"/>
      <c r="ALY275" s="38"/>
      <c r="ALZ275" s="38"/>
      <c r="AMA275" s="38"/>
      <c r="AMB275" s="38"/>
      <c r="AMC275" s="38"/>
      <c r="AMD275" s="38"/>
      <c r="AME275" s="38"/>
      <c r="AMF275" s="38"/>
    </row>
    <row r="276" spans="3:1020" s="35" customFormat="1">
      <c r="C276" s="86"/>
      <c r="D276" s="86"/>
      <c r="E276" s="86"/>
      <c r="F276" s="87"/>
      <c r="G276" s="86"/>
      <c r="I276" s="87"/>
      <c r="O276" s="89"/>
      <c r="P276" s="89"/>
      <c r="Q276" s="89"/>
      <c r="R276" s="89"/>
      <c r="S276" s="89"/>
      <c r="T276" s="37"/>
      <c r="U276" s="37"/>
      <c r="V276" s="37"/>
      <c r="W276" s="37"/>
      <c r="X276" s="37"/>
      <c r="Y276" s="37"/>
      <c r="Z276" s="90"/>
      <c r="AA276" s="37"/>
      <c r="AB276" s="91"/>
      <c r="AC276" s="37"/>
      <c r="AD276" s="90"/>
      <c r="AE276" s="37"/>
      <c r="AF276" s="91"/>
      <c r="AG276" s="37"/>
      <c r="AH276" s="90"/>
      <c r="AI276" s="37"/>
      <c r="AJ276" s="36"/>
      <c r="AK276" s="37"/>
      <c r="AL276" s="88"/>
      <c r="AM276" s="37"/>
      <c r="AN276" s="88"/>
      <c r="AO276" s="37"/>
      <c r="AP276" s="88"/>
      <c r="AQ276" s="37"/>
      <c r="AHB276" s="38"/>
      <c r="AHC276" s="38"/>
      <c r="AHD276" s="38"/>
      <c r="AHE276" s="38"/>
      <c r="AHF276" s="38"/>
      <c r="AHG276" s="38"/>
      <c r="AHH276" s="38"/>
      <c r="AHI276" s="38"/>
      <c r="AHJ276" s="38"/>
      <c r="AHK276" s="38"/>
      <c r="AHL276" s="38"/>
      <c r="AHM276" s="38"/>
      <c r="AHN276" s="38"/>
      <c r="AHO276" s="38"/>
      <c r="AHP276" s="38"/>
      <c r="AHQ276" s="38"/>
      <c r="AHR276" s="38"/>
      <c r="AHS276" s="38"/>
      <c r="AHT276" s="38"/>
      <c r="AHU276" s="38"/>
      <c r="AHV276" s="38"/>
      <c r="AHW276" s="38"/>
      <c r="AHX276" s="38"/>
      <c r="AHY276" s="38"/>
      <c r="AHZ276" s="38"/>
      <c r="AIA276" s="38"/>
      <c r="AIB276" s="38"/>
      <c r="AIC276" s="38"/>
      <c r="AID276" s="38"/>
      <c r="AIE276" s="38"/>
      <c r="AIF276" s="38"/>
      <c r="AIG276" s="38"/>
      <c r="AIH276" s="38"/>
      <c r="AII276" s="38"/>
      <c r="AIJ276" s="38"/>
      <c r="AIK276" s="38"/>
      <c r="AIL276" s="38"/>
      <c r="AIM276" s="38"/>
      <c r="AIN276" s="38"/>
      <c r="AIO276" s="38"/>
      <c r="AIP276" s="38"/>
      <c r="AIQ276" s="38"/>
      <c r="AIR276" s="38"/>
      <c r="AIS276" s="38"/>
      <c r="AIT276" s="38"/>
      <c r="AIU276" s="38"/>
      <c r="AIV276" s="38"/>
      <c r="AIW276" s="38"/>
      <c r="AIX276" s="38"/>
      <c r="AIY276" s="38"/>
      <c r="AIZ276" s="38"/>
      <c r="AJA276" s="38"/>
      <c r="AJB276" s="38"/>
      <c r="AJC276" s="38"/>
      <c r="AJD276" s="38"/>
      <c r="AJE276" s="38"/>
      <c r="AJF276" s="38"/>
      <c r="AJG276" s="38"/>
      <c r="AJH276" s="38"/>
      <c r="AJI276" s="38"/>
      <c r="AJJ276" s="38"/>
      <c r="AJK276" s="38"/>
      <c r="AJL276" s="38"/>
      <c r="AJM276" s="38"/>
      <c r="AJN276" s="38"/>
      <c r="AJO276" s="38"/>
      <c r="AJP276" s="38"/>
      <c r="AJQ276" s="38"/>
      <c r="AJR276" s="38"/>
      <c r="AJS276" s="38"/>
      <c r="AJT276" s="38"/>
      <c r="AJU276" s="38"/>
      <c r="AJV276" s="38"/>
      <c r="AJW276" s="38"/>
      <c r="AJX276" s="38"/>
      <c r="AJY276" s="38"/>
      <c r="AJZ276" s="38"/>
      <c r="AKA276" s="38"/>
      <c r="AKB276" s="38"/>
      <c r="AKC276" s="38"/>
      <c r="AKD276" s="38"/>
      <c r="AKE276" s="38"/>
      <c r="AKF276" s="38"/>
      <c r="AKG276" s="38"/>
      <c r="AKH276" s="38"/>
      <c r="AKI276" s="38"/>
      <c r="AKJ276" s="38"/>
      <c r="AKK276" s="38"/>
      <c r="AKL276" s="38"/>
      <c r="AKM276" s="38"/>
      <c r="AKN276" s="38"/>
      <c r="AKO276" s="38"/>
      <c r="AKP276" s="38"/>
      <c r="AKQ276" s="38"/>
      <c r="AKR276" s="38"/>
      <c r="AKS276" s="38"/>
      <c r="AKT276" s="38"/>
      <c r="AKU276" s="38"/>
      <c r="AKV276" s="38"/>
      <c r="AKW276" s="38"/>
      <c r="AKX276" s="38"/>
      <c r="AKY276" s="38"/>
      <c r="AKZ276" s="38"/>
      <c r="ALA276" s="38"/>
      <c r="ALB276" s="38"/>
      <c r="ALC276" s="38"/>
      <c r="ALD276" s="38"/>
      <c r="ALE276" s="38"/>
      <c r="ALF276" s="38"/>
      <c r="ALG276" s="38"/>
      <c r="ALH276" s="38"/>
      <c r="ALI276" s="38"/>
      <c r="ALJ276" s="38"/>
      <c r="ALK276" s="38"/>
      <c r="ALL276" s="38"/>
      <c r="ALM276" s="38"/>
      <c r="ALN276" s="38"/>
      <c r="ALO276" s="38"/>
      <c r="ALP276" s="38"/>
      <c r="ALQ276" s="38"/>
      <c r="ALR276" s="38"/>
      <c r="ALS276" s="38"/>
      <c r="ALT276" s="38"/>
      <c r="ALU276" s="38"/>
      <c r="ALV276" s="38"/>
      <c r="ALW276" s="38"/>
      <c r="ALX276" s="38"/>
      <c r="ALY276" s="38"/>
      <c r="ALZ276" s="38"/>
      <c r="AMA276" s="38"/>
      <c r="AMB276" s="38"/>
      <c r="AMC276" s="38"/>
      <c r="AMD276" s="38"/>
      <c r="AME276" s="38"/>
      <c r="AMF276" s="38"/>
    </row>
    <row r="277" spans="3:1020" s="35" customFormat="1">
      <c r="C277" s="86"/>
      <c r="D277" s="86"/>
      <c r="E277" s="86"/>
      <c r="F277" s="87"/>
      <c r="G277" s="86"/>
      <c r="I277" s="87"/>
      <c r="O277" s="89"/>
      <c r="P277" s="89"/>
      <c r="Q277" s="89"/>
      <c r="R277" s="89"/>
      <c r="S277" s="89"/>
      <c r="T277" s="37"/>
      <c r="U277" s="37"/>
      <c r="V277" s="37"/>
      <c r="W277" s="37"/>
      <c r="X277" s="37"/>
      <c r="Y277" s="37"/>
      <c r="Z277" s="90"/>
      <c r="AA277" s="37"/>
      <c r="AB277" s="91"/>
      <c r="AC277" s="37"/>
      <c r="AD277" s="90"/>
      <c r="AE277" s="37"/>
      <c r="AF277" s="91"/>
      <c r="AG277" s="37"/>
      <c r="AH277" s="90"/>
      <c r="AI277" s="37"/>
      <c r="AJ277" s="36"/>
      <c r="AK277" s="37"/>
      <c r="AL277" s="88"/>
      <c r="AM277" s="37"/>
      <c r="AN277" s="88"/>
      <c r="AO277" s="37"/>
      <c r="AP277" s="88"/>
      <c r="AQ277" s="37"/>
      <c r="AHB277" s="38"/>
      <c r="AHC277" s="38"/>
      <c r="AHD277" s="38"/>
      <c r="AHE277" s="38"/>
      <c r="AHF277" s="38"/>
      <c r="AHG277" s="38"/>
      <c r="AHH277" s="38"/>
      <c r="AHI277" s="38"/>
      <c r="AHJ277" s="38"/>
      <c r="AHK277" s="38"/>
      <c r="AHL277" s="38"/>
      <c r="AHM277" s="38"/>
      <c r="AHN277" s="38"/>
      <c r="AHO277" s="38"/>
      <c r="AHP277" s="38"/>
      <c r="AHQ277" s="38"/>
      <c r="AHR277" s="38"/>
      <c r="AHS277" s="38"/>
      <c r="AHT277" s="38"/>
      <c r="AHU277" s="38"/>
      <c r="AHV277" s="38"/>
      <c r="AHW277" s="38"/>
      <c r="AHX277" s="38"/>
      <c r="AHY277" s="38"/>
      <c r="AHZ277" s="38"/>
      <c r="AIA277" s="38"/>
      <c r="AIB277" s="38"/>
      <c r="AIC277" s="38"/>
      <c r="AID277" s="38"/>
      <c r="AIE277" s="38"/>
      <c r="AIF277" s="38"/>
      <c r="AIG277" s="38"/>
      <c r="AIH277" s="38"/>
      <c r="AII277" s="38"/>
      <c r="AIJ277" s="38"/>
      <c r="AIK277" s="38"/>
      <c r="AIL277" s="38"/>
      <c r="AIM277" s="38"/>
      <c r="AIN277" s="38"/>
      <c r="AIO277" s="38"/>
      <c r="AIP277" s="38"/>
      <c r="AIQ277" s="38"/>
      <c r="AIR277" s="38"/>
      <c r="AIS277" s="38"/>
      <c r="AIT277" s="38"/>
      <c r="AIU277" s="38"/>
      <c r="AIV277" s="38"/>
      <c r="AIW277" s="38"/>
      <c r="AIX277" s="38"/>
      <c r="AIY277" s="38"/>
      <c r="AIZ277" s="38"/>
      <c r="AJA277" s="38"/>
      <c r="AJB277" s="38"/>
      <c r="AJC277" s="38"/>
      <c r="AJD277" s="38"/>
      <c r="AJE277" s="38"/>
      <c r="AJF277" s="38"/>
      <c r="AJG277" s="38"/>
      <c r="AJH277" s="38"/>
      <c r="AJI277" s="38"/>
      <c r="AJJ277" s="38"/>
      <c r="AJK277" s="38"/>
      <c r="AJL277" s="38"/>
      <c r="AJM277" s="38"/>
      <c r="AJN277" s="38"/>
      <c r="AJO277" s="38"/>
      <c r="AJP277" s="38"/>
      <c r="AJQ277" s="38"/>
      <c r="AJR277" s="38"/>
      <c r="AJS277" s="38"/>
      <c r="AJT277" s="38"/>
      <c r="AJU277" s="38"/>
      <c r="AJV277" s="38"/>
      <c r="AJW277" s="38"/>
      <c r="AJX277" s="38"/>
      <c r="AJY277" s="38"/>
      <c r="AJZ277" s="38"/>
      <c r="AKA277" s="38"/>
      <c r="AKB277" s="38"/>
      <c r="AKC277" s="38"/>
      <c r="AKD277" s="38"/>
      <c r="AKE277" s="38"/>
      <c r="AKF277" s="38"/>
      <c r="AKG277" s="38"/>
      <c r="AKH277" s="38"/>
      <c r="AKI277" s="38"/>
      <c r="AKJ277" s="38"/>
      <c r="AKK277" s="38"/>
      <c r="AKL277" s="38"/>
      <c r="AKM277" s="38"/>
      <c r="AKN277" s="38"/>
      <c r="AKO277" s="38"/>
      <c r="AKP277" s="38"/>
      <c r="AKQ277" s="38"/>
      <c r="AKR277" s="38"/>
      <c r="AKS277" s="38"/>
      <c r="AKT277" s="38"/>
      <c r="AKU277" s="38"/>
      <c r="AKV277" s="38"/>
      <c r="AKW277" s="38"/>
      <c r="AKX277" s="38"/>
      <c r="AKY277" s="38"/>
      <c r="AKZ277" s="38"/>
      <c r="ALA277" s="38"/>
      <c r="ALB277" s="38"/>
      <c r="ALC277" s="38"/>
      <c r="ALD277" s="38"/>
      <c r="ALE277" s="38"/>
      <c r="ALF277" s="38"/>
      <c r="ALG277" s="38"/>
      <c r="ALH277" s="38"/>
      <c r="ALI277" s="38"/>
      <c r="ALJ277" s="38"/>
      <c r="ALK277" s="38"/>
      <c r="ALL277" s="38"/>
      <c r="ALM277" s="38"/>
      <c r="ALN277" s="38"/>
      <c r="ALO277" s="38"/>
      <c r="ALP277" s="38"/>
      <c r="ALQ277" s="38"/>
      <c r="ALR277" s="38"/>
      <c r="ALS277" s="38"/>
      <c r="ALT277" s="38"/>
      <c r="ALU277" s="38"/>
      <c r="ALV277" s="38"/>
      <c r="ALW277" s="38"/>
      <c r="ALX277" s="38"/>
      <c r="ALY277" s="38"/>
      <c r="ALZ277" s="38"/>
      <c r="AMA277" s="38"/>
      <c r="AMB277" s="38"/>
      <c r="AMC277" s="38"/>
      <c r="AMD277" s="38"/>
      <c r="AME277" s="38"/>
      <c r="AMF277" s="38"/>
    </row>
    <row r="278" spans="3:1020" s="35" customFormat="1">
      <c r="C278" s="86"/>
      <c r="D278" s="86"/>
      <c r="E278" s="86"/>
      <c r="F278" s="87"/>
      <c r="G278" s="86"/>
      <c r="I278" s="87"/>
      <c r="O278" s="89"/>
      <c r="P278" s="89"/>
      <c r="Q278" s="89"/>
      <c r="R278" s="89"/>
      <c r="S278" s="89"/>
      <c r="T278" s="37"/>
      <c r="U278" s="37"/>
      <c r="V278" s="37"/>
      <c r="W278" s="37"/>
      <c r="X278" s="37"/>
      <c r="Y278" s="37"/>
      <c r="Z278" s="90"/>
      <c r="AA278" s="37"/>
      <c r="AB278" s="91"/>
      <c r="AC278" s="37"/>
      <c r="AD278" s="90"/>
      <c r="AE278" s="37"/>
      <c r="AF278" s="91"/>
      <c r="AG278" s="37"/>
      <c r="AH278" s="90"/>
      <c r="AI278" s="37"/>
      <c r="AJ278" s="36"/>
      <c r="AK278" s="37"/>
      <c r="AL278" s="88"/>
      <c r="AM278" s="37"/>
      <c r="AN278" s="88"/>
      <c r="AO278" s="37"/>
      <c r="AP278" s="88"/>
      <c r="AQ278" s="37"/>
      <c r="AHB278" s="38"/>
      <c r="AHC278" s="38"/>
      <c r="AHD278" s="38"/>
      <c r="AHE278" s="38"/>
      <c r="AHF278" s="38"/>
      <c r="AHG278" s="38"/>
      <c r="AHH278" s="38"/>
      <c r="AHI278" s="38"/>
      <c r="AHJ278" s="38"/>
      <c r="AHK278" s="38"/>
      <c r="AHL278" s="38"/>
      <c r="AHM278" s="38"/>
      <c r="AHN278" s="38"/>
      <c r="AHO278" s="38"/>
      <c r="AHP278" s="38"/>
      <c r="AHQ278" s="38"/>
      <c r="AHR278" s="38"/>
      <c r="AHS278" s="38"/>
      <c r="AHT278" s="38"/>
      <c r="AHU278" s="38"/>
      <c r="AHV278" s="38"/>
      <c r="AHW278" s="38"/>
      <c r="AHX278" s="38"/>
      <c r="AHY278" s="38"/>
      <c r="AHZ278" s="38"/>
      <c r="AIA278" s="38"/>
      <c r="AIB278" s="38"/>
      <c r="AIC278" s="38"/>
      <c r="AID278" s="38"/>
      <c r="AIE278" s="38"/>
      <c r="AIF278" s="38"/>
      <c r="AIG278" s="38"/>
      <c r="AIH278" s="38"/>
      <c r="AII278" s="38"/>
      <c r="AIJ278" s="38"/>
      <c r="AIK278" s="38"/>
      <c r="AIL278" s="38"/>
      <c r="AIM278" s="38"/>
      <c r="AIN278" s="38"/>
      <c r="AIO278" s="38"/>
      <c r="AIP278" s="38"/>
      <c r="AIQ278" s="38"/>
      <c r="AIR278" s="38"/>
      <c r="AIS278" s="38"/>
      <c r="AIT278" s="38"/>
      <c r="AIU278" s="38"/>
      <c r="AIV278" s="38"/>
      <c r="AIW278" s="38"/>
      <c r="AIX278" s="38"/>
      <c r="AIY278" s="38"/>
      <c r="AIZ278" s="38"/>
      <c r="AJA278" s="38"/>
      <c r="AJB278" s="38"/>
      <c r="AJC278" s="38"/>
      <c r="AJD278" s="38"/>
      <c r="AJE278" s="38"/>
      <c r="AJF278" s="38"/>
      <c r="AJG278" s="38"/>
      <c r="AJH278" s="38"/>
      <c r="AJI278" s="38"/>
      <c r="AJJ278" s="38"/>
      <c r="AJK278" s="38"/>
      <c r="AJL278" s="38"/>
      <c r="AJM278" s="38"/>
      <c r="AJN278" s="38"/>
      <c r="AJO278" s="38"/>
      <c r="AJP278" s="38"/>
      <c r="AJQ278" s="38"/>
      <c r="AJR278" s="38"/>
      <c r="AJS278" s="38"/>
      <c r="AJT278" s="38"/>
      <c r="AJU278" s="38"/>
      <c r="AJV278" s="38"/>
      <c r="AJW278" s="38"/>
      <c r="AJX278" s="38"/>
      <c r="AJY278" s="38"/>
      <c r="AJZ278" s="38"/>
      <c r="AKA278" s="38"/>
      <c r="AKB278" s="38"/>
      <c r="AKC278" s="38"/>
      <c r="AKD278" s="38"/>
      <c r="AKE278" s="38"/>
      <c r="AKF278" s="38"/>
      <c r="AKG278" s="38"/>
      <c r="AKH278" s="38"/>
      <c r="AKI278" s="38"/>
      <c r="AKJ278" s="38"/>
      <c r="AKK278" s="38"/>
      <c r="AKL278" s="38"/>
      <c r="AKM278" s="38"/>
      <c r="AKN278" s="38"/>
      <c r="AKO278" s="38"/>
      <c r="AKP278" s="38"/>
      <c r="AKQ278" s="38"/>
      <c r="AKR278" s="38"/>
      <c r="AKS278" s="38"/>
      <c r="AKT278" s="38"/>
      <c r="AKU278" s="38"/>
      <c r="AKV278" s="38"/>
      <c r="AKW278" s="38"/>
      <c r="AKX278" s="38"/>
      <c r="AKY278" s="38"/>
      <c r="AKZ278" s="38"/>
      <c r="ALA278" s="38"/>
      <c r="ALB278" s="38"/>
      <c r="ALC278" s="38"/>
      <c r="ALD278" s="38"/>
      <c r="ALE278" s="38"/>
      <c r="ALF278" s="38"/>
      <c r="ALG278" s="38"/>
      <c r="ALH278" s="38"/>
      <c r="ALI278" s="38"/>
      <c r="ALJ278" s="38"/>
      <c r="ALK278" s="38"/>
      <c r="ALL278" s="38"/>
      <c r="ALM278" s="38"/>
      <c r="ALN278" s="38"/>
      <c r="ALO278" s="38"/>
      <c r="ALP278" s="38"/>
      <c r="ALQ278" s="38"/>
      <c r="ALR278" s="38"/>
      <c r="ALS278" s="38"/>
      <c r="ALT278" s="38"/>
      <c r="ALU278" s="38"/>
      <c r="ALV278" s="38"/>
      <c r="ALW278" s="38"/>
      <c r="ALX278" s="38"/>
      <c r="ALY278" s="38"/>
      <c r="ALZ278" s="38"/>
      <c r="AMA278" s="38"/>
      <c r="AMB278" s="38"/>
      <c r="AMC278" s="38"/>
      <c r="AMD278" s="38"/>
      <c r="AME278" s="38"/>
      <c r="AMF278" s="38"/>
    </row>
    <row r="279" spans="3:1020" s="35" customFormat="1">
      <c r="C279" s="86"/>
      <c r="D279" s="86"/>
      <c r="E279" s="86"/>
      <c r="F279" s="87"/>
      <c r="G279" s="86"/>
      <c r="I279" s="87"/>
      <c r="O279" s="89"/>
      <c r="P279" s="89"/>
      <c r="Q279" s="89"/>
      <c r="R279" s="89"/>
      <c r="S279" s="89"/>
      <c r="T279" s="37"/>
      <c r="U279" s="37"/>
      <c r="V279" s="37"/>
      <c r="W279" s="37"/>
      <c r="X279" s="37"/>
      <c r="Y279" s="37"/>
      <c r="Z279" s="90"/>
      <c r="AA279" s="37"/>
      <c r="AB279" s="91"/>
      <c r="AC279" s="37"/>
      <c r="AD279" s="90"/>
      <c r="AE279" s="37"/>
      <c r="AF279" s="91"/>
      <c r="AG279" s="37"/>
      <c r="AH279" s="90"/>
      <c r="AI279" s="37"/>
      <c r="AJ279" s="36"/>
      <c r="AK279" s="37"/>
      <c r="AL279" s="88"/>
      <c r="AM279" s="37"/>
      <c r="AN279" s="88"/>
      <c r="AO279" s="37"/>
      <c r="AP279" s="88"/>
      <c r="AQ279" s="37"/>
      <c r="AHB279" s="38"/>
      <c r="AHC279" s="38"/>
      <c r="AHD279" s="38"/>
      <c r="AHE279" s="38"/>
      <c r="AHF279" s="38"/>
      <c r="AHG279" s="38"/>
      <c r="AHH279" s="38"/>
      <c r="AHI279" s="38"/>
      <c r="AHJ279" s="38"/>
      <c r="AHK279" s="38"/>
      <c r="AHL279" s="38"/>
      <c r="AHM279" s="38"/>
      <c r="AHN279" s="38"/>
      <c r="AHO279" s="38"/>
      <c r="AHP279" s="38"/>
      <c r="AHQ279" s="38"/>
      <c r="AHR279" s="38"/>
      <c r="AHS279" s="38"/>
      <c r="AHT279" s="38"/>
      <c r="AHU279" s="38"/>
      <c r="AHV279" s="38"/>
      <c r="AHW279" s="38"/>
      <c r="AHX279" s="38"/>
      <c r="AHY279" s="38"/>
      <c r="AHZ279" s="38"/>
      <c r="AIA279" s="38"/>
      <c r="AIB279" s="38"/>
      <c r="AIC279" s="38"/>
      <c r="AID279" s="38"/>
      <c r="AIE279" s="38"/>
      <c r="AIF279" s="38"/>
      <c r="AIG279" s="38"/>
      <c r="AIH279" s="38"/>
      <c r="AII279" s="38"/>
      <c r="AIJ279" s="38"/>
      <c r="AIK279" s="38"/>
      <c r="AIL279" s="38"/>
      <c r="AIM279" s="38"/>
      <c r="AIN279" s="38"/>
      <c r="AIO279" s="38"/>
      <c r="AIP279" s="38"/>
      <c r="AIQ279" s="38"/>
      <c r="AIR279" s="38"/>
      <c r="AIS279" s="38"/>
      <c r="AIT279" s="38"/>
      <c r="AIU279" s="38"/>
      <c r="AIV279" s="38"/>
      <c r="AIW279" s="38"/>
      <c r="AIX279" s="38"/>
      <c r="AIY279" s="38"/>
      <c r="AIZ279" s="38"/>
      <c r="AJA279" s="38"/>
      <c r="AJB279" s="38"/>
      <c r="AJC279" s="38"/>
      <c r="AJD279" s="38"/>
      <c r="AJE279" s="38"/>
      <c r="AJF279" s="38"/>
      <c r="AJG279" s="38"/>
      <c r="AJH279" s="38"/>
      <c r="AJI279" s="38"/>
      <c r="AJJ279" s="38"/>
      <c r="AJK279" s="38"/>
      <c r="AJL279" s="38"/>
      <c r="AJM279" s="38"/>
      <c r="AJN279" s="38"/>
      <c r="AJO279" s="38"/>
      <c r="AJP279" s="38"/>
      <c r="AJQ279" s="38"/>
      <c r="AJR279" s="38"/>
      <c r="AJS279" s="38"/>
      <c r="AJT279" s="38"/>
      <c r="AJU279" s="38"/>
      <c r="AJV279" s="38"/>
      <c r="AJW279" s="38"/>
      <c r="AJX279" s="38"/>
      <c r="AJY279" s="38"/>
      <c r="AJZ279" s="38"/>
      <c r="AKA279" s="38"/>
      <c r="AKB279" s="38"/>
      <c r="AKC279" s="38"/>
      <c r="AKD279" s="38"/>
      <c r="AKE279" s="38"/>
      <c r="AKF279" s="38"/>
      <c r="AKG279" s="38"/>
      <c r="AKH279" s="38"/>
      <c r="AKI279" s="38"/>
      <c r="AKJ279" s="38"/>
      <c r="AKK279" s="38"/>
      <c r="AKL279" s="38"/>
      <c r="AKM279" s="38"/>
      <c r="AKN279" s="38"/>
      <c r="AKO279" s="38"/>
      <c r="AKP279" s="38"/>
      <c r="AKQ279" s="38"/>
      <c r="AKR279" s="38"/>
      <c r="AKS279" s="38"/>
      <c r="AKT279" s="38"/>
      <c r="AKU279" s="38"/>
      <c r="AKV279" s="38"/>
      <c r="AKW279" s="38"/>
      <c r="AKX279" s="38"/>
      <c r="AKY279" s="38"/>
      <c r="AKZ279" s="38"/>
      <c r="ALA279" s="38"/>
      <c r="ALB279" s="38"/>
      <c r="ALC279" s="38"/>
      <c r="ALD279" s="38"/>
      <c r="ALE279" s="38"/>
      <c r="ALF279" s="38"/>
      <c r="ALG279" s="38"/>
      <c r="ALH279" s="38"/>
      <c r="ALI279" s="38"/>
      <c r="ALJ279" s="38"/>
      <c r="ALK279" s="38"/>
      <c r="ALL279" s="38"/>
      <c r="ALM279" s="38"/>
      <c r="ALN279" s="38"/>
      <c r="ALO279" s="38"/>
      <c r="ALP279" s="38"/>
      <c r="ALQ279" s="38"/>
      <c r="ALR279" s="38"/>
      <c r="ALS279" s="38"/>
      <c r="ALT279" s="38"/>
      <c r="ALU279" s="38"/>
      <c r="ALV279" s="38"/>
      <c r="ALW279" s="38"/>
      <c r="ALX279" s="38"/>
      <c r="ALY279" s="38"/>
      <c r="ALZ279" s="38"/>
      <c r="AMA279" s="38"/>
      <c r="AMB279" s="38"/>
      <c r="AMC279" s="38"/>
      <c r="AMD279" s="38"/>
      <c r="AME279" s="38"/>
      <c r="AMF279" s="38"/>
    </row>
    <row r="280" spans="3:1020" s="35" customFormat="1">
      <c r="C280" s="86"/>
      <c r="D280" s="86"/>
      <c r="E280" s="86"/>
      <c r="F280" s="87"/>
      <c r="G280" s="86"/>
      <c r="I280" s="87"/>
      <c r="O280" s="89"/>
      <c r="P280" s="89"/>
      <c r="Q280" s="89"/>
      <c r="R280" s="89"/>
      <c r="S280" s="89"/>
      <c r="T280" s="37"/>
      <c r="U280" s="37"/>
      <c r="V280" s="37"/>
      <c r="W280" s="37"/>
      <c r="X280" s="37"/>
      <c r="Y280" s="37"/>
      <c r="Z280" s="90"/>
      <c r="AA280" s="37"/>
      <c r="AB280" s="91"/>
      <c r="AC280" s="37"/>
      <c r="AD280" s="90"/>
      <c r="AE280" s="37"/>
      <c r="AF280" s="91"/>
      <c r="AG280" s="37"/>
      <c r="AH280" s="90"/>
      <c r="AI280" s="37"/>
      <c r="AJ280" s="36"/>
      <c r="AK280" s="37"/>
      <c r="AL280" s="88"/>
      <c r="AM280" s="37"/>
      <c r="AN280" s="88"/>
      <c r="AO280" s="37"/>
      <c r="AP280" s="88"/>
      <c r="AQ280" s="37"/>
      <c r="AHB280" s="38"/>
      <c r="AHC280" s="38"/>
      <c r="AHD280" s="38"/>
      <c r="AHE280" s="38"/>
      <c r="AHF280" s="38"/>
      <c r="AHG280" s="38"/>
      <c r="AHH280" s="38"/>
      <c r="AHI280" s="38"/>
      <c r="AHJ280" s="38"/>
      <c r="AHK280" s="38"/>
      <c r="AHL280" s="38"/>
      <c r="AHM280" s="38"/>
      <c r="AHN280" s="38"/>
      <c r="AHO280" s="38"/>
      <c r="AHP280" s="38"/>
      <c r="AHQ280" s="38"/>
      <c r="AHR280" s="38"/>
      <c r="AHS280" s="38"/>
      <c r="AHT280" s="38"/>
      <c r="AHU280" s="38"/>
      <c r="AHV280" s="38"/>
      <c r="AHW280" s="38"/>
      <c r="AHX280" s="38"/>
      <c r="AHY280" s="38"/>
      <c r="AHZ280" s="38"/>
      <c r="AIA280" s="38"/>
      <c r="AIB280" s="38"/>
      <c r="AIC280" s="38"/>
      <c r="AID280" s="38"/>
      <c r="AIE280" s="38"/>
      <c r="AIF280" s="38"/>
      <c r="AIG280" s="38"/>
      <c r="AIH280" s="38"/>
      <c r="AII280" s="38"/>
      <c r="AIJ280" s="38"/>
      <c r="AIK280" s="38"/>
      <c r="AIL280" s="38"/>
      <c r="AIM280" s="38"/>
      <c r="AIN280" s="38"/>
      <c r="AIO280" s="38"/>
      <c r="AIP280" s="38"/>
      <c r="AIQ280" s="38"/>
      <c r="AIR280" s="38"/>
      <c r="AIS280" s="38"/>
      <c r="AIT280" s="38"/>
      <c r="AIU280" s="38"/>
      <c r="AIV280" s="38"/>
      <c r="AIW280" s="38"/>
      <c r="AIX280" s="38"/>
      <c r="AIY280" s="38"/>
      <c r="AIZ280" s="38"/>
      <c r="AJA280" s="38"/>
      <c r="AJB280" s="38"/>
      <c r="AJC280" s="38"/>
      <c r="AJD280" s="38"/>
      <c r="AJE280" s="38"/>
      <c r="AJF280" s="38"/>
      <c r="AJG280" s="38"/>
      <c r="AJH280" s="38"/>
      <c r="AJI280" s="38"/>
      <c r="AJJ280" s="38"/>
      <c r="AJK280" s="38"/>
      <c r="AJL280" s="38"/>
      <c r="AJM280" s="38"/>
      <c r="AJN280" s="38"/>
      <c r="AJO280" s="38"/>
      <c r="AJP280" s="38"/>
      <c r="AJQ280" s="38"/>
      <c r="AJR280" s="38"/>
      <c r="AJS280" s="38"/>
      <c r="AJT280" s="38"/>
      <c r="AJU280" s="38"/>
      <c r="AJV280" s="38"/>
      <c r="AJW280" s="38"/>
      <c r="AJX280" s="38"/>
      <c r="AJY280" s="38"/>
      <c r="AJZ280" s="38"/>
      <c r="AKA280" s="38"/>
      <c r="AKB280" s="38"/>
      <c r="AKC280" s="38"/>
      <c r="AKD280" s="38"/>
      <c r="AKE280" s="38"/>
      <c r="AKF280" s="38"/>
      <c r="AKG280" s="38"/>
      <c r="AKH280" s="38"/>
      <c r="AKI280" s="38"/>
      <c r="AKJ280" s="38"/>
      <c r="AKK280" s="38"/>
      <c r="AKL280" s="38"/>
      <c r="AKM280" s="38"/>
      <c r="AKN280" s="38"/>
      <c r="AKO280" s="38"/>
      <c r="AKP280" s="38"/>
      <c r="AKQ280" s="38"/>
      <c r="AKR280" s="38"/>
      <c r="AKS280" s="38"/>
      <c r="AKT280" s="38"/>
      <c r="AKU280" s="38"/>
      <c r="AKV280" s="38"/>
      <c r="AKW280" s="38"/>
      <c r="AKX280" s="38"/>
      <c r="AKY280" s="38"/>
      <c r="AKZ280" s="38"/>
      <c r="ALA280" s="38"/>
      <c r="ALB280" s="38"/>
      <c r="ALC280" s="38"/>
      <c r="ALD280" s="38"/>
      <c r="ALE280" s="38"/>
      <c r="ALF280" s="38"/>
      <c r="ALG280" s="38"/>
      <c r="ALH280" s="38"/>
      <c r="ALI280" s="38"/>
      <c r="ALJ280" s="38"/>
      <c r="ALK280" s="38"/>
      <c r="ALL280" s="38"/>
      <c r="ALM280" s="38"/>
      <c r="ALN280" s="38"/>
      <c r="ALO280" s="38"/>
      <c r="ALP280" s="38"/>
      <c r="ALQ280" s="38"/>
      <c r="ALR280" s="38"/>
      <c r="ALS280" s="38"/>
      <c r="ALT280" s="38"/>
      <c r="ALU280" s="38"/>
      <c r="ALV280" s="38"/>
      <c r="ALW280" s="38"/>
      <c r="ALX280" s="38"/>
      <c r="ALY280" s="38"/>
      <c r="ALZ280" s="38"/>
      <c r="AMA280" s="38"/>
      <c r="AMB280" s="38"/>
      <c r="AMC280" s="38"/>
      <c r="AMD280" s="38"/>
      <c r="AME280" s="38"/>
      <c r="AMF280" s="38"/>
    </row>
    <row r="281" spans="3:1020" s="35" customFormat="1">
      <c r="C281" s="86"/>
      <c r="D281" s="86"/>
      <c r="E281" s="86"/>
      <c r="F281" s="87"/>
      <c r="G281" s="86"/>
      <c r="I281" s="87"/>
      <c r="O281" s="89"/>
      <c r="P281" s="89"/>
      <c r="Q281" s="89"/>
      <c r="R281" s="89"/>
      <c r="S281" s="89"/>
      <c r="T281" s="37"/>
      <c r="U281" s="37"/>
      <c r="V281" s="37"/>
      <c r="W281" s="37"/>
      <c r="X281" s="37"/>
      <c r="Y281" s="37"/>
      <c r="Z281" s="90"/>
      <c r="AA281" s="37"/>
      <c r="AB281" s="91"/>
      <c r="AC281" s="37"/>
      <c r="AD281" s="90"/>
      <c r="AE281" s="37"/>
      <c r="AF281" s="91"/>
      <c r="AG281" s="37"/>
      <c r="AH281" s="90"/>
      <c r="AI281" s="37"/>
      <c r="AJ281" s="36"/>
      <c r="AK281" s="37"/>
      <c r="AL281" s="88"/>
      <c r="AM281" s="37"/>
      <c r="AN281" s="88"/>
      <c r="AO281" s="37"/>
      <c r="AP281" s="88"/>
      <c r="AQ281" s="37"/>
      <c r="AHB281" s="38"/>
      <c r="AHC281" s="38"/>
      <c r="AHD281" s="38"/>
      <c r="AHE281" s="38"/>
      <c r="AHF281" s="38"/>
      <c r="AHG281" s="38"/>
      <c r="AHH281" s="38"/>
      <c r="AHI281" s="38"/>
      <c r="AHJ281" s="38"/>
      <c r="AHK281" s="38"/>
      <c r="AHL281" s="38"/>
      <c r="AHM281" s="38"/>
      <c r="AHN281" s="38"/>
      <c r="AHO281" s="38"/>
      <c r="AHP281" s="38"/>
      <c r="AHQ281" s="38"/>
      <c r="AHR281" s="38"/>
      <c r="AHS281" s="38"/>
      <c r="AHT281" s="38"/>
      <c r="AHU281" s="38"/>
      <c r="AHV281" s="38"/>
      <c r="AHW281" s="38"/>
      <c r="AHX281" s="38"/>
      <c r="AHY281" s="38"/>
      <c r="AHZ281" s="38"/>
      <c r="AIA281" s="38"/>
      <c r="AIB281" s="38"/>
      <c r="AIC281" s="38"/>
      <c r="AID281" s="38"/>
      <c r="AIE281" s="38"/>
      <c r="AIF281" s="38"/>
      <c r="AIG281" s="38"/>
      <c r="AIH281" s="38"/>
      <c r="AII281" s="38"/>
      <c r="AIJ281" s="38"/>
      <c r="AIK281" s="38"/>
      <c r="AIL281" s="38"/>
      <c r="AIM281" s="38"/>
      <c r="AIN281" s="38"/>
      <c r="AIO281" s="38"/>
      <c r="AIP281" s="38"/>
      <c r="AIQ281" s="38"/>
      <c r="AIR281" s="38"/>
      <c r="AIS281" s="38"/>
      <c r="AIT281" s="38"/>
      <c r="AIU281" s="38"/>
      <c r="AIV281" s="38"/>
      <c r="AIW281" s="38"/>
      <c r="AIX281" s="38"/>
      <c r="AIY281" s="38"/>
      <c r="AIZ281" s="38"/>
      <c r="AJA281" s="38"/>
      <c r="AJB281" s="38"/>
      <c r="AJC281" s="38"/>
      <c r="AJD281" s="38"/>
      <c r="AJE281" s="38"/>
      <c r="AJF281" s="38"/>
      <c r="AJG281" s="38"/>
      <c r="AJH281" s="38"/>
      <c r="AJI281" s="38"/>
      <c r="AJJ281" s="38"/>
      <c r="AJK281" s="38"/>
      <c r="AJL281" s="38"/>
      <c r="AJM281" s="38"/>
      <c r="AJN281" s="38"/>
      <c r="AJO281" s="38"/>
      <c r="AJP281" s="38"/>
      <c r="AJQ281" s="38"/>
      <c r="AJR281" s="38"/>
      <c r="AJS281" s="38"/>
      <c r="AJT281" s="38"/>
      <c r="AJU281" s="38"/>
      <c r="AJV281" s="38"/>
      <c r="AJW281" s="38"/>
      <c r="AJX281" s="38"/>
      <c r="AJY281" s="38"/>
      <c r="AJZ281" s="38"/>
      <c r="AKA281" s="38"/>
      <c r="AKB281" s="38"/>
      <c r="AKC281" s="38"/>
      <c r="AKD281" s="38"/>
      <c r="AKE281" s="38"/>
      <c r="AKF281" s="38"/>
      <c r="AKG281" s="38"/>
      <c r="AKH281" s="38"/>
      <c r="AKI281" s="38"/>
      <c r="AKJ281" s="38"/>
      <c r="AKK281" s="38"/>
      <c r="AKL281" s="38"/>
      <c r="AKM281" s="38"/>
      <c r="AKN281" s="38"/>
      <c r="AKO281" s="38"/>
      <c r="AKP281" s="38"/>
      <c r="AKQ281" s="38"/>
      <c r="AKR281" s="38"/>
      <c r="AKS281" s="38"/>
      <c r="AKT281" s="38"/>
      <c r="AKU281" s="38"/>
      <c r="AKV281" s="38"/>
      <c r="AKW281" s="38"/>
      <c r="AKX281" s="38"/>
      <c r="AKY281" s="38"/>
      <c r="AKZ281" s="38"/>
      <c r="ALA281" s="38"/>
      <c r="ALB281" s="38"/>
      <c r="ALC281" s="38"/>
      <c r="ALD281" s="38"/>
      <c r="ALE281" s="38"/>
      <c r="ALF281" s="38"/>
      <c r="ALG281" s="38"/>
      <c r="ALH281" s="38"/>
      <c r="ALI281" s="38"/>
      <c r="ALJ281" s="38"/>
      <c r="ALK281" s="38"/>
      <c r="ALL281" s="38"/>
      <c r="ALM281" s="38"/>
      <c r="ALN281" s="38"/>
      <c r="ALO281" s="38"/>
      <c r="ALP281" s="38"/>
      <c r="ALQ281" s="38"/>
      <c r="ALR281" s="38"/>
      <c r="ALS281" s="38"/>
      <c r="ALT281" s="38"/>
      <c r="ALU281" s="38"/>
      <c r="ALV281" s="38"/>
      <c r="ALW281" s="38"/>
      <c r="ALX281" s="38"/>
      <c r="ALY281" s="38"/>
      <c r="ALZ281" s="38"/>
      <c r="AMA281" s="38"/>
      <c r="AMB281" s="38"/>
      <c r="AMC281" s="38"/>
      <c r="AMD281" s="38"/>
      <c r="AME281" s="38"/>
      <c r="AMF281" s="38"/>
    </row>
    <row r="282" spans="3:1020" s="35" customFormat="1">
      <c r="C282" s="86"/>
      <c r="D282" s="86"/>
      <c r="E282" s="86"/>
      <c r="F282" s="87"/>
      <c r="G282" s="86"/>
      <c r="I282" s="87"/>
      <c r="O282" s="89"/>
      <c r="P282" s="89"/>
      <c r="Q282" s="89"/>
      <c r="R282" s="89"/>
      <c r="S282" s="89"/>
      <c r="T282" s="37"/>
      <c r="U282" s="37"/>
      <c r="V282" s="37"/>
      <c r="W282" s="37"/>
      <c r="X282" s="37"/>
      <c r="Y282" s="37"/>
      <c r="Z282" s="90"/>
      <c r="AA282" s="37"/>
      <c r="AB282" s="91"/>
      <c r="AC282" s="37"/>
      <c r="AD282" s="90"/>
      <c r="AE282" s="37"/>
      <c r="AF282" s="91"/>
      <c r="AG282" s="37"/>
      <c r="AH282" s="90"/>
      <c r="AI282" s="37"/>
      <c r="AJ282" s="36"/>
      <c r="AK282" s="37"/>
      <c r="AL282" s="88"/>
      <c r="AM282" s="37"/>
      <c r="AN282" s="88"/>
      <c r="AO282" s="37"/>
      <c r="AP282" s="88"/>
      <c r="AQ282" s="37"/>
      <c r="AHB282" s="38"/>
      <c r="AHC282" s="38"/>
      <c r="AHD282" s="38"/>
      <c r="AHE282" s="38"/>
      <c r="AHF282" s="38"/>
      <c r="AHG282" s="38"/>
      <c r="AHH282" s="38"/>
      <c r="AHI282" s="38"/>
      <c r="AHJ282" s="38"/>
      <c r="AHK282" s="38"/>
      <c r="AHL282" s="38"/>
      <c r="AHM282" s="38"/>
      <c r="AHN282" s="38"/>
      <c r="AHO282" s="38"/>
      <c r="AHP282" s="38"/>
      <c r="AHQ282" s="38"/>
      <c r="AHR282" s="38"/>
      <c r="AHS282" s="38"/>
      <c r="AHT282" s="38"/>
      <c r="AHU282" s="38"/>
      <c r="AHV282" s="38"/>
      <c r="AHW282" s="38"/>
      <c r="AHX282" s="38"/>
      <c r="AHY282" s="38"/>
      <c r="AHZ282" s="38"/>
      <c r="AIA282" s="38"/>
      <c r="AIB282" s="38"/>
      <c r="AIC282" s="38"/>
      <c r="AID282" s="38"/>
      <c r="AIE282" s="38"/>
      <c r="AIF282" s="38"/>
      <c r="AIG282" s="38"/>
      <c r="AIH282" s="38"/>
      <c r="AII282" s="38"/>
      <c r="AIJ282" s="38"/>
      <c r="AIK282" s="38"/>
      <c r="AIL282" s="38"/>
      <c r="AIM282" s="38"/>
      <c r="AIN282" s="38"/>
      <c r="AIO282" s="38"/>
      <c r="AIP282" s="38"/>
      <c r="AIQ282" s="38"/>
      <c r="AIR282" s="38"/>
      <c r="AIS282" s="38"/>
      <c r="AIT282" s="38"/>
      <c r="AIU282" s="38"/>
      <c r="AIV282" s="38"/>
      <c r="AIW282" s="38"/>
      <c r="AIX282" s="38"/>
      <c r="AIY282" s="38"/>
      <c r="AIZ282" s="38"/>
      <c r="AJA282" s="38"/>
      <c r="AJB282" s="38"/>
      <c r="AJC282" s="38"/>
      <c r="AJD282" s="38"/>
      <c r="AJE282" s="38"/>
      <c r="AJF282" s="38"/>
      <c r="AJG282" s="38"/>
      <c r="AJH282" s="38"/>
      <c r="AJI282" s="38"/>
      <c r="AJJ282" s="38"/>
      <c r="AJK282" s="38"/>
      <c r="AJL282" s="38"/>
      <c r="AJM282" s="38"/>
      <c r="AJN282" s="38"/>
      <c r="AJO282" s="38"/>
      <c r="AJP282" s="38"/>
      <c r="AJQ282" s="38"/>
      <c r="AJR282" s="38"/>
      <c r="AJS282" s="38"/>
      <c r="AJT282" s="38"/>
      <c r="AJU282" s="38"/>
      <c r="AJV282" s="38"/>
      <c r="AJW282" s="38"/>
      <c r="AJX282" s="38"/>
      <c r="AJY282" s="38"/>
      <c r="AJZ282" s="38"/>
      <c r="AKA282" s="38"/>
      <c r="AKB282" s="38"/>
      <c r="AKC282" s="38"/>
      <c r="AKD282" s="38"/>
      <c r="AKE282" s="38"/>
      <c r="AKF282" s="38"/>
      <c r="AKG282" s="38"/>
      <c r="AKH282" s="38"/>
      <c r="AKI282" s="38"/>
      <c r="AKJ282" s="38"/>
      <c r="AKK282" s="38"/>
      <c r="AKL282" s="38"/>
      <c r="AKM282" s="38"/>
      <c r="AKN282" s="38"/>
      <c r="AKO282" s="38"/>
      <c r="AKP282" s="38"/>
      <c r="AKQ282" s="38"/>
      <c r="AKR282" s="38"/>
      <c r="AKS282" s="38"/>
      <c r="AKT282" s="38"/>
      <c r="AKU282" s="38"/>
      <c r="AKV282" s="38"/>
      <c r="AKW282" s="38"/>
      <c r="AKX282" s="38"/>
      <c r="AKY282" s="38"/>
      <c r="AKZ282" s="38"/>
      <c r="ALA282" s="38"/>
      <c r="ALB282" s="38"/>
      <c r="ALC282" s="38"/>
      <c r="ALD282" s="38"/>
      <c r="ALE282" s="38"/>
      <c r="ALF282" s="38"/>
      <c r="ALG282" s="38"/>
      <c r="ALH282" s="38"/>
      <c r="ALI282" s="38"/>
      <c r="ALJ282" s="38"/>
      <c r="ALK282" s="38"/>
      <c r="ALL282" s="38"/>
      <c r="ALM282" s="38"/>
      <c r="ALN282" s="38"/>
      <c r="ALO282" s="38"/>
      <c r="ALP282" s="38"/>
      <c r="ALQ282" s="38"/>
      <c r="ALR282" s="38"/>
      <c r="ALS282" s="38"/>
      <c r="ALT282" s="38"/>
      <c r="ALU282" s="38"/>
      <c r="ALV282" s="38"/>
      <c r="ALW282" s="38"/>
      <c r="ALX282" s="38"/>
      <c r="ALY282" s="38"/>
      <c r="ALZ282" s="38"/>
      <c r="AMA282" s="38"/>
      <c r="AMB282" s="38"/>
      <c r="AMC282" s="38"/>
      <c r="AMD282" s="38"/>
      <c r="AME282" s="38"/>
      <c r="AMF282" s="38"/>
    </row>
    <row r="283" spans="3:1020" s="35" customFormat="1">
      <c r="C283" s="86"/>
      <c r="D283" s="86"/>
      <c r="E283" s="86"/>
      <c r="F283" s="87"/>
      <c r="G283" s="86"/>
      <c r="I283" s="87"/>
      <c r="O283" s="89"/>
      <c r="P283" s="89"/>
      <c r="Q283" s="89"/>
      <c r="R283" s="89"/>
      <c r="S283" s="89"/>
      <c r="T283" s="37"/>
      <c r="U283" s="37"/>
      <c r="V283" s="37"/>
      <c r="W283" s="37"/>
      <c r="X283" s="37"/>
      <c r="Y283" s="37"/>
      <c r="Z283" s="90"/>
      <c r="AA283" s="37"/>
      <c r="AB283" s="91"/>
      <c r="AC283" s="37"/>
      <c r="AD283" s="90"/>
      <c r="AE283" s="37"/>
      <c r="AF283" s="91"/>
      <c r="AG283" s="37"/>
      <c r="AH283" s="90"/>
      <c r="AI283" s="37"/>
      <c r="AJ283" s="36"/>
      <c r="AK283" s="37"/>
      <c r="AL283" s="88"/>
      <c r="AM283" s="37"/>
      <c r="AN283" s="88"/>
      <c r="AO283" s="37"/>
      <c r="AP283" s="88"/>
      <c r="AQ283" s="37"/>
      <c r="AHB283" s="38"/>
      <c r="AHC283" s="38"/>
      <c r="AHD283" s="38"/>
      <c r="AHE283" s="38"/>
      <c r="AHF283" s="38"/>
      <c r="AHG283" s="38"/>
      <c r="AHH283" s="38"/>
      <c r="AHI283" s="38"/>
      <c r="AHJ283" s="38"/>
      <c r="AHK283" s="38"/>
      <c r="AHL283" s="38"/>
      <c r="AHM283" s="38"/>
      <c r="AHN283" s="38"/>
      <c r="AHO283" s="38"/>
      <c r="AHP283" s="38"/>
      <c r="AHQ283" s="38"/>
      <c r="AHR283" s="38"/>
      <c r="AHS283" s="38"/>
      <c r="AHT283" s="38"/>
      <c r="AHU283" s="38"/>
      <c r="AHV283" s="38"/>
      <c r="AHW283" s="38"/>
      <c r="AHX283" s="38"/>
      <c r="AHY283" s="38"/>
      <c r="AHZ283" s="38"/>
      <c r="AIA283" s="38"/>
      <c r="AIB283" s="38"/>
      <c r="AIC283" s="38"/>
      <c r="AID283" s="38"/>
      <c r="AIE283" s="38"/>
      <c r="AIF283" s="38"/>
      <c r="AIG283" s="38"/>
      <c r="AIH283" s="38"/>
      <c r="AII283" s="38"/>
      <c r="AIJ283" s="38"/>
      <c r="AIK283" s="38"/>
      <c r="AIL283" s="38"/>
      <c r="AIM283" s="38"/>
      <c r="AIN283" s="38"/>
      <c r="AIO283" s="38"/>
      <c r="AIP283" s="38"/>
      <c r="AIQ283" s="38"/>
      <c r="AIR283" s="38"/>
      <c r="AIS283" s="38"/>
      <c r="AIT283" s="38"/>
      <c r="AIU283" s="38"/>
      <c r="AIV283" s="38"/>
      <c r="AIW283" s="38"/>
      <c r="AIX283" s="38"/>
      <c r="AIY283" s="38"/>
      <c r="AIZ283" s="38"/>
      <c r="AJA283" s="38"/>
      <c r="AJB283" s="38"/>
      <c r="AJC283" s="38"/>
      <c r="AJD283" s="38"/>
      <c r="AJE283" s="38"/>
      <c r="AJF283" s="38"/>
      <c r="AJG283" s="38"/>
      <c r="AJH283" s="38"/>
      <c r="AJI283" s="38"/>
      <c r="AJJ283" s="38"/>
      <c r="AJK283" s="38"/>
      <c r="AJL283" s="38"/>
      <c r="AJM283" s="38"/>
      <c r="AJN283" s="38"/>
      <c r="AJO283" s="38"/>
      <c r="AJP283" s="38"/>
      <c r="AJQ283" s="38"/>
      <c r="AJR283" s="38"/>
      <c r="AJS283" s="38"/>
      <c r="AJT283" s="38"/>
      <c r="AJU283" s="38"/>
      <c r="AJV283" s="38"/>
      <c r="AJW283" s="38"/>
      <c r="AJX283" s="38"/>
      <c r="AJY283" s="38"/>
      <c r="AJZ283" s="38"/>
      <c r="AKA283" s="38"/>
      <c r="AKB283" s="38"/>
      <c r="AKC283" s="38"/>
      <c r="AKD283" s="38"/>
      <c r="AKE283" s="38"/>
      <c r="AKF283" s="38"/>
      <c r="AKG283" s="38"/>
      <c r="AKH283" s="38"/>
      <c r="AKI283" s="38"/>
      <c r="AKJ283" s="38"/>
      <c r="AKK283" s="38"/>
      <c r="AKL283" s="38"/>
      <c r="AKM283" s="38"/>
      <c r="AKN283" s="38"/>
      <c r="AKO283" s="38"/>
      <c r="AKP283" s="38"/>
      <c r="AKQ283" s="38"/>
      <c r="AKR283" s="38"/>
      <c r="AKS283" s="38"/>
      <c r="AKT283" s="38"/>
      <c r="AKU283" s="38"/>
      <c r="AKV283" s="38"/>
      <c r="AKW283" s="38"/>
      <c r="AKX283" s="38"/>
      <c r="AKY283" s="38"/>
      <c r="AKZ283" s="38"/>
      <c r="ALA283" s="38"/>
      <c r="ALB283" s="38"/>
      <c r="ALC283" s="38"/>
      <c r="ALD283" s="38"/>
      <c r="ALE283" s="38"/>
      <c r="ALF283" s="38"/>
      <c r="ALG283" s="38"/>
      <c r="ALH283" s="38"/>
      <c r="ALI283" s="38"/>
      <c r="ALJ283" s="38"/>
      <c r="ALK283" s="38"/>
      <c r="ALL283" s="38"/>
      <c r="ALM283" s="38"/>
      <c r="ALN283" s="38"/>
      <c r="ALO283" s="38"/>
      <c r="ALP283" s="38"/>
      <c r="ALQ283" s="38"/>
      <c r="ALR283" s="38"/>
      <c r="ALS283" s="38"/>
      <c r="ALT283" s="38"/>
      <c r="ALU283" s="38"/>
      <c r="ALV283" s="38"/>
      <c r="ALW283" s="38"/>
      <c r="ALX283" s="38"/>
      <c r="ALY283" s="38"/>
      <c r="ALZ283" s="38"/>
      <c r="AMA283" s="38"/>
      <c r="AMB283" s="38"/>
      <c r="AMC283" s="38"/>
      <c r="AMD283" s="38"/>
      <c r="AME283" s="38"/>
      <c r="AMF283" s="38"/>
    </row>
    <row r="284" spans="3:1020" s="35" customFormat="1">
      <c r="C284" s="86"/>
      <c r="D284" s="86"/>
      <c r="E284" s="86"/>
      <c r="F284" s="87"/>
      <c r="G284" s="86"/>
      <c r="I284" s="87"/>
      <c r="O284" s="89"/>
      <c r="P284" s="89"/>
      <c r="Q284" s="89"/>
      <c r="R284" s="89"/>
      <c r="S284" s="89"/>
      <c r="T284" s="37"/>
      <c r="U284" s="37"/>
      <c r="V284" s="37"/>
      <c r="W284" s="37"/>
      <c r="X284" s="37"/>
      <c r="Y284" s="37"/>
      <c r="Z284" s="90"/>
      <c r="AA284" s="37"/>
      <c r="AB284" s="91"/>
      <c r="AC284" s="37"/>
      <c r="AD284" s="90"/>
      <c r="AE284" s="37"/>
      <c r="AF284" s="91"/>
      <c r="AG284" s="37"/>
      <c r="AH284" s="90"/>
      <c r="AI284" s="37"/>
      <c r="AJ284" s="36"/>
      <c r="AK284" s="37"/>
      <c r="AL284" s="88"/>
      <c r="AM284" s="37"/>
      <c r="AN284" s="88"/>
      <c r="AO284" s="37"/>
      <c r="AP284" s="88"/>
      <c r="AQ284" s="37"/>
      <c r="AHB284" s="38"/>
      <c r="AHC284" s="38"/>
      <c r="AHD284" s="38"/>
      <c r="AHE284" s="38"/>
      <c r="AHF284" s="38"/>
      <c r="AHG284" s="38"/>
      <c r="AHH284" s="38"/>
      <c r="AHI284" s="38"/>
      <c r="AHJ284" s="38"/>
      <c r="AHK284" s="38"/>
      <c r="AHL284" s="38"/>
      <c r="AHM284" s="38"/>
      <c r="AHN284" s="38"/>
      <c r="AHO284" s="38"/>
      <c r="AHP284" s="38"/>
      <c r="AHQ284" s="38"/>
      <c r="AHR284" s="38"/>
      <c r="AHS284" s="38"/>
      <c r="AHT284" s="38"/>
      <c r="AHU284" s="38"/>
      <c r="AHV284" s="38"/>
      <c r="AHW284" s="38"/>
      <c r="AHX284" s="38"/>
      <c r="AHY284" s="38"/>
      <c r="AHZ284" s="38"/>
      <c r="AIA284" s="38"/>
      <c r="AIB284" s="38"/>
      <c r="AIC284" s="38"/>
      <c r="AID284" s="38"/>
      <c r="AIE284" s="38"/>
      <c r="AIF284" s="38"/>
      <c r="AIG284" s="38"/>
      <c r="AIH284" s="38"/>
      <c r="AII284" s="38"/>
      <c r="AIJ284" s="38"/>
      <c r="AIK284" s="38"/>
      <c r="AIL284" s="38"/>
      <c r="AIM284" s="38"/>
      <c r="AIN284" s="38"/>
      <c r="AIO284" s="38"/>
      <c r="AIP284" s="38"/>
      <c r="AIQ284" s="38"/>
      <c r="AIR284" s="38"/>
      <c r="AIS284" s="38"/>
      <c r="AIT284" s="38"/>
      <c r="AIU284" s="38"/>
      <c r="AIV284" s="38"/>
      <c r="AIW284" s="38"/>
      <c r="AIX284" s="38"/>
      <c r="AIY284" s="38"/>
      <c r="AIZ284" s="38"/>
      <c r="AJA284" s="38"/>
      <c r="AJB284" s="38"/>
      <c r="AJC284" s="38"/>
      <c r="AJD284" s="38"/>
      <c r="AJE284" s="38"/>
      <c r="AJF284" s="38"/>
      <c r="AJG284" s="38"/>
      <c r="AJH284" s="38"/>
      <c r="AJI284" s="38"/>
      <c r="AJJ284" s="38"/>
      <c r="AJK284" s="38"/>
      <c r="AJL284" s="38"/>
      <c r="AJM284" s="38"/>
      <c r="AJN284" s="38"/>
      <c r="AJO284" s="38"/>
      <c r="AJP284" s="38"/>
      <c r="AJQ284" s="38"/>
      <c r="AJR284" s="38"/>
      <c r="AJS284" s="38"/>
      <c r="AJT284" s="38"/>
      <c r="AJU284" s="38"/>
      <c r="AJV284" s="38"/>
      <c r="AJW284" s="38"/>
      <c r="AJX284" s="38"/>
      <c r="AJY284" s="38"/>
      <c r="AJZ284" s="38"/>
      <c r="AKA284" s="38"/>
      <c r="AKB284" s="38"/>
      <c r="AKC284" s="38"/>
      <c r="AKD284" s="38"/>
      <c r="AKE284" s="38"/>
      <c r="AKF284" s="38"/>
      <c r="AKG284" s="38"/>
      <c r="AKH284" s="38"/>
      <c r="AKI284" s="38"/>
      <c r="AKJ284" s="38"/>
      <c r="AKK284" s="38"/>
      <c r="AKL284" s="38"/>
      <c r="AKM284" s="38"/>
      <c r="AKN284" s="38"/>
      <c r="AKO284" s="38"/>
      <c r="AKP284" s="38"/>
      <c r="AKQ284" s="38"/>
      <c r="AKR284" s="38"/>
      <c r="AKS284" s="38"/>
      <c r="AKT284" s="38"/>
      <c r="AKU284" s="38"/>
      <c r="AKV284" s="38"/>
      <c r="AKW284" s="38"/>
      <c r="AKX284" s="38"/>
      <c r="AKY284" s="38"/>
      <c r="AKZ284" s="38"/>
      <c r="ALA284" s="38"/>
      <c r="ALB284" s="38"/>
      <c r="ALC284" s="38"/>
      <c r="ALD284" s="38"/>
      <c r="ALE284" s="38"/>
      <c r="ALF284" s="38"/>
      <c r="ALG284" s="38"/>
      <c r="ALH284" s="38"/>
      <c r="ALI284" s="38"/>
      <c r="ALJ284" s="38"/>
      <c r="ALK284" s="38"/>
      <c r="ALL284" s="38"/>
      <c r="ALM284" s="38"/>
      <c r="ALN284" s="38"/>
      <c r="ALO284" s="38"/>
      <c r="ALP284" s="38"/>
      <c r="ALQ284" s="38"/>
      <c r="ALR284" s="38"/>
      <c r="ALS284" s="38"/>
      <c r="ALT284" s="38"/>
      <c r="ALU284" s="38"/>
      <c r="ALV284" s="38"/>
      <c r="ALW284" s="38"/>
      <c r="ALX284" s="38"/>
      <c r="ALY284" s="38"/>
      <c r="ALZ284" s="38"/>
      <c r="AMA284" s="38"/>
      <c r="AMB284" s="38"/>
      <c r="AMC284" s="38"/>
      <c r="AMD284" s="38"/>
      <c r="AME284" s="38"/>
      <c r="AMF284" s="38"/>
    </row>
    <row r="285" spans="3:1020" s="35" customFormat="1">
      <c r="C285" s="86"/>
      <c r="D285" s="86"/>
      <c r="E285" s="86"/>
      <c r="F285" s="87"/>
      <c r="G285" s="86"/>
      <c r="I285" s="87"/>
      <c r="O285" s="89"/>
      <c r="P285" s="89"/>
      <c r="Q285" s="89"/>
      <c r="R285" s="89"/>
      <c r="S285" s="89"/>
      <c r="T285" s="37"/>
      <c r="U285" s="37"/>
      <c r="V285" s="37"/>
      <c r="W285" s="37"/>
      <c r="X285" s="37"/>
      <c r="Y285" s="37"/>
      <c r="Z285" s="90"/>
      <c r="AA285" s="37"/>
      <c r="AB285" s="91"/>
      <c r="AC285" s="37"/>
      <c r="AD285" s="90"/>
      <c r="AE285" s="37"/>
      <c r="AF285" s="91"/>
      <c r="AG285" s="37"/>
      <c r="AH285" s="90"/>
      <c r="AI285" s="37"/>
      <c r="AJ285" s="36"/>
      <c r="AK285" s="37"/>
      <c r="AL285" s="88"/>
      <c r="AM285" s="37"/>
      <c r="AN285" s="88"/>
      <c r="AO285" s="37"/>
      <c r="AP285" s="88"/>
      <c r="AQ285" s="37"/>
      <c r="AHB285" s="38"/>
      <c r="AHC285" s="38"/>
      <c r="AHD285" s="38"/>
      <c r="AHE285" s="38"/>
      <c r="AHF285" s="38"/>
      <c r="AHG285" s="38"/>
      <c r="AHH285" s="38"/>
      <c r="AHI285" s="38"/>
      <c r="AHJ285" s="38"/>
      <c r="AHK285" s="38"/>
      <c r="AHL285" s="38"/>
      <c r="AHM285" s="38"/>
      <c r="AHN285" s="38"/>
      <c r="AHO285" s="38"/>
      <c r="AHP285" s="38"/>
      <c r="AHQ285" s="38"/>
      <c r="AHR285" s="38"/>
      <c r="AHS285" s="38"/>
      <c r="AHT285" s="38"/>
      <c r="AHU285" s="38"/>
      <c r="AHV285" s="38"/>
      <c r="AHW285" s="38"/>
      <c r="AHX285" s="38"/>
      <c r="AHY285" s="38"/>
      <c r="AHZ285" s="38"/>
      <c r="AIA285" s="38"/>
      <c r="AIB285" s="38"/>
      <c r="AIC285" s="38"/>
      <c r="AID285" s="38"/>
      <c r="AIE285" s="38"/>
      <c r="AIF285" s="38"/>
      <c r="AIG285" s="38"/>
      <c r="AIH285" s="38"/>
      <c r="AII285" s="38"/>
      <c r="AIJ285" s="38"/>
      <c r="AIK285" s="38"/>
      <c r="AIL285" s="38"/>
      <c r="AIM285" s="38"/>
      <c r="AIN285" s="38"/>
      <c r="AIO285" s="38"/>
      <c r="AIP285" s="38"/>
      <c r="AIQ285" s="38"/>
      <c r="AIR285" s="38"/>
      <c r="AIS285" s="38"/>
      <c r="AIT285" s="38"/>
      <c r="AIU285" s="38"/>
      <c r="AIV285" s="38"/>
      <c r="AIW285" s="38"/>
      <c r="AIX285" s="38"/>
      <c r="AIY285" s="38"/>
      <c r="AIZ285" s="38"/>
      <c r="AJA285" s="38"/>
      <c r="AJB285" s="38"/>
      <c r="AJC285" s="38"/>
      <c r="AJD285" s="38"/>
      <c r="AJE285" s="38"/>
      <c r="AJF285" s="38"/>
      <c r="AJG285" s="38"/>
      <c r="AJH285" s="38"/>
      <c r="AJI285" s="38"/>
      <c r="AJJ285" s="38"/>
      <c r="AJK285" s="38"/>
      <c r="AJL285" s="38"/>
      <c r="AJM285" s="38"/>
      <c r="AJN285" s="38"/>
      <c r="AJO285" s="38"/>
      <c r="AJP285" s="38"/>
      <c r="AJQ285" s="38"/>
      <c r="AJR285" s="38"/>
      <c r="AJS285" s="38"/>
      <c r="AJT285" s="38"/>
      <c r="AJU285" s="38"/>
      <c r="AJV285" s="38"/>
      <c r="AJW285" s="38"/>
      <c r="AJX285" s="38"/>
      <c r="AJY285" s="38"/>
      <c r="AJZ285" s="38"/>
      <c r="AKA285" s="38"/>
      <c r="AKB285" s="38"/>
      <c r="AKC285" s="38"/>
      <c r="AKD285" s="38"/>
      <c r="AKE285" s="38"/>
      <c r="AKF285" s="38"/>
      <c r="AKG285" s="38"/>
      <c r="AKH285" s="38"/>
      <c r="AKI285" s="38"/>
      <c r="AKJ285" s="38"/>
      <c r="AKK285" s="38"/>
      <c r="AKL285" s="38"/>
      <c r="AKM285" s="38"/>
      <c r="AKN285" s="38"/>
      <c r="AKO285" s="38"/>
      <c r="AKP285" s="38"/>
      <c r="AKQ285" s="38"/>
      <c r="AKR285" s="38"/>
      <c r="AKS285" s="38"/>
      <c r="AKT285" s="38"/>
      <c r="AKU285" s="38"/>
      <c r="AKV285" s="38"/>
      <c r="AKW285" s="38"/>
      <c r="AKX285" s="38"/>
      <c r="AKY285" s="38"/>
      <c r="AKZ285" s="38"/>
      <c r="ALA285" s="38"/>
      <c r="ALB285" s="38"/>
      <c r="ALC285" s="38"/>
      <c r="ALD285" s="38"/>
      <c r="ALE285" s="38"/>
      <c r="ALF285" s="38"/>
      <c r="ALG285" s="38"/>
      <c r="ALH285" s="38"/>
      <c r="ALI285" s="38"/>
      <c r="ALJ285" s="38"/>
      <c r="ALK285" s="38"/>
      <c r="ALL285" s="38"/>
      <c r="ALM285" s="38"/>
      <c r="ALN285" s="38"/>
      <c r="ALO285" s="38"/>
      <c r="ALP285" s="38"/>
      <c r="ALQ285" s="38"/>
      <c r="ALR285" s="38"/>
      <c r="ALS285" s="38"/>
      <c r="ALT285" s="38"/>
      <c r="ALU285" s="38"/>
      <c r="ALV285" s="38"/>
      <c r="ALW285" s="38"/>
      <c r="ALX285" s="38"/>
      <c r="ALY285" s="38"/>
      <c r="ALZ285" s="38"/>
      <c r="AMA285" s="38"/>
      <c r="AMB285" s="38"/>
      <c r="AMC285" s="38"/>
      <c r="AMD285" s="38"/>
      <c r="AME285" s="38"/>
      <c r="AMF285" s="38"/>
    </row>
    <row r="286" spans="3:1020" s="35" customFormat="1">
      <c r="C286" s="86"/>
      <c r="D286" s="86"/>
      <c r="E286" s="86"/>
      <c r="F286" s="87"/>
      <c r="G286" s="86"/>
      <c r="I286" s="87"/>
      <c r="O286" s="89"/>
      <c r="P286" s="89"/>
      <c r="Q286" s="89"/>
      <c r="R286" s="89"/>
      <c r="S286" s="89"/>
      <c r="T286" s="37"/>
      <c r="U286" s="37"/>
      <c r="V286" s="37"/>
      <c r="W286" s="37"/>
      <c r="X286" s="37"/>
      <c r="Y286" s="37"/>
      <c r="Z286" s="90"/>
      <c r="AA286" s="37"/>
      <c r="AB286" s="91"/>
      <c r="AC286" s="37"/>
      <c r="AD286" s="90"/>
      <c r="AE286" s="37"/>
      <c r="AF286" s="91"/>
      <c r="AG286" s="37"/>
      <c r="AH286" s="90"/>
      <c r="AI286" s="37"/>
      <c r="AJ286" s="36"/>
      <c r="AK286" s="37"/>
      <c r="AL286" s="88"/>
      <c r="AM286" s="37"/>
      <c r="AN286" s="88"/>
      <c r="AO286" s="37"/>
      <c r="AP286" s="88"/>
      <c r="AQ286" s="37"/>
      <c r="AHB286" s="38"/>
      <c r="AHC286" s="38"/>
      <c r="AHD286" s="38"/>
      <c r="AHE286" s="38"/>
      <c r="AHF286" s="38"/>
      <c r="AHG286" s="38"/>
      <c r="AHH286" s="38"/>
      <c r="AHI286" s="38"/>
      <c r="AHJ286" s="38"/>
      <c r="AHK286" s="38"/>
      <c r="AHL286" s="38"/>
      <c r="AHM286" s="38"/>
      <c r="AHN286" s="38"/>
      <c r="AHO286" s="38"/>
      <c r="AHP286" s="38"/>
      <c r="AHQ286" s="38"/>
      <c r="AHR286" s="38"/>
      <c r="AHS286" s="38"/>
      <c r="AHT286" s="38"/>
      <c r="AHU286" s="38"/>
      <c r="AHV286" s="38"/>
      <c r="AHW286" s="38"/>
      <c r="AHX286" s="38"/>
      <c r="AHY286" s="38"/>
      <c r="AHZ286" s="38"/>
      <c r="AIA286" s="38"/>
      <c r="AIB286" s="38"/>
      <c r="AIC286" s="38"/>
      <c r="AID286" s="38"/>
      <c r="AIE286" s="38"/>
      <c r="AIF286" s="38"/>
      <c r="AIG286" s="38"/>
      <c r="AIH286" s="38"/>
      <c r="AII286" s="38"/>
      <c r="AIJ286" s="38"/>
      <c r="AIK286" s="38"/>
      <c r="AIL286" s="38"/>
      <c r="AIM286" s="38"/>
      <c r="AIN286" s="38"/>
      <c r="AIO286" s="38"/>
      <c r="AIP286" s="38"/>
      <c r="AIQ286" s="38"/>
      <c r="AIR286" s="38"/>
      <c r="AIS286" s="38"/>
      <c r="AIT286" s="38"/>
      <c r="AIU286" s="38"/>
      <c r="AIV286" s="38"/>
      <c r="AIW286" s="38"/>
      <c r="AIX286" s="38"/>
      <c r="AIY286" s="38"/>
      <c r="AIZ286" s="38"/>
      <c r="AJA286" s="38"/>
      <c r="AJB286" s="38"/>
      <c r="AJC286" s="38"/>
      <c r="AJD286" s="38"/>
      <c r="AJE286" s="38"/>
      <c r="AJF286" s="38"/>
      <c r="AJG286" s="38"/>
      <c r="AJH286" s="38"/>
      <c r="AJI286" s="38"/>
      <c r="AJJ286" s="38"/>
      <c r="AJK286" s="38"/>
      <c r="AJL286" s="38"/>
      <c r="AJM286" s="38"/>
      <c r="AJN286" s="38"/>
      <c r="AJO286" s="38"/>
      <c r="AJP286" s="38"/>
      <c r="AJQ286" s="38"/>
      <c r="AJR286" s="38"/>
      <c r="AJS286" s="38"/>
      <c r="AJT286" s="38"/>
      <c r="AJU286" s="38"/>
      <c r="AJV286" s="38"/>
      <c r="AJW286" s="38"/>
      <c r="AJX286" s="38"/>
      <c r="AJY286" s="38"/>
      <c r="AJZ286" s="38"/>
      <c r="AKA286" s="38"/>
      <c r="AKB286" s="38"/>
      <c r="AKC286" s="38"/>
      <c r="AKD286" s="38"/>
      <c r="AKE286" s="38"/>
      <c r="AKF286" s="38"/>
      <c r="AKG286" s="38"/>
      <c r="AKH286" s="38"/>
      <c r="AKI286" s="38"/>
      <c r="AKJ286" s="38"/>
      <c r="AKK286" s="38"/>
      <c r="AKL286" s="38"/>
      <c r="AKM286" s="38"/>
      <c r="AKN286" s="38"/>
      <c r="AKO286" s="38"/>
      <c r="AKP286" s="38"/>
      <c r="AKQ286" s="38"/>
      <c r="AKR286" s="38"/>
      <c r="AKS286" s="38"/>
      <c r="AKT286" s="38"/>
      <c r="AKU286" s="38"/>
      <c r="AKV286" s="38"/>
      <c r="AKW286" s="38"/>
      <c r="AKX286" s="38"/>
      <c r="AKY286" s="38"/>
      <c r="AKZ286" s="38"/>
      <c r="ALA286" s="38"/>
      <c r="ALB286" s="38"/>
      <c r="ALC286" s="38"/>
      <c r="ALD286" s="38"/>
      <c r="ALE286" s="38"/>
      <c r="ALF286" s="38"/>
      <c r="ALG286" s="38"/>
      <c r="ALH286" s="38"/>
      <c r="ALI286" s="38"/>
      <c r="ALJ286" s="38"/>
      <c r="ALK286" s="38"/>
      <c r="ALL286" s="38"/>
      <c r="ALM286" s="38"/>
      <c r="ALN286" s="38"/>
      <c r="ALO286" s="38"/>
      <c r="ALP286" s="38"/>
      <c r="ALQ286" s="38"/>
      <c r="ALR286" s="38"/>
      <c r="ALS286" s="38"/>
      <c r="ALT286" s="38"/>
      <c r="ALU286" s="38"/>
      <c r="ALV286" s="38"/>
      <c r="ALW286" s="38"/>
      <c r="ALX286" s="38"/>
      <c r="ALY286" s="38"/>
      <c r="ALZ286" s="38"/>
      <c r="AMA286" s="38"/>
      <c r="AMB286" s="38"/>
      <c r="AMC286" s="38"/>
      <c r="AMD286" s="38"/>
      <c r="AME286" s="38"/>
      <c r="AMF286" s="38"/>
    </row>
    <row r="287" spans="3:1020" s="35" customFormat="1">
      <c r="C287" s="86"/>
      <c r="D287" s="86"/>
      <c r="E287" s="86"/>
      <c r="F287" s="87"/>
      <c r="G287" s="86"/>
      <c r="I287" s="87"/>
      <c r="O287" s="89"/>
      <c r="P287" s="89"/>
      <c r="Q287" s="89"/>
      <c r="R287" s="89"/>
      <c r="S287" s="89"/>
      <c r="T287" s="37"/>
      <c r="U287" s="37"/>
      <c r="V287" s="37"/>
      <c r="W287" s="37"/>
      <c r="X287" s="37"/>
      <c r="Y287" s="37"/>
      <c r="Z287" s="90"/>
      <c r="AA287" s="37"/>
      <c r="AB287" s="91"/>
      <c r="AC287" s="37"/>
      <c r="AD287" s="90"/>
      <c r="AE287" s="37"/>
      <c r="AF287" s="91"/>
      <c r="AG287" s="37"/>
      <c r="AH287" s="90"/>
      <c r="AI287" s="37"/>
      <c r="AJ287" s="36"/>
      <c r="AK287" s="37"/>
      <c r="AL287" s="88"/>
      <c r="AM287" s="37"/>
      <c r="AN287" s="88"/>
      <c r="AO287" s="37"/>
      <c r="AP287" s="88"/>
      <c r="AQ287" s="37"/>
      <c r="AHB287" s="38"/>
      <c r="AHC287" s="38"/>
      <c r="AHD287" s="38"/>
      <c r="AHE287" s="38"/>
      <c r="AHF287" s="38"/>
      <c r="AHG287" s="38"/>
      <c r="AHH287" s="38"/>
      <c r="AHI287" s="38"/>
      <c r="AHJ287" s="38"/>
      <c r="AHK287" s="38"/>
      <c r="AHL287" s="38"/>
      <c r="AHM287" s="38"/>
      <c r="AHN287" s="38"/>
      <c r="AHO287" s="38"/>
      <c r="AHP287" s="38"/>
      <c r="AHQ287" s="38"/>
      <c r="AHR287" s="38"/>
      <c r="AHS287" s="38"/>
      <c r="AHT287" s="38"/>
      <c r="AHU287" s="38"/>
      <c r="AHV287" s="38"/>
      <c r="AHW287" s="38"/>
      <c r="AHX287" s="38"/>
      <c r="AHY287" s="38"/>
      <c r="AHZ287" s="38"/>
      <c r="AIA287" s="38"/>
      <c r="AIB287" s="38"/>
      <c r="AIC287" s="38"/>
      <c r="AID287" s="38"/>
      <c r="AIE287" s="38"/>
      <c r="AIF287" s="38"/>
      <c r="AIG287" s="38"/>
      <c r="AIH287" s="38"/>
      <c r="AII287" s="38"/>
      <c r="AIJ287" s="38"/>
      <c r="AIK287" s="38"/>
      <c r="AIL287" s="38"/>
      <c r="AIM287" s="38"/>
      <c r="AIN287" s="38"/>
      <c r="AIO287" s="38"/>
      <c r="AIP287" s="38"/>
      <c r="AIQ287" s="38"/>
      <c r="AIR287" s="38"/>
      <c r="AIS287" s="38"/>
      <c r="AIT287" s="38"/>
      <c r="AIU287" s="38"/>
      <c r="AIV287" s="38"/>
      <c r="AIW287" s="38"/>
      <c r="AIX287" s="38"/>
      <c r="AIY287" s="38"/>
      <c r="AIZ287" s="38"/>
      <c r="AJA287" s="38"/>
      <c r="AJB287" s="38"/>
      <c r="AJC287" s="38"/>
      <c r="AJD287" s="38"/>
      <c r="AJE287" s="38"/>
      <c r="AJF287" s="38"/>
      <c r="AJG287" s="38"/>
      <c r="AJH287" s="38"/>
      <c r="AJI287" s="38"/>
      <c r="AJJ287" s="38"/>
      <c r="AJK287" s="38"/>
      <c r="AJL287" s="38"/>
      <c r="AJM287" s="38"/>
      <c r="AJN287" s="38"/>
      <c r="AJO287" s="38"/>
      <c r="AJP287" s="38"/>
      <c r="AJQ287" s="38"/>
      <c r="AJR287" s="38"/>
      <c r="AJS287" s="38"/>
      <c r="AJT287" s="38"/>
      <c r="AJU287" s="38"/>
      <c r="AJV287" s="38"/>
      <c r="AJW287" s="38"/>
      <c r="AJX287" s="38"/>
      <c r="AJY287" s="38"/>
      <c r="AJZ287" s="38"/>
      <c r="AKA287" s="38"/>
      <c r="AKB287" s="38"/>
      <c r="AKC287" s="38"/>
      <c r="AKD287" s="38"/>
      <c r="AKE287" s="38"/>
      <c r="AKF287" s="38"/>
      <c r="AKG287" s="38"/>
      <c r="AKH287" s="38"/>
      <c r="AKI287" s="38"/>
      <c r="AKJ287" s="38"/>
      <c r="AKK287" s="38"/>
      <c r="AKL287" s="38"/>
      <c r="AKM287" s="38"/>
      <c r="AKN287" s="38"/>
      <c r="AKO287" s="38"/>
      <c r="AKP287" s="38"/>
      <c r="AKQ287" s="38"/>
      <c r="AKR287" s="38"/>
      <c r="AKS287" s="38"/>
      <c r="AKT287" s="38"/>
      <c r="AKU287" s="38"/>
      <c r="AKV287" s="38"/>
      <c r="AKW287" s="38"/>
      <c r="AKX287" s="38"/>
      <c r="AKY287" s="38"/>
      <c r="AKZ287" s="38"/>
      <c r="ALA287" s="38"/>
      <c r="ALB287" s="38"/>
      <c r="ALC287" s="38"/>
      <c r="ALD287" s="38"/>
      <c r="ALE287" s="38"/>
      <c r="ALF287" s="38"/>
      <c r="ALG287" s="38"/>
      <c r="ALH287" s="38"/>
      <c r="ALI287" s="38"/>
      <c r="ALJ287" s="38"/>
      <c r="ALK287" s="38"/>
      <c r="ALL287" s="38"/>
      <c r="ALM287" s="38"/>
      <c r="ALN287" s="38"/>
      <c r="ALO287" s="38"/>
      <c r="ALP287" s="38"/>
      <c r="ALQ287" s="38"/>
      <c r="ALR287" s="38"/>
      <c r="ALS287" s="38"/>
      <c r="ALT287" s="38"/>
      <c r="ALU287" s="38"/>
      <c r="ALV287" s="38"/>
      <c r="ALW287" s="38"/>
      <c r="ALX287" s="38"/>
      <c r="ALY287" s="38"/>
      <c r="ALZ287" s="38"/>
      <c r="AMA287" s="38"/>
      <c r="AMB287" s="38"/>
      <c r="AMC287" s="38"/>
      <c r="AMD287" s="38"/>
      <c r="AME287" s="38"/>
      <c r="AMF287" s="38"/>
    </row>
    <row r="288" spans="3:1020" s="35" customFormat="1">
      <c r="C288" s="86"/>
      <c r="D288" s="86"/>
      <c r="E288" s="86"/>
      <c r="F288" s="87"/>
      <c r="G288" s="86"/>
      <c r="I288" s="87"/>
      <c r="O288" s="89"/>
      <c r="P288" s="89"/>
      <c r="Q288" s="89"/>
      <c r="R288" s="89"/>
      <c r="S288" s="89"/>
      <c r="T288" s="37"/>
      <c r="U288" s="37"/>
      <c r="V288" s="37"/>
      <c r="W288" s="37"/>
      <c r="X288" s="37"/>
      <c r="Y288" s="37"/>
      <c r="Z288" s="90"/>
      <c r="AA288" s="37"/>
      <c r="AB288" s="91"/>
      <c r="AC288" s="37"/>
      <c r="AD288" s="90"/>
      <c r="AE288" s="37"/>
      <c r="AF288" s="91"/>
      <c r="AG288" s="37"/>
      <c r="AH288" s="90"/>
      <c r="AI288" s="37"/>
      <c r="AJ288" s="36"/>
      <c r="AK288" s="37"/>
      <c r="AL288" s="88"/>
      <c r="AM288" s="37"/>
      <c r="AN288" s="88"/>
      <c r="AO288" s="37"/>
      <c r="AP288" s="88"/>
      <c r="AQ288" s="37"/>
      <c r="AHB288" s="38"/>
      <c r="AHC288" s="38"/>
      <c r="AHD288" s="38"/>
      <c r="AHE288" s="38"/>
      <c r="AHF288" s="38"/>
      <c r="AHG288" s="38"/>
      <c r="AHH288" s="38"/>
      <c r="AHI288" s="38"/>
      <c r="AHJ288" s="38"/>
      <c r="AHK288" s="38"/>
      <c r="AHL288" s="38"/>
      <c r="AHM288" s="38"/>
      <c r="AHN288" s="38"/>
      <c r="AHO288" s="38"/>
      <c r="AHP288" s="38"/>
      <c r="AHQ288" s="38"/>
      <c r="AHR288" s="38"/>
      <c r="AHS288" s="38"/>
      <c r="AHT288" s="38"/>
      <c r="AHU288" s="38"/>
      <c r="AHV288" s="38"/>
      <c r="AHW288" s="38"/>
      <c r="AHX288" s="38"/>
      <c r="AHY288" s="38"/>
      <c r="AHZ288" s="38"/>
      <c r="AIA288" s="38"/>
      <c r="AIB288" s="38"/>
      <c r="AIC288" s="38"/>
      <c r="AID288" s="38"/>
      <c r="AIE288" s="38"/>
      <c r="AIF288" s="38"/>
      <c r="AIG288" s="38"/>
      <c r="AIH288" s="38"/>
      <c r="AII288" s="38"/>
      <c r="AIJ288" s="38"/>
      <c r="AIK288" s="38"/>
      <c r="AIL288" s="38"/>
      <c r="AIM288" s="38"/>
      <c r="AIN288" s="38"/>
      <c r="AIO288" s="38"/>
      <c r="AIP288" s="38"/>
      <c r="AIQ288" s="38"/>
      <c r="AIR288" s="38"/>
      <c r="AIS288" s="38"/>
      <c r="AIT288" s="38"/>
      <c r="AIU288" s="38"/>
      <c r="AIV288" s="38"/>
      <c r="AIW288" s="38"/>
      <c r="AIX288" s="38"/>
      <c r="AIY288" s="38"/>
      <c r="AIZ288" s="38"/>
      <c r="AJA288" s="38"/>
      <c r="AJB288" s="38"/>
      <c r="AJC288" s="38"/>
      <c r="AJD288" s="38"/>
      <c r="AJE288" s="38"/>
      <c r="AJF288" s="38"/>
      <c r="AJG288" s="38"/>
      <c r="AJH288" s="38"/>
      <c r="AJI288" s="38"/>
      <c r="AJJ288" s="38"/>
      <c r="AJK288" s="38"/>
      <c r="AJL288" s="38"/>
      <c r="AJM288" s="38"/>
      <c r="AJN288" s="38"/>
      <c r="AJO288" s="38"/>
      <c r="AJP288" s="38"/>
      <c r="AJQ288" s="38"/>
      <c r="AJR288" s="38"/>
      <c r="AJS288" s="38"/>
      <c r="AJT288" s="38"/>
      <c r="AJU288" s="38"/>
      <c r="AJV288" s="38"/>
      <c r="AJW288" s="38"/>
      <c r="AJX288" s="38"/>
      <c r="AJY288" s="38"/>
      <c r="AJZ288" s="38"/>
      <c r="AKA288" s="38"/>
      <c r="AKB288" s="38"/>
      <c r="AKC288" s="38"/>
      <c r="AKD288" s="38"/>
      <c r="AKE288" s="38"/>
      <c r="AKF288" s="38"/>
      <c r="AKG288" s="38"/>
      <c r="AKH288" s="38"/>
      <c r="AKI288" s="38"/>
      <c r="AKJ288" s="38"/>
      <c r="AKK288" s="38"/>
      <c r="AKL288" s="38"/>
      <c r="AKM288" s="38"/>
      <c r="AKN288" s="38"/>
      <c r="AKO288" s="38"/>
      <c r="AKP288" s="38"/>
      <c r="AKQ288" s="38"/>
      <c r="AKR288" s="38"/>
      <c r="AKS288" s="38"/>
      <c r="AKT288" s="38"/>
      <c r="AKU288" s="38"/>
      <c r="AKV288" s="38"/>
      <c r="AKW288" s="38"/>
      <c r="AKX288" s="38"/>
      <c r="AKY288" s="38"/>
      <c r="AKZ288" s="38"/>
      <c r="ALA288" s="38"/>
      <c r="ALB288" s="38"/>
      <c r="ALC288" s="38"/>
      <c r="ALD288" s="38"/>
      <c r="ALE288" s="38"/>
      <c r="ALF288" s="38"/>
      <c r="ALG288" s="38"/>
      <c r="ALH288" s="38"/>
      <c r="ALI288" s="38"/>
      <c r="ALJ288" s="38"/>
      <c r="ALK288" s="38"/>
      <c r="ALL288" s="38"/>
      <c r="ALM288" s="38"/>
      <c r="ALN288" s="38"/>
      <c r="ALO288" s="38"/>
      <c r="ALP288" s="38"/>
      <c r="ALQ288" s="38"/>
      <c r="ALR288" s="38"/>
      <c r="ALS288" s="38"/>
      <c r="ALT288" s="38"/>
      <c r="ALU288" s="38"/>
      <c r="ALV288" s="38"/>
      <c r="ALW288" s="38"/>
      <c r="ALX288" s="38"/>
      <c r="ALY288" s="38"/>
      <c r="ALZ288" s="38"/>
      <c r="AMA288" s="38"/>
      <c r="AMB288" s="38"/>
      <c r="AMC288" s="38"/>
      <c r="AMD288" s="38"/>
      <c r="AME288" s="38"/>
      <c r="AMF288" s="38"/>
    </row>
    <row r="289" spans="3:1020" s="35" customFormat="1">
      <c r="C289" s="86"/>
      <c r="D289" s="86"/>
      <c r="E289" s="86"/>
      <c r="F289" s="87"/>
      <c r="G289" s="86"/>
      <c r="I289" s="87"/>
      <c r="O289" s="89"/>
      <c r="P289" s="89"/>
      <c r="Q289" s="89"/>
      <c r="R289" s="89"/>
      <c r="S289" s="89"/>
      <c r="T289" s="37"/>
      <c r="U289" s="37"/>
      <c r="V289" s="37"/>
      <c r="W289" s="37"/>
      <c r="X289" s="37"/>
      <c r="Y289" s="37"/>
      <c r="Z289" s="90"/>
      <c r="AA289" s="37"/>
      <c r="AB289" s="91"/>
      <c r="AC289" s="37"/>
      <c r="AD289" s="90"/>
      <c r="AE289" s="37"/>
      <c r="AF289" s="91"/>
      <c r="AG289" s="37"/>
      <c r="AH289" s="90"/>
      <c r="AI289" s="37"/>
      <c r="AJ289" s="36"/>
      <c r="AK289" s="37"/>
      <c r="AL289" s="88"/>
      <c r="AM289" s="37"/>
      <c r="AN289" s="88"/>
      <c r="AO289" s="37"/>
      <c r="AP289" s="88"/>
      <c r="AQ289" s="37"/>
      <c r="AHB289" s="38"/>
      <c r="AHC289" s="38"/>
      <c r="AHD289" s="38"/>
      <c r="AHE289" s="38"/>
      <c r="AHF289" s="38"/>
      <c r="AHG289" s="38"/>
      <c r="AHH289" s="38"/>
      <c r="AHI289" s="38"/>
      <c r="AHJ289" s="38"/>
      <c r="AHK289" s="38"/>
      <c r="AHL289" s="38"/>
      <c r="AHM289" s="38"/>
      <c r="AHN289" s="38"/>
      <c r="AHO289" s="38"/>
      <c r="AHP289" s="38"/>
      <c r="AHQ289" s="38"/>
      <c r="AHR289" s="38"/>
      <c r="AHS289" s="38"/>
      <c r="AHT289" s="38"/>
      <c r="AHU289" s="38"/>
      <c r="AHV289" s="38"/>
      <c r="AHW289" s="38"/>
      <c r="AHX289" s="38"/>
      <c r="AHY289" s="38"/>
      <c r="AHZ289" s="38"/>
      <c r="AIA289" s="38"/>
      <c r="AIB289" s="38"/>
      <c r="AIC289" s="38"/>
      <c r="AID289" s="38"/>
      <c r="AIE289" s="38"/>
      <c r="AIF289" s="38"/>
      <c r="AIG289" s="38"/>
      <c r="AIH289" s="38"/>
      <c r="AII289" s="38"/>
      <c r="AIJ289" s="38"/>
      <c r="AIK289" s="38"/>
      <c r="AIL289" s="38"/>
      <c r="AIM289" s="38"/>
      <c r="AIN289" s="38"/>
      <c r="AIO289" s="38"/>
      <c r="AIP289" s="38"/>
      <c r="AIQ289" s="38"/>
      <c r="AIR289" s="38"/>
      <c r="AIS289" s="38"/>
      <c r="AIT289" s="38"/>
      <c r="AIU289" s="38"/>
      <c r="AIV289" s="38"/>
      <c r="AIW289" s="38"/>
      <c r="AIX289" s="38"/>
      <c r="AIY289" s="38"/>
      <c r="AIZ289" s="38"/>
      <c r="AJA289" s="38"/>
      <c r="AJB289" s="38"/>
      <c r="AJC289" s="38"/>
      <c r="AJD289" s="38"/>
      <c r="AJE289" s="38"/>
      <c r="AJF289" s="38"/>
      <c r="AJG289" s="38"/>
      <c r="AJH289" s="38"/>
      <c r="AJI289" s="38"/>
      <c r="AJJ289" s="38"/>
      <c r="AJK289" s="38"/>
      <c r="AJL289" s="38"/>
      <c r="AJM289" s="38"/>
      <c r="AJN289" s="38"/>
      <c r="AJO289" s="38"/>
      <c r="AJP289" s="38"/>
      <c r="AJQ289" s="38"/>
      <c r="AJR289" s="38"/>
      <c r="AJS289" s="38"/>
      <c r="AJT289" s="38"/>
      <c r="AJU289" s="38"/>
      <c r="AJV289" s="38"/>
      <c r="AJW289" s="38"/>
      <c r="AJX289" s="38"/>
      <c r="AJY289" s="38"/>
      <c r="AJZ289" s="38"/>
      <c r="AKA289" s="38"/>
      <c r="AKB289" s="38"/>
      <c r="AKC289" s="38"/>
      <c r="AKD289" s="38"/>
      <c r="AKE289" s="38"/>
      <c r="AKF289" s="38"/>
      <c r="AKG289" s="38"/>
      <c r="AKH289" s="38"/>
      <c r="AKI289" s="38"/>
      <c r="AKJ289" s="38"/>
      <c r="AKK289" s="38"/>
      <c r="AKL289" s="38"/>
      <c r="AKM289" s="38"/>
      <c r="AKN289" s="38"/>
      <c r="AKO289" s="38"/>
      <c r="AKP289" s="38"/>
      <c r="AKQ289" s="38"/>
      <c r="AKR289" s="38"/>
      <c r="AKS289" s="38"/>
      <c r="AKT289" s="38"/>
      <c r="AKU289" s="38"/>
      <c r="AKV289" s="38"/>
      <c r="AKW289" s="38"/>
      <c r="AKX289" s="38"/>
      <c r="AKY289" s="38"/>
      <c r="AKZ289" s="38"/>
      <c r="ALA289" s="38"/>
      <c r="ALB289" s="38"/>
      <c r="ALC289" s="38"/>
      <c r="ALD289" s="38"/>
      <c r="ALE289" s="38"/>
      <c r="ALF289" s="38"/>
      <c r="ALG289" s="38"/>
      <c r="ALH289" s="38"/>
      <c r="ALI289" s="38"/>
      <c r="ALJ289" s="38"/>
      <c r="ALK289" s="38"/>
      <c r="ALL289" s="38"/>
      <c r="ALM289" s="38"/>
      <c r="ALN289" s="38"/>
      <c r="ALO289" s="38"/>
      <c r="ALP289" s="38"/>
      <c r="ALQ289" s="38"/>
      <c r="ALR289" s="38"/>
      <c r="ALS289" s="38"/>
      <c r="ALT289" s="38"/>
      <c r="ALU289" s="38"/>
      <c r="ALV289" s="38"/>
      <c r="ALW289" s="38"/>
      <c r="ALX289" s="38"/>
      <c r="ALY289" s="38"/>
      <c r="ALZ289" s="38"/>
      <c r="AMA289" s="38"/>
      <c r="AMB289" s="38"/>
      <c r="AMC289" s="38"/>
      <c r="AMD289" s="38"/>
      <c r="AME289" s="38"/>
      <c r="AMF289" s="38"/>
    </row>
    <row r="290" spans="3:1020" s="35" customFormat="1">
      <c r="C290" s="86"/>
      <c r="D290" s="86"/>
      <c r="E290" s="86"/>
      <c r="F290" s="87"/>
      <c r="G290" s="86"/>
      <c r="I290" s="87"/>
      <c r="O290" s="89"/>
      <c r="P290" s="89"/>
      <c r="Q290" s="89"/>
      <c r="R290" s="89"/>
      <c r="S290" s="89"/>
      <c r="T290" s="37"/>
      <c r="U290" s="37"/>
      <c r="V290" s="37"/>
      <c r="W290" s="37"/>
      <c r="X290" s="37"/>
      <c r="Y290" s="37"/>
      <c r="Z290" s="90"/>
      <c r="AA290" s="37"/>
      <c r="AB290" s="91"/>
      <c r="AC290" s="37"/>
      <c r="AD290" s="90"/>
      <c r="AE290" s="37"/>
      <c r="AF290" s="91"/>
      <c r="AG290" s="37"/>
      <c r="AH290" s="90"/>
      <c r="AI290" s="37"/>
      <c r="AJ290" s="36"/>
      <c r="AK290" s="37"/>
      <c r="AL290" s="88"/>
      <c r="AM290" s="37"/>
      <c r="AN290" s="88"/>
      <c r="AO290" s="37"/>
      <c r="AP290" s="88"/>
      <c r="AQ290" s="37"/>
      <c r="AHB290" s="38"/>
      <c r="AHC290" s="38"/>
      <c r="AHD290" s="38"/>
      <c r="AHE290" s="38"/>
      <c r="AHF290" s="38"/>
      <c r="AHG290" s="38"/>
      <c r="AHH290" s="38"/>
      <c r="AHI290" s="38"/>
      <c r="AHJ290" s="38"/>
      <c r="AHK290" s="38"/>
      <c r="AHL290" s="38"/>
      <c r="AHM290" s="38"/>
      <c r="AHN290" s="38"/>
      <c r="AHO290" s="38"/>
      <c r="AHP290" s="38"/>
      <c r="AHQ290" s="38"/>
      <c r="AHR290" s="38"/>
      <c r="AHS290" s="38"/>
      <c r="AHT290" s="38"/>
      <c r="AHU290" s="38"/>
      <c r="AHV290" s="38"/>
      <c r="AHW290" s="38"/>
      <c r="AHX290" s="38"/>
      <c r="AHY290" s="38"/>
      <c r="AHZ290" s="38"/>
      <c r="AIA290" s="38"/>
      <c r="AIB290" s="38"/>
      <c r="AIC290" s="38"/>
      <c r="AID290" s="38"/>
      <c r="AIE290" s="38"/>
      <c r="AIF290" s="38"/>
      <c r="AIG290" s="38"/>
      <c r="AIH290" s="38"/>
      <c r="AII290" s="38"/>
      <c r="AIJ290" s="38"/>
      <c r="AIK290" s="38"/>
      <c r="AIL290" s="38"/>
      <c r="AIM290" s="38"/>
      <c r="AIN290" s="38"/>
      <c r="AIO290" s="38"/>
      <c r="AIP290" s="38"/>
      <c r="AIQ290" s="38"/>
      <c r="AIR290" s="38"/>
      <c r="AIS290" s="38"/>
      <c r="AIT290" s="38"/>
      <c r="AIU290" s="38"/>
      <c r="AIV290" s="38"/>
      <c r="AIW290" s="38"/>
      <c r="AIX290" s="38"/>
      <c r="AIY290" s="38"/>
      <c r="AIZ290" s="38"/>
      <c r="AJA290" s="38"/>
      <c r="AJB290" s="38"/>
      <c r="AJC290" s="38"/>
      <c r="AJD290" s="38"/>
      <c r="AJE290" s="38"/>
      <c r="AJF290" s="38"/>
      <c r="AJG290" s="38"/>
      <c r="AJH290" s="38"/>
      <c r="AJI290" s="38"/>
      <c r="AJJ290" s="38"/>
      <c r="AJK290" s="38"/>
      <c r="AJL290" s="38"/>
      <c r="AJM290" s="38"/>
      <c r="AJN290" s="38"/>
      <c r="AJO290" s="38"/>
      <c r="AJP290" s="38"/>
      <c r="AJQ290" s="38"/>
      <c r="AJR290" s="38"/>
      <c r="AJS290" s="38"/>
      <c r="AJT290" s="38"/>
      <c r="AJU290" s="38"/>
      <c r="AJV290" s="38"/>
      <c r="AJW290" s="38"/>
      <c r="AJX290" s="38"/>
      <c r="AJY290" s="38"/>
      <c r="AJZ290" s="38"/>
      <c r="AKA290" s="38"/>
      <c r="AKB290" s="38"/>
      <c r="AKC290" s="38"/>
      <c r="AKD290" s="38"/>
      <c r="AKE290" s="38"/>
      <c r="AKF290" s="38"/>
      <c r="AKG290" s="38"/>
      <c r="AKH290" s="38"/>
      <c r="AKI290" s="38"/>
      <c r="AKJ290" s="38"/>
      <c r="AKK290" s="38"/>
      <c r="AKL290" s="38"/>
      <c r="AKM290" s="38"/>
      <c r="AKN290" s="38"/>
      <c r="AKO290" s="38"/>
      <c r="AKP290" s="38"/>
      <c r="AKQ290" s="38"/>
      <c r="AKR290" s="38"/>
      <c r="AKS290" s="38"/>
      <c r="AKT290" s="38"/>
      <c r="AKU290" s="38"/>
      <c r="AKV290" s="38"/>
      <c r="AKW290" s="38"/>
      <c r="AKX290" s="38"/>
      <c r="AKY290" s="38"/>
      <c r="AKZ290" s="38"/>
      <c r="ALA290" s="38"/>
      <c r="ALB290" s="38"/>
      <c r="ALC290" s="38"/>
      <c r="ALD290" s="38"/>
      <c r="ALE290" s="38"/>
      <c r="ALF290" s="38"/>
      <c r="ALG290" s="38"/>
      <c r="ALH290" s="38"/>
      <c r="ALI290" s="38"/>
      <c r="ALJ290" s="38"/>
      <c r="ALK290" s="38"/>
      <c r="ALL290" s="38"/>
      <c r="ALM290" s="38"/>
      <c r="ALN290" s="38"/>
      <c r="ALO290" s="38"/>
      <c r="ALP290" s="38"/>
      <c r="ALQ290" s="38"/>
      <c r="ALR290" s="38"/>
      <c r="ALS290" s="38"/>
      <c r="ALT290" s="38"/>
      <c r="ALU290" s="38"/>
      <c r="ALV290" s="38"/>
      <c r="ALW290" s="38"/>
      <c r="ALX290" s="38"/>
      <c r="ALY290" s="38"/>
      <c r="ALZ290" s="38"/>
      <c r="AMA290" s="38"/>
      <c r="AMB290" s="38"/>
      <c r="AMC290" s="38"/>
      <c r="AMD290" s="38"/>
      <c r="AME290" s="38"/>
      <c r="AMF290" s="38"/>
    </row>
    <row r="291" spans="3:1020" s="35" customFormat="1">
      <c r="C291" s="86"/>
      <c r="D291" s="86"/>
      <c r="E291" s="86"/>
      <c r="F291" s="87"/>
      <c r="G291" s="86"/>
      <c r="I291" s="87"/>
      <c r="O291" s="89"/>
      <c r="P291" s="89"/>
      <c r="Q291" s="89"/>
      <c r="R291" s="89"/>
      <c r="S291" s="89"/>
      <c r="T291" s="37"/>
      <c r="U291" s="37"/>
      <c r="V291" s="37"/>
      <c r="W291" s="37"/>
      <c r="X291" s="37"/>
      <c r="Y291" s="37"/>
      <c r="Z291" s="90"/>
      <c r="AA291" s="37"/>
      <c r="AB291" s="91"/>
      <c r="AC291" s="37"/>
      <c r="AD291" s="90"/>
      <c r="AE291" s="37"/>
      <c r="AF291" s="91"/>
      <c r="AG291" s="37"/>
      <c r="AH291" s="90"/>
      <c r="AI291" s="37"/>
      <c r="AJ291" s="36"/>
      <c r="AK291" s="37"/>
      <c r="AL291" s="88"/>
      <c r="AM291" s="37"/>
      <c r="AN291" s="88"/>
      <c r="AO291" s="37"/>
      <c r="AP291" s="88"/>
      <c r="AQ291" s="37"/>
      <c r="AHB291" s="38"/>
      <c r="AHC291" s="38"/>
      <c r="AHD291" s="38"/>
      <c r="AHE291" s="38"/>
      <c r="AHF291" s="38"/>
      <c r="AHG291" s="38"/>
      <c r="AHH291" s="38"/>
      <c r="AHI291" s="38"/>
      <c r="AHJ291" s="38"/>
      <c r="AHK291" s="38"/>
      <c r="AHL291" s="38"/>
      <c r="AHM291" s="38"/>
      <c r="AHN291" s="38"/>
      <c r="AHO291" s="38"/>
      <c r="AHP291" s="38"/>
      <c r="AHQ291" s="38"/>
      <c r="AHR291" s="38"/>
      <c r="AHS291" s="38"/>
      <c r="AHT291" s="38"/>
      <c r="AHU291" s="38"/>
      <c r="AHV291" s="38"/>
      <c r="AHW291" s="38"/>
      <c r="AHX291" s="38"/>
      <c r="AHY291" s="38"/>
      <c r="AHZ291" s="38"/>
      <c r="AIA291" s="38"/>
      <c r="AIB291" s="38"/>
      <c r="AIC291" s="38"/>
      <c r="AID291" s="38"/>
      <c r="AIE291" s="38"/>
      <c r="AIF291" s="38"/>
      <c r="AIG291" s="38"/>
      <c r="AIH291" s="38"/>
      <c r="AII291" s="38"/>
      <c r="AIJ291" s="38"/>
      <c r="AIK291" s="38"/>
      <c r="AIL291" s="38"/>
      <c r="AIM291" s="38"/>
      <c r="AIN291" s="38"/>
      <c r="AIO291" s="38"/>
      <c r="AIP291" s="38"/>
      <c r="AIQ291" s="38"/>
      <c r="AIR291" s="38"/>
      <c r="AIS291" s="38"/>
      <c r="AIT291" s="38"/>
      <c r="AIU291" s="38"/>
      <c r="AIV291" s="38"/>
      <c r="AIW291" s="38"/>
      <c r="AIX291" s="38"/>
      <c r="AIY291" s="38"/>
      <c r="AIZ291" s="38"/>
      <c r="AJA291" s="38"/>
      <c r="AJB291" s="38"/>
      <c r="AJC291" s="38"/>
      <c r="AJD291" s="38"/>
      <c r="AJE291" s="38"/>
      <c r="AJF291" s="38"/>
      <c r="AJG291" s="38"/>
      <c r="AJH291" s="38"/>
      <c r="AJI291" s="38"/>
      <c r="AJJ291" s="38"/>
      <c r="AJK291" s="38"/>
      <c r="AJL291" s="38"/>
      <c r="AJM291" s="38"/>
      <c r="AJN291" s="38"/>
      <c r="AJO291" s="38"/>
      <c r="AJP291" s="38"/>
      <c r="AJQ291" s="38"/>
      <c r="AJR291" s="38"/>
      <c r="AJS291" s="38"/>
      <c r="AJT291" s="38"/>
      <c r="AJU291" s="38"/>
      <c r="AJV291" s="38"/>
      <c r="AJW291" s="38"/>
      <c r="AJX291" s="38"/>
      <c r="AJY291" s="38"/>
      <c r="AJZ291" s="38"/>
      <c r="AKA291" s="38"/>
      <c r="AKB291" s="38"/>
      <c r="AKC291" s="38"/>
      <c r="AKD291" s="38"/>
      <c r="AKE291" s="38"/>
      <c r="AKF291" s="38"/>
      <c r="AKG291" s="38"/>
      <c r="AKH291" s="38"/>
      <c r="AKI291" s="38"/>
      <c r="AKJ291" s="38"/>
      <c r="AKK291" s="38"/>
      <c r="AKL291" s="38"/>
      <c r="AKM291" s="38"/>
      <c r="AKN291" s="38"/>
      <c r="AKO291" s="38"/>
      <c r="AKP291" s="38"/>
      <c r="AKQ291" s="38"/>
      <c r="AKR291" s="38"/>
      <c r="AKS291" s="38"/>
      <c r="AKT291" s="38"/>
      <c r="AKU291" s="38"/>
      <c r="AKV291" s="38"/>
      <c r="AKW291" s="38"/>
      <c r="AKX291" s="38"/>
      <c r="AKY291" s="38"/>
      <c r="AKZ291" s="38"/>
      <c r="ALA291" s="38"/>
      <c r="ALB291" s="38"/>
      <c r="ALC291" s="38"/>
      <c r="ALD291" s="38"/>
      <c r="ALE291" s="38"/>
      <c r="ALF291" s="38"/>
      <c r="ALG291" s="38"/>
      <c r="ALH291" s="38"/>
      <c r="ALI291" s="38"/>
      <c r="ALJ291" s="38"/>
      <c r="ALK291" s="38"/>
      <c r="ALL291" s="38"/>
      <c r="ALM291" s="38"/>
      <c r="ALN291" s="38"/>
      <c r="ALO291" s="38"/>
      <c r="ALP291" s="38"/>
      <c r="ALQ291" s="38"/>
      <c r="ALR291" s="38"/>
      <c r="ALS291" s="38"/>
      <c r="ALT291" s="38"/>
      <c r="ALU291" s="38"/>
      <c r="ALV291" s="38"/>
      <c r="ALW291" s="38"/>
      <c r="ALX291" s="38"/>
      <c r="ALY291" s="38"/>
      <c r="ALZ291" s="38"/>
      <c r="AMA291" s="38"/>
      <c r="AMB291" s="38"/>
      <c r="AMC291" s="38"/>
      <c r="AMD291" s="38"/>
      <c r="AME291" s="38"/>
      <c r="AMF291" s="38"/>
    </row>
    <row r="292" spans="3:1020" s="35" customFormat="1">
      <c r="C292" s="86"/>
      <c r="D292" s="86"/>
      <c r="E292" s="86"/>
      <c r="F292" s="87"/>
      <c r="G292" s="86"/>
      <c r="I292" s="87"/>
      <c r="O292" s="89"/>
      <c r="P292" s="89"/>
      <c r="Q292" s="89"/>
      <c r="R292" s="89"/>
      <c r="S292" s="89"/>
      <c r="T292" s="37"/>
      <c r="U292" s="37"/>
      <c r="V292" s="37"/>
      <c r="W292" s="37"/>
      <c r="X292" s="37"/>
      <c r="Y292" s="37"/>
      <c r="Z292" s="90"/>
      <c r="AA292" s="37"/>
      <c r="AB292" s="91"/>
      <c r="AC292" s="37"/>
      <c r="AD292" s="90"/>
      <c r="AE292" s="37"/>
      <c r="AF292" s="91"/>
      <c r="AG292" s="37"/>
      <c r="AH292" s="90"/>
      <c r="AI292" s="37"/>
      <c r="AJ292" s="36"/>
      <c r="AK292" s="37"/>
      <c r="AL292" s="88"/>
      <c r="AM292" s="37"/>
      <c r="AN292" s="88"/>
      <c r="AO292" s="37"/>
      <c r="AP292" s="88"/>
      <c r="AQ292" s="37"/>
      <c r="AHB292" s="38"/>
      <c r="AHC292" s="38"/>
      <c r="AHD292" s="38"/>
      <c r="AHE292" s="38"/>
      <c r="AHF292" s="38"/>
      <c r="AHG292" s="38"/>
      <c r="AHH292" s="38"/>
      <c r="AHI292" s="38"/>
      <c r="AHJ292" s="38"/>
      <c r="AHK292" s="38"/>
      <c r="AHL292" s="38"/>
      <c r="AHM292" s="38"/>
      <c r="AHN292" s="38"/>
      <c r="AHO292" s="38"/>
      <c r="AHP292" s="38"/>
      <c r="AHQ292" s="38"/>
      <c r="AHR292" s="38"/>
      <c r="AHS292" s="38"/>
      <c r="AHT292" s="38"/>
      <c r="AHU292" s="38"/>
      <c r="AHV292" s="38"/>
      <c r="AHW292" s="38"/>
      <c r="AHX292" s="38"/>
      <c r="AHY292" s="38"/>
      <c r="AHZ292" s="38"/>
      <c r="AIA292" s="38"/>
      <c r="AIB292" s="38"/>
      <c r="AIC292" s="38"/>
      <c r="AID292" s="38"/>
      <c r="AIE292" s="38"/>
      <c r="AIF292" s="38"/>
      <c r="AIG292" s="38"/>
      <c r="AIH292" s="38"/>
      <c r="AII292" s="38"/>
      <c r="AIJ292" s="38"/>
      <c r="AIK292" s="38"/>
      <c r="AIL292" s="38"/>
      <c r="AIM292" s="38"/>
      <c r="AIN292" s="38"/>
      <c r="AIO292" s="38"/>
      <c r="AIP292" s="38"/>
      <c r="AIQ292" s="38"/>
      <c r="AIR292" s="38"/>
      <c r="AIS292" s="38"/>
      <c r="AIT292" s="38"/>
      <c r="AIU292" s="38"/>
      <c r="AIV292" s="38"/>
      <c r="AIW292" s="38"/>
      <c r="AIX292" s="38"/>
      <c r="AIY292" s="38"/>
      <c r="AIZ292" s="38"/>
      <c r="AJA292" s="38"/>
      <c r="AJB292" s="38"/>
      <c r="AJC292" s="38"/>
      <c r="AJD292" s="38"/>
      <c r="AJE292" s="38"/>
      <c r="AJF292" s="38"/>
      <c r="AJG292" s="38"/>
      <c r="AJH292" s="38"/>
      <c r="AJI292" s="38"/>
      <c r="AJJ292" s="38"/>
      <c r="AJK292" s="38"/>
      <c r="AJL292" s="38"/>
      <c r="AJM292" s="38"/>
      <c r="AJN292" s="38"/>
      <c r="AJO292" s="38"/>
      <c r="AJP292" s="38"/>
      <c r="AJQ292" s="38"/>
      <c r="AJR292" s="38"/>
      <c r="AJS292" s="38"/>
      <c r="AJT292" s="38"/>
      <c r="AJU292" s="38"/>
      <c r="AJV292" s="38"/>
      <c r="AJW292" s="38"/>
      <c r="AJX292" s="38"/>
      <c r="AJY292" s="38"/>
      <c r="AJZ292" s="38"/>
      <c r="AKA292" s="38"/>
      <c r="AKB292" s="38"/>
      <c r="AKC292" s="38"/>
      <c r="AKD292" s="38"/>
      <c r="AKE292" s="38"/>
      <c r="AKF292" s="38"/>
      <c r="AKG292" s="38"/>
      <c r="AKH292" s="38"/>
      <c r="AKI292" s="38"/>
      <c r="AKJ292" s="38"/>
      <c r="AKK292" s="38"/>
      <c r="AKL292" s="38"/>
      <c r="AKM292" s="38"/>
      <c r="AKN292" s="38"/>
      <c r="AKO292" s="38"/>
      <c r="AKP292" s="38"/>
      <c r="AKQ292" s="38"/>
      <c r="AKR292" s="38"/>
      <c r="AKS292" s="38"/>
      <c r="AKT292" s="38"/>
      <c r="AKU292" s="38"/>
      <c r="AKV292" s="38"/>
      <c r="AKW292" s="38"/>
      <c r="AKX292" s="38"/>
      <c r="AKY292" s="38"/>
      <c r="AKZ292" s="38"/>
      <c r="ALA292" s="38"/>
      <c r="ALB292" s="38"/>
      <c r="ALC292" s="38"/>
      <c r="ALD292" s="38"/>
      <c r="ALE292" s="38"/>
      <c r="ALF292" s="38"/>
      <c r="ALG292" s="38"/>
      <c r="ALH292" s="38"/>
      <c r="ALI292" s="38"/>
      <c r="ALJ292" s="38"/>
      <c r="ALK292" s="38"/>
      <c r="ALL292" s="38"/>
      <c r="ALM292" s="38"/>
      <c r="ALN292" s="38"/>
      <c r="ALO292" s="38"/>
      <c r="ALP292" s="38"/>
      <c r="ALQ292" s="38"/>
      <c r="ALR292" s="38"/>
      <c r="ALS292" s="38"/>
      <c r="ALT292" s="38"/>
      <c r="ALU292" s="38"/>
      <c r="ALV292" s="38"/>
      <c r="ALW292" s="38"/>
      <c r="ALX292" s="38"/>
      <c r="ALY292" s="38"/>
      <c r="ALZ292" s="38"/>
      <c r="AMA292" s="38"/>
      <c r="AMB292" s="38"/>
      <c r="AMC292" s="38"/>
      <c r="AMD292" s="38"/>
      <c r="AME292" s="38"/>
      <c r="AMF292" s="38"/>
    </row>
    <row r="293" spans="3:1020" s="35" customFormat="1">
      <c r="C293" s="86"/>
      <c r="D293" s="86"/>
      <c r="E293" s="86"/>
      <c r="F293" s="87"/>
      <c r="G293" s="86"/>
      <c r="I293" s="87"/>
      <c r="O293" s="89"/>
      <c r="P293" s="89"/>
      <c r="Q293" s="89"/>
      <c r="R293" s="89"/>
      <c r="S293" s="89"/>
      <c r="T293" s="37"/>
      <c r="U293" s="37"/>
      <c r="V293" s="37"/>
      <c r="W293" s="37"/>
      <c r="X293" s="37"/>
      <c r="Y293" s="37"/>
      <c r="Z293" s="90"/>
      <c r="AA293" s="37"/>
      <c r="AB293" s="91"/>
      <c r="AC293" s="37"/>
      <c r="AD293" s="90"/>
      <c r="AE293" s="37"/>
      <c r="AF293" s="91"/>
      <c r="AG293" s="37"/>
      <c r="AH293" s="90"/>
      <c r="AI293" s="37"/>
      <c r="AJ293" s="36"/>
      <c r="AK293" s="37"/>
      <c r="AL293" s="88"/>
      <c r="AM293" s="37"/>
      <c r="AN293" s="88"/>
      <c r="AO293" s="37"/>
      <c r="AP293" s="88"/>
      <c r="AQ293" s="37"/>
      <c r="AHB293" s="38"/>
      <c r="AHC293" s="38"/>
      <c r="AHD293" s="38"/>
      <c r="AHE293" s="38"/>
      <c r="AHF293" s="38"/>
      <c r="AHG293" s="38"/>
      <c r="AHH293" s="38"/>
      <c r="AHI293" s="38"/>
      <c r="AHJ293" s="38"/>
      <c r="AHK293" s="38"/>
      <c r="AHL293" s="38"/>
      <c r="AHM293" s="38"/>
      <c r="AHN293" s="38"/>
      <c r="AHO293" s="38"/>
      <c r="AHP293" s="38"/>
      <c r="AHQ293" s="38"/>
      <c r="AHR293" s="38"/>
      <c r="AHS293" s="38"/>
      <c r="AHT293" s="38"/>
      <c r="AHU293" s="38"/>
      <c r="AHV293" s="38"/>
      <c r="AHW293" s="38"/>
      <c r="AHX293" s="38"/>
      <c r="AHY293" s="38"/>
      <c r="AHZ293" s="38"/>
      <c r="AIA293" s="38"/>
      <c r="AIB293" s="38"/>
      <c r="AIC293" s="38"/>
      <c r="AID293" s="38"/>
      <c r="AIE293" s="38"/>
      <c r="AIF293" s="38"/>
      <c r="AIG293" s="38"/>
      <c r="AIH293" s="38"/>
      <c r="AII293" s="38"/>
      <c r="AIJ293" s="38"/>
      <c r="AIK293" s="38"/>
      <c r="AIL293" s="38"/>
      <c r="AIM293" s="38"/>
      <c r="AIN293" s="38"/>
      <c r="AIO293" s="38"/>
      <c r="AIP293" s="38"/>
      <c r="AIQ293" s="38"/>
      <c r="AIR293" s="38"/>
      <c r="AIS293" s="38"/>
      <c r="AIT293" s="38"/>
      <c r="AIU293" s="38"/>
      <c r="AIV293" s="38"/>
      <c r="AIW293" s="38"/>
      <c r="AIX293" s="38"/>
      <c r="AIY293" s="38"/>
      <c r="AIZ293" s="38"/>
      <c r="AJA293" s="38"/>
      <c r="AJB293" s="38"/>
      <c r="AJC293" s="38"/>
      <c r="AJD293" s="38"/>
      <c r="AJE293" s="38"/>
      <c r="AJF293" s="38"/>
      <c r="AJG293" s="38"/>
      <c r="AJH293" s="38"/>
      <c r="AJI293" s="38"/>
      <c r="AJJ293" s="38"/>
      <c r="AJK293" s="38"/>
      <c r="AJL293" s="38"/>
      <c r="AJM293" s="38"/>
      <c r="AJN293" s="38"/>
      <c r="AJO293" s="38"/>
      <c r="AJP293" s="38"/>
      <c r="AJQ293" s="38"/>
      <c r="AJR293" s="38"/>
      <c r="AJS293" s="38"/>
      <c r="AJT293" s="38"/>
      <c r="AJU293" s="38"/>
      <c r="AJV293" s="38"/>
      <c r="AJW293" s="38"/>
      <c r="AJX293" s="38"/>
      <c r="AJY293" s="38"/>
      <c r="AJZ293" s="38"/>
      <c r="AKA293" s="38"/>
      <c r="AKB293" s="38"/>
      <c r="AKC293" s="38"/>
      <c r="AKD293" s="38"/>
      <c r="AKE293" s="38"/>
      <c r="AKF293" s="38"/>
      <c r="AKG293" s="38"/>
      <c r="AKH293" s="38"/>
      <c r="AKI293" s="38"/>
      <c r="AKJ293" s="38"/>
      <c r="AKK293" s="38"/>
      <c r="AKL293" s="38"/>
      <c r="AKM293" s="38"/>
      <c r="AKN293" s="38"/>
      <c r="AKO293" s="38"/>
      <c r="AKP293" s="38"/>
      <c r="AKQ293" s="38"/>
      <c r="AKR293" s="38"/>
      <c r="AKS293" s="38"/>
      <c r="AKT293" s="38"/>
      <c r="AKU293" s="38"/>
      <c r="AKV293" s="38"/>
      <c r="AKW293" s="38"/>
      <c r="AKX293" s="38"/>
      <c r="AKY293" s="38"/>
      <c r="AKZ293" s="38"/>
      <c r="ALA293" s="38"/>
      <c r="ALB293" s="38"/>
      <c r="ALC293" s="38"/>
      <c r="ALD293" s="38"/>
      <c r="ALE293" s="38"/>
      <c r="ALF293" s="38"/>
      <c r="ALG293" s="38"/>
      <c r="ALH293" s="38"/>
      <c r="ALI293" s="38"/>
      <c r="ALJ293" s="38"/>
      <c r="ALK293" s="38"/>
      <c r="ALL293" s="38"/>
      <c r="ALM293" s="38"/>
      <c r="ALN293" s="38"/>
      <c r="ALO293" s="38"/>
      <c r="ALP293" s="38"/>
      <c r="ALQ293" s="38"/>
      <c r="ALR293" s="38"/>
      <c r="ALS293" s="38"/>
      <c r="ALT293" s="38"/>
      <c r="ALU293" s="38"/>
      <c r="ALV293" s="38"/>
      <c r="ALW293" s="38"/>
      <c r="ALX293" s="38"/>
      <c r="ALY293" s="38"/>
      <c r="ALZ293" s="38"/>
      <c r="AMA293" s="38"/>
      <c r="AMB293" s="38"/>
      <c r="AMC293" s="38"/>
      <c r="AMD293" s="38"/>
      <c r="AME293" s="38"/>
      <c r="AMF293" s="38"/>
    </row>
    <row r="294" spans="3:1020" s="35" customFormat="1">
      <c r="C294" s="86"/>
      <c r="D294" s="86"/>
      <c r="E294" s="86"/>
      <c r="F294" s="87"/>
      <c r="G294" s="86"/>
      <c r="I294" s="87"/>
      <c r="O294" s="89"/>
      <c r="P294" s="89"/>
      <c r="Q294" s="89"/>
      <c r="R294" s="89"/>
      <c r="S294" s="89"/>
      <c r="T294" s="37"/>
      <c r="U294" s="37"/>
      <c r="V294" s="37"/>
      <c r="W294" s="37"/>
      <c r="X294" s="37"/>
      <c r="Y294" s="37"/>
      <c r="Z294" s="90"/>
      <c r="AA294" s="37"/>
      <c r="AB294" s="91"/>
      <c r="AC294" s="37"/>
      <c r="AD294" s="90"/>
      <c r="AE294" s="37"/>
      <c r="AF294" s="91"/>
      <c r="AG294" s="37"/>
      <c r="AH294" s="90"/>
      <c r="AI294" s="37"/>
      <c r="AJ294" s="36"/>
      <c r="AK294" s="37"/>
      <c r="AL294" s="88"/>
      <c r="AM294" s="37"/>
      <c r="AN294" s="88"/>
      <c r="AO294" s="37"/>
      <c r="AP294" s="88"/>
      <c r="AQ294" s="37"/>
      <c r="AHB294" s="38"/>
      <c r="AHC294" s="38"/>
      <c r="AHD294" s="38"/>
      <c r="AHE294" s="38"/>
      <c r="AHF294" s="38"/>
      <c r="AHG294" s="38"/>
      <c r="AHH294" s="38"/>
      <c r="AHI294" s="38"/>
      <c r="AHJ294" s="38"/>
      <c r="AHK294" s="38"/>
      <c r="AHL294" s="38"/>
      <c r="AHM294" s="38"/>
      <c r="AHN294" s="38"/>
      <c r="AHO294" s="38"/>
      <c r="AHP294" s="38"/>
      <c r="AHQ294" s="38"/>
      <c r="AHR294" s="38"/>
      <c r="AHS294" s="38"/>
      <c r="AHT294" s="38"/>
      <c r="AHU294" s="38"/>
      <c r="AHV294" s="38"/>
      <c r="AHW294" s="38"/>
      <c r="AHX294" s="38"/>
      <c r="AHY294" s="38"/>
      <c r="AHZ294" s="38"/>
      <c r="AIA294" s="38"/>
      <c r="AIB294" s="38"/>
      <c r="AIC294" s="38"/>
      <c r="AID294" s="38"/>
      <c r="AIE294" s="38"/>
      <c r="AIF294" s="38"/>
      <c r="AIG294" s="38"/>
      <c r="AIH294" s="38"/>
      <c r="AII294" s="38"/>
      <c r="AIJ294" s="38"/>
      <c r="AIK294" s="38"/>
      <c r="AIL294" s="38"/>
      <c r="AIM294" s="38"/>
      <c r="AIN294" s="38"/>
      <c r="AIO294" s="38"/>
      <c r="AIP294" s="38"/>
      <c r="AIQ294" s="38"/>
      <c r="AIR294" s="38"/>
      <c r="AIS294" s="38"/>
      <c r="AIT294" s="38"/>
      <c r="AIU294" s="38"/>
      <c r="AIV294" s="38"/>
      <c r="AIW294" s="38"/>
      <c r="AIX294" s="38"/>
      <c r="AIY294" s="38"/>
      <c r="AIZ294" s="38"/>
      <c r="AJA294" s="38"/>
      <c r="AJB294" s="38"/>
      <c r="AJC294" s="38"/>
      <c r="AJD294" s="38"/>
      <c r="AJE294" s="38"/>
      <c r="AJF294" s="38"/>
      <c r="AJG294" s="38"/>
      <c r="AJH294" s="38"/>
      <c r="AJI294" s="38"/>
      <c r="AJJ294" s="38"/>
      <c r="AJK294" s="38"/>
      <c r="AJL294" s="38"/>
      <c r="AJM294" s="38"/>
      <c r="AJN294" s="38"/>
      <c r="AJO294" s="38"/>
      <c r="AJP294" s="38"/>
      <c r="AJQ294" s="38"/>
      <c r="AJR294" s="38"/>
      <c r="AJS294" s="38"/>
      <c r="AJT294" s="38"/>
      <c r="AJU294" s="38"/>
      <c r="AJV294" s="38"/>
      <c r="AJW294" s="38"/>
      <c r="AJX294" s="38"/>
      <c r="AJY294" s="38"/>
      <c r="AJZ294" s="38"/>
      <c r="AKA294" s="38"/>
      <c r="AKB294" s="38"/>
      <c r="AKC294" s="38"/>
      <c r="AKD294" s="38"/>
      <c r="AKE294" s="38"/>
      <c r="AKF294" s="38"/>
      <c r="AKG294" s="38"/>
      <c r="AKH294" s="38"/>
      <c r="AKI294" s="38"/>
      <c r="AKJ294" s="38"/>
      <c r="AKK294" s="38"/>
      <c r="AKL294" s="38"/>
      <c r="AKM294" s="38"/>
      <c r="AKN294" s="38"/>
      <c r="AKO294" s="38"/>
      <c r="AKP294" s="38"/>
      <c r="AKQ294" s="38"/>
      <c r="AKR294" s="38"/>
      <c r="AKS294" s="38"/>
      <c r="AKT294" s="38"/>
      <c r="AKU294" s="38"/>
      <c r="AKV294" s="38"/>
      <c r="AKW294" s="38"/>
      <c r="AKX294" s="38"/>
      <c r="AKY294" s="38"/>
      <c r="AKZ294" s="38"/>
      <c r="ALA294" s="38"/>
      <c r="ALB294" s="38"/>
      <c r="ALC294" s="38"/>
      <c r="ALD294" s="38"/>
      <c r="ALE294" s="38"/>
      <c r="ALF294" s="38"/>
      <c r="ALG294" s="38"/>
      <c r="ALH294" s="38"/>
      <c r="ALI294" s="38"/>
      <c r="ALJ294" s="38"/>
      <c r="ALK294" s="38"/>
      <c r="ALL294" s="38"/>
      <c r="ALM294" s="38"/>
      <c r="ALN294" s="38"/>
      <c r="ALO294" s="38"/>
      <c r="ALP294" s="38"/>
      <c r="ALQ294" s="38"/>
      <c r="ALR294" s="38"/>
      <c r="ALS294" s="38"/>
      <c r="ALT294" s="38"/>
      <c r="ALU294" s="38"/>
      <c r="ALV294" s="38"/>
      <c r="ALW294" s="38"/>
      <c r="ALX294" s="38"/>
      <c r="ALY294" s="38"/>
      <c r="ALZ294" s="38"/>
      <c r="AMA294" s="38"/>
      <c r="AMB294" s="38"/>
      <c r="AMC294" s="38"/>
      <c r="AMD294" s="38"/>
      <c r="AME294" s="38"/>
      <c r="AMF294" s="38"/>
    </row>
    <row r="295" spans="3:1020" s="35" customFormat="1">
      <c r="C295" s="86"/>
      <c r="D295" s="86"/>
      <c r="E295" s="86"/>
      <c r="F295" s="87"/>
      <c r="G295" s="86"/>
      <c r="I295" s="87"/>
      <c r="O295" s="89"/>
      <c r="P295" s="89"/>
      <c r="Q295" s="89"/>
      <c r="R295" s="89"/>
      <c r="S295" s="89"/>
      <c r="T295" s="37"/>
      <c r="U295" s="37"/>
      <c r="V295" s="37"/>
      <c r="W295" s="37"/>
      <c r="X295" s="37"/>
      <c r="Y295" s="37"/>
      <c r="Z295" s="90"/>
      <c r="AA295" s="37"/>
      <c r="AB295" s="91"/>
      <c r="AC295" s="37"/>
      <c r="AD295" s="90"/>
      <c r="AE295" s="37"/>
      <c r="AF295" s="91"/>
      <c r="AG295" s="37"/>
      <c r="AH295" s="90"/>
      <c r="AI295" s="37"/>
      <c r="AJ295" s="36"/>
      <c r="AK295" s="37"/>
      <c r="AL295" s="88"/>
      <c r="AM295" s="37"/>
      <c r="AN295" s="88"/>
      <c r="AO295" s="37"/>
      <c r="AP295" s="88"/>
      <c r="AQ295" s="37"/>
      <c r="AHB295" s="38"/>
      <c r="AHC295" s="38"/>
      <c r="AHD295" s="38"/>
      <c r="AHE295" s="38"/>
      <c r="AHF295" s="38"/>
      <c r="AHG295" s="38"/>
      <c r="AHH295" s="38"/>
      <c r="AHI295" s="38"/>
      <c r="AHJ295" s="38"/>
      <c r="AHK295" s="38"/>
      <c r="AHL295" s="38"/>
      <c r="AHM295" s="38"/>
      <c r="AHN295" s="38"/>
      <c r="AHO295" s="38"/>
      <c r="AHP295" s="38"/>
      <c r="AHQ295" s="38"/>
      <c r="AHR295" s="38"/>
      <c r="AHS295" s="38"/>
      <c r="AHT295" s="38"/>
      <c r="AHU295" s="38"/>
      <c r="AHV295" s="38"/>
      <c r="AHW295" s="38"/>
      <c r="AHX295" s="38"/>
      <c r="AHY295" s="38"/>
      <c r="AHZ295" s="38"/>
      <c r="AIA295" s="38"/>
      <c r="AIB295" s="38"/>
      <c r="AIC295" s="38"/>
      <c r="AID295" s="38"/>
      <c r="AIE295" s="38"/>
      <c r="AIF295" s="38"/>
      <c r="AIG295" s="38"/>
      <c r="AIH295" s="38"/>
      <c r="AII295" s="38"/>
      <c r="AIJ295" s="38"/>
      <c r="AIK295" s="38"/>
      <c r="AIL295" s="38"/>
      <c r="AIM295" s="38"/>
      <c r="AIN295" s="38"/>
      <c r="AIO295" s="38"/>
      <c r="AIP295" s="38"/>
      <c r="AIQ295" s="38"/>
      <c r="AIR295" s="38"/>
      <c r="AIS295" s="38"/>
      <c r="AIT295" s="38"/>
      <c r="AIU295" s="38"/>
      <c r="AIV295" s="38"/>
      <c r="AIW295" s="38"/>
      <c r="AIX295" s="38"/>
      <c r="AIY295" s="38"/>
      <c r="AIZ295" s="38"/>
      <c r="AJA295" s="38"/>
      <c r="AJB295" s="38"/>
      <c r="AJC295" s="38"/>
      <c r="AJD295" s="38"/>
      <c r="AJE295" s="38"/>
      <c r="AJF295" s="38"/>
      <c r="AJG295" s="38"/>
      <c r="AJH295" s="38"/>
      <c r="AJI295" s="38"/>
      <c r="AJJ295" s="38"/>
      <c r="AJK295" s="38"/>
      <c r="AJL295" s="38"/>
      <c r="AJM295" s="38"/>
      <c r="AJN295" s="38"/>
      <c r="AJO295" s="38"/>
      <c r="AJP295" s="38"/>
      <c r="AJQ295" s="38"/>
      <c r="AJR295" s="38"/>
      <c r="AJS295" s="38"/>
      <c r="AJT295" s="38"/>
      <c r="AJU295" s="38"/>
      <c r="AJV295" s="38"/>
      <c r="AJW295" s="38"/>
      <c r="AJX295" s="38"/>
      <c r="AJY295" s="38"/>
      <c r="AJZ295" s="38"/>
      <c r="AKA295" s="38"/>
      <c r="AKB295" s="38"/>
      <c r="AKC295" s="38"/>
      <c r="AKD295" s="38"/>
      <c r="AKE295" s="38"/>
      <c r="AKF295" s="38"/>
      <c r="AKG295" s="38"/>
      <c r="AKH295" s="38"/>
      <c r="AKI295" s="38"/>
      <c r="AKJ295" s="38"/>
      <c r="AKK295" s="38"/>
      <c r="AKL295" s="38"/>
      <c r="AKM295" s="38"/>
      <c r="AKN295" s="38"/>
      <c r="AKO295" s="38"/>
      <c r="AKP295" s="38"/>
      <c r="AKQ295" s="38"/>
      <c r="AKR295" s="38"/>
      <c r="AKS295" s="38"/>
      <c r="AKT295" s="38"/>
      <c r="AKU295" s="38"/>
      <c r="AKV295" s="38"/>
      <c r="AKW295" s="38"/>
      <c r="AKX295" s="38"/>
      <c r="AKY295" s="38"/>
      <c r="AKZ295" s="38"/>
      <c r="ALA295" s="38"/>
      <c r="ALB295" s="38"/>
      <c r="ALC295" s="38"/>
      <c r="ALD295" s="38"/>
      <c r="ALE295" s="38"/>
      <c r="ALF295" s="38"/>
      <c r="ALG295" s="38"/>
      <c r="ALH295" s="38"/>
      <c r="ALI295" s="38"/>
      <c r="ALJ295" s="38"/>
      <c r="ALK295" s="38"/>
      <c r="ALL295" s="38"/>
      <c r="ALM295" s="38"/>
      <c r="ALN295" s="38"/>
      <c r="ALO295" s="38"/>
      <c r="ALP295" s="38"/>
      <c r="ALQ295" s="38"/>
      <c r="ALR295" s="38"/>
      <c r="ALS295" s="38"/>
      <c r="ALT295" s="38"/>
      <c r="ALU295" s="38"/>
      <c r="ALV295" s="38"/>
      <c r="ALW295" s="38"/>
      <c r="ALX295" s="38"/>
      <c r="ALY295" s="38"/>
      <c r="ALZ295" s="38"/>
      <c r="AMA295" s="38"/>
      <c r="AMB295" s="38"/>
      <c r="AMC295" s="38"/>
      <c r="AMD295" s="38"/>
      <c r="AME295" s="38"/>
      <c r="AMF295" s="38"/>
    </row>
    <row r="296" spans="3:1020" s="35" customFormat="1">
      <c r="C296" s="86"/>
      <c r="D296" s="86"/>
      <c r="E296" s="86"/>
      <c r="F296" s="87"/>
      <c r="G296" s="86"/>
      <c r="I296" s="87"/>
      <c r="O296" s="89"/>
      <c r="P296" s="89"/>
      <c r="Q296" s="89"/>
      <c r="R296" s="89"/>
      <c r="S296" s="89"/>
      <c r="T296" s="37"/>
      <c r="U296" s="37"/>
      <c r="V296" s="37"/>
      <c r="W296" s="37"/>
      <c r="X296" s="37"/>
      <c r="Y296" s="37"/>
      <c r="Z296" s="90"/>
      <c r="AA296" s="37"/>
      <c r="AB296" s="91"/>
      <c r="AC296" s="37"/>
      <c r="AD296" s="90"/>
      <c r="AE296" s="37"/>
      <c r="AF296" s="91"/>
      <c r="AG296" s="37"/>
      <c r="AH296" s="90"/>
      <c r="AI296" s="37"/>
      <c r="AJ296" s="36"/>
      <c r="AK296" s="37"/>
      <c r="AL296" s="88"/>
      <c r="AM296" s="37"/>
      <c r="AN296" s="88"/>
      <c r="AO296" s="37"/>
      <c r="AP296" s="88"/>
      <c r="AQ296" s="37"/>
      <c r="AHB296" s="38"/>
      <c r="AHC296" s="38"/>
      <c r="AHD296" s="38"/>
      <c r="AHE296" s="38"/>
      <c r="AHF296" s="38"/>
      <c r="AHG296" s="38"/>
      <c r="AHH296" s="38"/>
      <c r="AHI296" s="38"/>
      <c r="AHJ296" s="38"/>
      <c r="AHK296" s="38"/>
      <c r="AHL296" s="38"/>
      <c r="AHM296" s="38"/>
      <c r="AHN296" s="38"/>
      <c r="AHO296" s="38"/>
      <c r="AHP296" s="38"/>
      <c r="AHQ296" s="38"/>
      <c r="AHR296" s="38"/>
      <c r="AHS296" s="38"/>
      <c r="AHT296" s="38"/>
      <c r="AHU296" s="38"/>
      <c r="AHV296" s="38"/>
      <c r="AHW296" s="38"/>
      <c r="AHX296" s="38"/>
      <c r="AHY296" s="38"/>
      <c r="AHZ296" s="38"/>
      <c r="AIA296" s="38"/>
      <c r="AIB296" s="38"/>
      <c r="AIC296" s="38"/>
      <c r="AID296" s="38"/>
      <c r="AIE296" s="38"/>
      <c r="AIF296" s="38"/>
      <c r="AIG296" s="38"/>
      <c r="AIH296" s="38"/>
      <c r="AII296" s="38"/>
      <c r="AIJ296" s="38"/>
      <c r="AIK296" s="38"/>
      <c r="AIL296" s="38"/>
      <c r="AIM296" s="38"/>
      <c r="AIN296" s="38"/>
      <c r="AIO296" s="38"/>
      <c r="AIP296" s="38"/>
      <c r="AIQ296" s="38"/>
      <c r="AIR296" s="38"/>
      <c r="AIS296" s="38"/>
      <c r="AIT296" s="38"/>
      <c r="AIU296" s="38"/>
      <c r="AIV296" s="38"/>
      <c r="AIW296" s="38"/>
      <c r="AIX296" s="38"/>
      <c r="AIY296" s="38"/>
      <c r="AIZ296" s="38"/>
      <c r="AJA296" s="38"/>
      <c r="AJB296" s="38"/>
      <c r="AJC296" s="38"/>
      <c r="AJD296" s="38"/>
      <c r="AJE296" s="38"/>
      <c r="AJF296" s="38"/>
      <c r="AJG296" s="38"/>
      <c r="AJH296" s="38"/>
      <c r="AJI296" s="38"/>
      <c r="AJJ296" s="38"/>
      <c r="AJK296" s="38"/>
      <c r="AJL296" s="38"/>
      <c r="AJM296" s="38"/>
      <c r="AJN296" s="38"/>
      <c r="AJO296" s="38"/>
      <c r="AJP296" s="38"/>
      <c r="AJQ296" s="38"/>
      <c r="AJR296" s="38"/>
      <c r="AJS296" s="38"/>
      <c r="AJT296" s="38"/>
      <c r="AJU296" s="38"/>
      <c r="AJV296" s="38"/>
      <c r="AJW296" s="38"/>
      <c r="AJX296" s="38"/>
      <c r="AJY296" s="38"/>
      <c r="AJZ296" s="38"/>
      <c r="AKA296" s="38"/>
      <c r="AKB296" s="38"/>
      <c r="AKC296" s="38"/>
      <c r="AKD296" s="38"/>
      <c r="AKE296" s="38"/>
      <c r="AKF296" s="38"/>
      <c r="AKG296" s="38"/>
      <c r="AKH296" s="38"/>
      <c r="AKI296" s="38"/>
      <c r="AKJ296" s="38"/>
      <c r="AKK296" s="38"/>
      <c r="AKL296" s="38"/>
      <c r="AKM296" s="38"/>
      <c r="AKN296" s="38"/>
      <c r="AKO296" s="38"/>
      <c r="AKP296" s="38"/>
      <c r="AKQ296" s="38"/>
      <c r="AKR296" s="38"/>
      <c r="AKS296" s="38"/>
      <c r="AKT296" s="38"/>
      <c r="AKU296" s="38"/>
      <c r="AKV296" s="38"/>
      <c r="AKW296" s="38"/>
      <c r="AKX296" s="38"/>
      <c r="AKY296" s="38"/>
      <c r="AKZ296" s="38"/>
      <c r="ALA296" s="38"/>
      <c r="ALB296" s="38"/>
      <c r="ALC296" s="38"/>
      <c r="ALD296" s="38"/>
      <c r="ALE296" s="38"/>
      <c r="ALF296" s="38"/>
      <c r="ALG296" s="38"/>
      <c r="ALH296" s="38"/>
      <c r="ALI296" s="38"/>
      <c r="ALJ296" s="38"/>
      <c r="ALK296" s="38"/>
      <c r="ALL296" s="38"/>
      <c r="ALM296" s="38"/>
      <c r="ALN296" s="38"/>
      <c r="ALO296" s="38"/>
      <c r="ALP296" s="38"/>
      <c r="ALQ296" s="38"/>
      <c r="ALR296" s="38"/>
      <c r="ALS296" s="38"/>
      <c r="ALT296" s="38"/>
      <c r="ALU296" s="38"/>
      <c r="ALV296" s="38"/>
      <c r="ALW296" s="38"/>
      <c r="ALX296" s="38"/>
      <c r="ALY296" s="38"/>
      <c r="ALZ296" s="38"/>
      <c r="AMA296" s="38"/>
      <c r="AMB296" s="38"/>
      <c r="AMC296" s="38"/>
      <c r="AMD296" s="38"/>
      <c r="AME296" s="38"/>
      <c r="AMF296" s="38"/>
    </row>
    <row r="297" spans="3:1020" s="35" customFormat="1">
      <c r="C297" s="86"/>
      <c r="D297" s="86"/>
      <c r="E297" s="86"/>
      <c r="F297" s="87"/>
      <c r="G297" s="86"/>
      <c r="I297" s="87"/>
      <c r="O297" s="89"/>
      <c r="P297" s="89"/>
      <c r="Q297" s="89"/>
      <c r="R297" s="89"/>
      <c r="S297" s="89"/>
      <c r="T297" s="37"/>
      <c r="U297" s="37"/>
      <c r="V297" s="37"/>
      <c r="W297" s="37"/>
      <c r="X297" s="37"/>
      <c r="Y297" s="37"/>
      <c r="Z297" s="90"/>
      <c r="AA297" s="37"/>
      <c r="AB297" s="91"/>
      <c r="AC297" s="37"/>
      <c r="AD297" s="90"/>
      <c r="AE297" s="37"/>
      <c r="AF297" s="91"/>
      <c r="AG297" s="37"/>
      <c r="AH297" s="90"/>
      <c r="AI297" s="37"/>
      <c r="AJ297" s="36"/>
      <c r="AK297" s="37"/>
      <c r="AL297" s="88"/>
      <c r="AM297" s="37"/>
      <c r="AN297" s="88"/>
      <c r="AO297" s="37"/>
      <c r="AP297" s="88"/>
      <c r="AQ297" s="37"/>
      <c r="AHB297" s="38"/>
      <c r="AHC297" s="38"/>
      <c r="AHD297" s="38"/>
      <c r="AHE297" s="38"/>
      <c r="AHF297" s="38"/>
      <c r="AHG297" s="38"/>
      <c r="AHH297" s="38"/>
      <c r="AHI297" s="38"/>
      <c r="AHJ297" s="38"/>
      <c r="AHK297" s="38"/>
      <c r="AHL297" s="38"/>
      <c r="AHM297" s="38"/>
      <c r="AHN297" s="38"/>
      <c r="AHO297" s="38"/>
      <c r="AHP297" s="38"/>
      <c r="AHQ297" s="38"/>
      <c r="AHR297" s="38"/>
      <c r="AHS297" s="38"/>
      <c r="AHT297" s="38"/>
      <c r="AHU297" s="38"/>
      <c r="AHV297" s="38"/>
      <c r="AHW297" s="38"/>
      <c r="AHX297" s="38"/>
      <c r="AHY297" s="38"/>
      <c r="AHZ297" s="38"/>
      <c r="AIA297" s="38"/>
      <c r="AIB297" s="38"/>
      <c r="AIC297" s="38"/>
      <c r="AID297" s="38"/>
      <c r="AIE297" s="38"/>
      <c r="AIF297" s="38"/>
      <c r="AIG297" s="38"/>
      <c r="AIH297" s="38"/>
      <c r="AII297" s="38"/>
      <c r="AIJ297" s="38"/>
      <c r="AIK297" s="38"/>
      <c r="AIL297" s="38"/>
      <c r="AIM297" s="38"/>
      <c r="AIN297" s="38"/>
      <c r="AIO297" s="38"/>
      <c r="AIP297" s="38"/>
      <c r="AIQ297" s="38"/>
      <c r="AIR297" s="38"/>
      <c r="AIS297" s="38"/>
      <c r="AIT297" s="38"/>
      <c r="AIU297" s="38"/>
      <c r="AIV297" s="38"/>
      <c r="AIW297" s="38"/>
      <c r="AIX297" s="38"/>
      <c r="AIY297" s="38"/>
      <c r="AIZ297" s="38"/>
      <c r="AJA297" s="38"/>
      <c r="AJB297" s="38"/>
      <c r="AJC297" s="38"/>
      <c r="AJD297" s="38"/>
      <c r="AJE297" s="38"/>
      <c r="AJF297" s="38"/>
      <c r="AJG297" s="38"/>
      <c r="AJH297" s="38"/>
      <c r="AJI297" s="38"/>
      <c r="AJJ297" s="38"/>
      <c r="AJK297" s="38"/>
      <c r="AJL297" s="38"/>
      <c r="AJM297" s="38"/>
      <c r="AJN297" s="38"/>
      <c r="AJO297" s="38"/>
      <c r="AJP297" s="38"/>
      <c r="AJQ297" s="38"/>
      <c r="AJR297" s="38"/>
      <c r="AJS297" s="38"/>
      <c r="AJT297" s="38"/>
      <c r="AJU297" s="38"/>
      <c r="AJV297" s="38"/>
      <c r="AJW297" s="38"/>
      <c r="AJX297" s="38"/>
      <c r="AJY297" s="38"/>
      <c r="AJZ297" s="38"/>
      <c r="AKA297" s="38"/>
      <c r="AKB297" s="38"/>
      <c r="AKC297" s="38"/>
      <c r="AKD297" s="38"/>
      <c r="AKE297" s="38"/>
      <c r="AKF297" s="38"/>
      <c r="AKG297" s="38"/>
      <c r="AKH297" s="38"/>
      <c r="AKI297" s="38"/>
      <c r="AKJ297" s="38"/>
      <c r="AKK297" s="38"/>
      <c r="AKL297" s="38"/>
      <c r="AKM297" s="38"/>
      <c r="AKN297" s="38"/>
      <c r="AKO297" s="38"/>
      <c r="AKP297" s="38"/>
      <c r="AKQ297" s="38"/>
      <c r="AKR297" s="38"/>
      <c r="AKS297" s="38"/>
      <c r="AKT297" s="38"/>
      <c r="AKU297" s="38"/>
      <c r="AKV297" s="38"/>
      <c r="AKW297" s="38"/>
      <c r="AKX297" s="38"/>
      <c r="AKY297" s="38"/>
      <c r="AKZ297" s="38"/>
      <c r="ALA297" s="38"/>
      <c r="ALB297" s="38"/>
      <c r="ALC297" s="38"/>
      <c r="ALD297" s="38"/>
      <c r="ALE297" s="38"/>
      <c r="ALF297" s="38"/>
      <c r="ALG297" s="38"/>
      <c r="ALH297" s="38"/>
      <c r="ALI297" s="38"/>
      <c r="ALJ297" s="38"/>
      <c r="ALK297" s="38"/>
      <c r="ALL297" s="38"/>
      <c r="ALM297" s="38"/>
      <c r="ALN297" s="38"/>
      <c r="ALO297" s="38"/>
      <c r="ALP297" s="38"/>
      <c r="ALQ297" s="38"/>
      <c r="ALR297" s="38"/>
      <c r="ALS297" s="38"/>
      <c r="ALT297" s="38"/>
      <c r="ALU297" s="38"/>
      <c r="ALV297" s="38"/>
      <c r="ALW297" s="38"/>
      <c r="ALX297" s="38"/>
      <c r="ALY297" s="38"/>
      <c r="ALZ297" s="38"/>
      <c r="AMA297" s="38"/>
      <c r="AMB297" s="38"/>
      <c r="AMC297" s="38"/>
      <c r="AMD297" s="38"/>
      <c r="AME297" s="38"/>
      <c r="AMF297" s="38"/>
    </row>
    <row r="298" spans="3:1020" s="35" customFormat="1">
      <c r="C298" s="86"/>
      <c r="D298" s="86"/>
      <c r="E298" s="86"/>
      <c r="F298" s="87"/>
      <c r="G298" s="86"/>
      <c r="I298" s="87"/>
      <c r="O298" s="89"/>
      <c r="P298" s="89"/>
      <c r="Q298" s="89"/>
      <c r="R298" s="89"/>
      <c r="S298" s="89"/>
      <c r="T298" s="37"/>
      <c r="U298" s="37"/>
      <c r="V298" s="37"/>
      <c r="W298" s="37"/>
      <c r="X298" s="37"/>
      <c r="Y298" s="37"/>
      <c r="Z298" s="90"/>
      <c r="AA298" s="37"/>
      <c r="AB298" s="91"/>
      <c r="AC298" s="37"/>
      <c r="AD298" s="90"/>
      <c r="AE298" s="37"/>
      <c r="AF298" s="91"/>
      <c r="AG298" s="37"/>
      <c r="AH298" s="90"/>
      <c r="AI298" s="37"/>
      <c r="AJ298" s="36"/>
      <c r="AK298" s="37"/>
      <c r="AL298" s="88"/>
      <c r="AM298" s="37"/>
      <c r="AN298" s="88"/>
      <c r="AO298" s="37"/>
      <c r="AP298" s="88"/>
      <c r="AQ298" s="37"/>
      <c r="AHB298" s="38"/>
      <c r="AHC298" s="38"/>
      <c r="AHD298" s="38"/>
      <c r="AHE298" s="38"/>
      <c r="AHF298" s="38"/>
      <c r="AHG298" s="38"/>
      <c r="AHH298" s="38"/>
      <c r="AHI298" s="38"/>
      <c r="AHJ298" s="38"/>
      <c r="AHK298" s="38"/>
      <c r="AHL298" s="38"/>
      <c r="AHM298" s="38"/>
      <c r="AHN298" s="38"/>
      <c r="AHO298" s="38"/>
      <c r="AHP298" s="38"/>
      <c r="AHQ298" s="38"/>
      <c r="AHR298" s="38"/>
      <c r="AHS298" s="38"/>
      <c r="AHT298" s="38"/>
      <c r="AHU298" s="38"/>
      <c r="AHV298" s="38"/>
      <c r="AHW298" s="38"/>
      <c r="AHX298" s="38"/>
      <c r="AHY298" s="38"/>
      <c r="AHZ298" s="38"/>
      <c r="AIA298" s="38"/>
      <c r="AIB298" s="38"/>
      <c r="AIC298" s="38"/>
      <c r="AID298" s="38"/>
      <c r="AIE298" s="38"/>
      <c r="AIF298" s="38"/>
      <c r="AIG298" s="38"/>
      <c r="AIH298" s="38"/>
      <c r="AII298" s="38"/>
      <c r="AIJ298" s="38"/>
      <c r="AIK298" s="38"/>
      <c r="AIL298" s="38"/>
      <c r="AIM298" s="38"/>
      <c r="AIN298" s="38"/>
      <c r="AIO298" s="38"/>
      <c r="AIP298" s="38"/>
      <c r="AIQ298" s="38"/>
      <c r="AIR298" s="38"/>
      <c r="AIS298" s="38"/>
      <c r="AIT298" s="38"/>
      <c r="AIU298" s="38"/>
      <c r="AIV298" s="38"/>
      <c r="AIW298" s="38"/>
      <c r="AIX298" s="38"/>
      <c r="AIY298" s="38"/>
      <c r="AIZ298" s="38"/>
      <c r="AJA298" s="38"/>
      <c r="AJB298" s="38"/>
      <c r="AJC298" s="38"/>
      <c r="AJD298" s="38"/>
      <c r="AJE298" s="38"/>
      <c r="AJF298" s="38"/>
      <c r="AJG298" s="38"/>
      <c r="AJH298" s="38"/>
      <c r="AJI298" s="38"/>
      <c r="AJJ298" s="38"/>
      <c r="AJK298" s="38"/>
      <c r="AJL298" s="38"/>
      <c r="AJM298" s="38"/>
      <c r="AJN298" s="38"/>
      <c r="AJO298" s="38"/>
      <c r="AJP298" s="38"/>
      <c r="AJQ298" s="38"/>
      <c r="AJR298" s="38"/>
      <c r="AJS298" s="38"/>
      <c r="AJT298" s="38"/>
      <c r="AJU298" s="38"/>
      <c r="AJV298" s="38"/>
      <c r="AJW298" s="38"/>
      <c r="AJX298" s="38"/>
      <c r="AJY298" s="38"/>
      <c r="AJZ298" s="38"/>
      <c r="AKA298" s="38"/>
      <c r="AKB298" s="38"/>
      <c r="AKC298" s="38"/>
      <c r="AKD298" s="38"/>
      <c r="AKE298" s="38"/>
      <c r="AKF298" s="38"/>
      <c r="AKG298" s="38"/>
      <c r="AKH298" s="38"/>
      <c r="AKI298" s="38"/>
      <c r="AKJ298" s="38"/>
      <c r="AKK298" s="38"/>
      <c r="AKL298" s="38"/>
      <c r="AKM298" s="38"/>
      <c r="AKN298" s="38"/>
      <c r="AKO298" s="38"/>
      <c r="AKP298" s="38"/>
      <c r="AKQ298" s="38"/>
      <c r="AKR298" s="38"/>
      <c r="AKS298" s="38"/>
      <c r="AKT298" s="38"/>
      <c r="AKU298" s="38"/>
      <c r="AKV298" s="38"/>
      <c r="AKW298" s="38"/>
      <c r="AKX298" s="38"/>
      <c r="AKY298" s="38"/>
      <c r="AKZ298" s="38"/>
      <c r="ALA298" s="38"/>
      <c r="ALB298" s="38"/>
      <c r="ALC298" s="38"/>
      <c r="ALD298" s="38"/>
      <c r="ALE298" s="38"/>
      <c r="ALF298" s="38"/>
      <c r="ALG298" s="38"/>
      <c r="ALH298" s="38"/>
      <c r="ALI298" s="38"/>
      <c r="ALJ298" s="38"/>
      <c r="ALK298" s="38"/>
      <c r="ALL298" s="38"/>
      <c r="ALM298" s="38"/>
      <c r="ALN298" s="38"/>
      <c r="ALO298" s="38"/>
      <c r="ALP298" s="38"/>
      <c r="ALQ298" s="38"/>
      <c r="ALR298" s="38"/>
      <c r="ALS298" s="38"/>
      <c r="ALT298" s="38"/>
      <c r="ALU298" s="38"/>
      <c r="ALV298" s="38"/>
      <c r="ALW298" s="38"/>
      <c r="ALX298" s="38"/>
      <c r="ALY298" s="38"/>
      <c r="ALZ298" s="38"/>
      <c r="AMA298" s="38"/>
      <c r="AMB298" s="38"/>
      <c r="AMC298" s="38"/>
      <c r="AMD298" s="38"/>
      <c r="AME298" s="38"/>
      <c r="AMF298" s="38"/>
    </row>
    <row r="299" spans="3:1020" s="35" customFormat="1">
      <c r="C299" s="86"/>
      <c r="D299" s="86"/>
      <c r="E299" s="86"/>
      <c r="F299" s="87"/>
      <c r="G299" s="86"/>
      <c r="I299" s="87"/>
      <c r="O299" s="89"/>
      <c r="P299" s="89"/>
      <c r="Q299" s="89"/>
      <c r="R299" s="89"/>
      <c r="S299" s="89"/>
      <c r="T299" s="37"/>
      <c r="U299" s="37"/>
      <c r="V299" s="37"/>
      <c r="W299" s="37"/>
      <c r="X299" s="37"/>
      <c r="Y299" s="37"/>
      <c r="Z299" s="90"/>
      <c r="AA299" s="37"/>
      <c r="AB299" s="91"/>
      <c r="AC299" s="37"/>
      <c r="AD299" s="90"/>
      <c r="AE299" s="37"/>
      <c r="AF299" s="91"/>
      <c r="AG299" s="37"/>
      <c r="AH299" s="90"/>
      <c r="AI299" s="37"/>
      <c r="AJ299" s="36"/>
      <c r="AK299" s="37"/>
      <c r="AL299" s="88"/>
      <c r="AM299" s="37"/>
      <c r="AN299" s="88"/>
      <c r="AO299" s="37"/>
      <c r="AP299" s="88"/>
      <c r="AQ299" s="37"/>
      <c r="AHB299" s="38"/>
      <c r="AHC299" s="38"/>
      <c r="AHD299" s="38"/>
      <c r="AHE299" s="38"/>
      <c r="AHF299" s="38"/>
      <c r="AHG299" s="38"/>
      <c r="AHH299" s="38"/>
      <c r="AHI299" s="38"/>
      <c r="AHJ299" s="38"/>
      <c r="AHK299" s="38"/>
      <c r="AHL299" s="38"/>
      <c r="AHM299" s="38"/>
      <c r="AHN299" s="38"/>
      <c r="AHO299" s="38"/>
      <c r="AHP299" s="38"/>
      <c r="AHQ299" s="38"/>
      <c r="AHR299" s="38"/>
      <c r="AHS299" s="38"/>
      <c r="AHT299" s="38"/>
      <c r="AHU299" s="38"/>
      <c r="AHV299" s="38"/>
      <c r="AHW299" s="38"/>
      <c r="AHX299" s="38"/>
      <c r="AHY299" s="38"/>
      <c r="AHZ299" s="38"/>
      <c r="AIA299" s="38"/>
      <c r="AIB299" s="38"/>
      <c r="AIC299" s="38"/>
      <c r="AID299" s="38"/>
      <c r="AIE299" s="38"/>
      <c r="AIF299" s="38"/>
      <c r="AIG299" s="38"/>
      <c r="AIH299" s="38"/>
      <c r="AII299" s="38"/>
      <c r="AIJ299" s="38"/>
      <c r="AIK299" s="38"/>
      <c r="AIL299" s="38"/>
      <c r="AIM299" s="38"/>
      <c r="AIN299" s="38"/>
      <c r="AIO299" s="38"/>
      <c r="AIP299" s="38"/>
      <c r="AIQ299" s="38"/>
      <c r="AIR299" s="38"/>
      <c r="AIS299" s="38"/>
      <c r="AIT299" s="38"/>
      <c r="AIU299" s="38"/>
      <c r="AIV299" s="38"/>
      <c r="AIW299" s="38"/>
      <c r="AIX299" s="38"/>
      <c r="AIY299" s="38"/>
      <c r="AIZ299" s="38"/>
      <c r="AJA299" s="38"/>
      <c r="AJB299" s="38"/>
      <c r="AJC299" s="38"/>
      <c r="AJD299" s="38"/>
      <c r="AJE299" s="38"/>
      <c r="AJF299" s="38"/>
      <c r="AJG299" s="38"/>
      <c r="AJH299" s="38"/>
      <c r="AJI299" s="38"/>
      <c r="AJJ299" s="38"/>
      <c r="AJK299" s="38"/>
      <c r="AJL299" s="38"/>
      <c r="AJM299" s="38"/>
      <c r="AJN299" s="38"/>
      <c r="AJO299" s="38"/>
      <c r="AJP299" s="38"/>
      <c r="AJQ299" s="38"/>
      <c r="AJR299" s="38"/>
      <c r="AJS299" s="38"/>
      <c r="AJT299" s="38"/>
      <c r="AJU299" s="38"/>
      <c r="AJV299" s="38"/>
      <c r="AJW299" s="38"/>
      <c r="AJX299" s="38"/>
      <c r="AJY299" s="38"/>
      <c r="AJZ299" s="38"/>
      <c r="AKA299" s="38"/>
      <c r="AKB299" s="38"/>
      <c r="AKC299" s="38"/>
      <c r="AKD299" s="38"/>
      <c r="AKE299" s="38"/>
      <c r="AKF299" s="38"/>
      <c r="AKG299" s="38"/>
      <c r="AKH299" s="38"/>
      <c r="AKI299" s="38"/>
      <c r="AKJ299" s="38"/>
      <c r="AKK299" s="38"/>
      <c r="AKL299" s="38"/>
      <c r="AKM299" s="38"/>
      <c r="AKN299" s="38"/>
      <c r="AKO299" s="38"/>
      <c r="AKP299" s="38"/>
      <c r="AKQ299" s="38"/>
      <c r="AKR299" s="38"/>
      <c r="AKS299" s="38"/>
      <c r="AKT299" s="38"/>
      <c r="AKU299" s="38"/>
      <c r="AKV299" s="38"/>
      <c r="AKW299" s="38"/>
      <c r="AKX299" s="38"/>
      <c r="AKY299" s="38"/>
      <c r="AKZ299" s="38"/>
      <c r="ALA299" s="38"/>
      <c r="ALB299" s="38"/>
      <c r="ALC299" s="38"/>
      <c r="ALD299" s="38"/>
      <c r="ALE299" s="38"/>
      <c r="ALF299" s="38"/>
      <c r="ALG299" s="38"/>
      <c r="ALH299" s="38"/>
      <c r="ALI299" s="38"/>
      <c r="ALJ299" s="38"/>
      <c r="ALK299" s="38"/>
      <c r="ALL299" s="38"/>
      <c r="ALM299" s="38"/>
      <c r="ALN299" s="38"/>
      <c r="ALO299" s="38"/>
      <c r="ALP299" s="38"/>
      <c r="ALQ299" s="38"/>
      <c r="ALR299" s="38"/>
      <c r="ALS299" s="38"/>
      <c r="ALT299" s="38"/>
      <c r="ALU299" s="38"/>
      <c r="ALV299" s="38"/>
      <c r="ALW299" s="38"/>
      <c r="ALX299" s="38"/>
      <c r="ALY299" s="38"/>
      <c r="ALZ299" s="38"/>
      <c r="AMA299" s="38"/>
      <c r="AMB299" s="38"/>
      <c r="AMC299" s="38"/>
      <c r="AMD299" s="38"/>
      <c r="AME299" s="38"/>
      <c r="AMF299" s="38"/>
    </row>
    <row r="300" spans="3:1020" s="35" customFormat="1">
      <c r="C300" s="86"/>
      <c r="D300" s="86"/>
      <c r="E300" s="86"/>
      <c r="F300" s="87"/>
      <c r="G300" s="86"/>
      <c r="I300" s="87"/>
      <c r="O300" s="89"/>
      <c r="P300" s="89"/>
      <c r="Q300" s="89"/>
      <c r="R300" s="89"/>
      <c r="S300" s="89"/>
      <c r="T300" s="37"/>
      <c r="U300" s="37"/>
      <c r="V300" s="37"/>
      <c r="W300" s="37"/>
      <c r="X300" s="37"/>
      <c r="Y300" s="37"/>
      <c r="Z300" s="90"/>
      <c r="AA300" s="37"/>
      <c r="AB300" s="91"/>
      <c r="AC300" s="37"/>
      <c r="AD300" s="90"/>
      <c r="AE300" s="37"/>
      <c r="AF300" s="91"/>
      <c r="AG300" s="37"/>
      <c r="AH300" s="90"/>
      <c r="AI300" s="37"/>
      <c r="AJ300" s="36"/>
      <c r="AK300" s="37"/>
      <c r="AL300" s="88"/>
      <c r="AM300" s="37"/>
      <c r="AN300" s="88"/>
      <c r="AO300" s="37"/>
      <c r="AP300" s="88"/>
      <c r="AQ300" s="37"/>
      <c r="AHB300" s="38"/>
      <c r="AHC300" s="38"/>
      <c r="AHD300" s="38"/>
      <c r="AHE300" s="38"/>
      <c r="AHF300" s="38"/>
      <c r="AHG300" s="38"/>
      <c r="AHH300" s="38"/>
      <c r="AHI300" s="38"/>
      <c r="AHJ300" s="38"/>
      <c r="AHK300" s="38"/>
      <c r="AHL300" s="38"/>
      <c r="AHM300" s="38"/>
      <c r="AHN300" s="38"/>
      <c r="AHO300" s="38"/>
      <c r="AHP300" s="38"/>
      <c r="AHQ300" s="38"/>
      <c r="AHR300" s="38"/>
      <c r="AHS300" s="38"/>
      <c r="AHT300" s="38"/>
      <c r="AHU300" s="38"/>
      <c r="AHV300" s="38"/>
      <c r="AHW300" s="38"/>
      <c r="AHX300" s="38"/>
      <c r="AHY300" s="38"/>
      <c r="AHZ300" s="38"/>
      <c r="AIA300" s="38"/>
      <c r="AIB300" s="38"/>
      <c r="AIC300" s="38"/>
      <c r="AID300" s="38"/>
      <c r="AIE300" s="38"/>
      <c r="AIF300" s="38"/>
      <c r="AIG300" s="38"/>
      <c r="AIH300" s="38"/>
      <c r="AII300" s="38"/>
      <c r="AIJ300" s="38"/>
      <c r="AIK300" s="38"/>
      <c r="AIL300" s="38"/>
      <c r="AIM300" s="38"/>
      <c r="AIN300" s="38"/>
      <c r="AIO300" s="38"/>
      <c r="AIP300" s="38"/>
      <c r="AIQ300" s="38"/>
      <c r="AIR300" s="38"/>
      <c r="AIS300" s="38"/>
      <c r="AIT300" s="38"/>
      <c r="AIU300" s="38"/>
      <c r="AIV300" s="38"/>
      <c r="AIW300" s="38"/>
      <c r="AIX300" s="38"/>
      <c r="AIY300" s="38"/>
      <c r="AIZ300" s="38"/>
      <c r="AJA300" s="38"/>
      <c r="AJB300" s="38"/>
      <c r="AJC300" s="38"/>
      <c r="AJD300" s="38"/>
      <c r="AJE300" s="38"/>
      <c r="AJF300" s="38"/>
      <c r="AJG300" s="38"/>
      <c r="AJH300" s="38"/>
      <c r="AJI300" s="38"/>
      <c r="AJJ300" s="38"/>
      <c r="AJK300" s="38"/>
      <c r="AJL300" s="38"/>
      <c r="AJM300" s="38"/>
      <c r="AJN300" s="38"/>
      <c r="AJO300" s="38"/>
      <c r="AJP300" s="38"/>
      <c r="AJQ300" s="38"/>
      <c r="AJR300" s="38"/>
      <c r="AJS300" s="38"/>
      <c r="AJT300" s="38"/>
      <c r="AJU300" s="38"/>
      <c r="AJV300" s="38"/>
      <c r="AJW300" s="38"/>
      <c r="AJX300" s="38"/>
      <c r="AJY300" s="38"/>
      <c r="AJZ300" s="38"/>
      <c r="AKA300" s="38"/>
      <c r="AKB300" s="38"/>
      <c r="AKC300" s="38"/>
      <c r="AKD300" s="38"/>
      <c r="AKE300" s="38"/>
      <c r="AKF300" s="38"/>
      <c r="AKG300" s="38"/>
      <c r="AKH300" s="38"/>
      <c r="AKI300" s="38"/>
      <c r="AKJ300" s="38"/>
      <c r="AKK300" s="38"/>
      <c r="AKL300" s="38"/>
      <c r="AKM300" s="38"/>
      <c r="AKN300" s="38"/>
      <c r="AKO300" s="38"/>
      <c r="AKP300" s="38"/>
      <c r="AKQ300" s="38"/>
      <c r="AKR300" s="38"/>
      <c r="AKS300" s="38"/>
      <c r="AKT300" s="38"/>
      <c r="AKU300" s="38"/>
      <c r="AKV300" s="38"/>
      <c r="AKW300" s="38"/>
      <c r="AKX300" s="38"/>
      <c r="AKY300" s="38"/>
      <c r="AKZ300" s="38"/>
      <c r="ALA300" s="38"/>
      <c r="ALB300" s="38"/>
      <c r="ALC300" s="38"/>
      <c r="ALD300" s="38"/>
      <c r="ALE300" s="38"/>
      <c r="ALF300" s="38"/>
      <c r="ALG300" s="38"/>
      <c r="ALH300" s="38"/>
      <c r="ALI300" s="38"/>
      <c r="ALJ300" s="38"/>
      <c r="ALK300" s="38"/>
      <c r="ALL300" s="38"/>
      <c r="ALM300" s="38"/>
      <c r="ALN300" s="38"/>
      <c r="ALO300" s="38"/>
      <c r="ALP300" s="38"/>
      <c r="ALQ300" s="38"/>
      <c r="ALR300" s="38"/>
      <c r="ALS300" s="38"/>
      <c r="ALT300" s="38"/>
      <c r="ALU300" s="38"/>
      <c r="ALV300" s="38"/>
      <c r="ALW300" s="38"/>
      <c r="ALX300" s="38"/>
      <c r="ALY300" s="38"/>
      <c r="ALZ300" s="38"/>
      <c r="AMA300" s="38"/>
      <c r="AMB300" s="38"/>
      <c r="AMC300" s="38"/>
      <c r="AMD300" s="38"/>
      <c r="AME300" s="38"/>
      <c r="AMF300" s="38"/>
    </row>
    <row r="301" spans="3:1020" s="35" customFormat="1">
      <c r="C301" s="86"/>
      <c r="D301" s="86"/>
      <c r="E301" s="86"/>
      <c r="F301" s="87"/>
      <c r="G301" s="86"/>
      <c r="I301" s="87"/>
      <c r="O301" s="89"/>
      <c r="P301" s="89"/>
      <c r="Q301" s="89"/>
      <c r="R301" s="89"/>
      <c r="S301" s="89"/>
      <c r="T301" s="37"/>
      <c r="U301" s="37"/>
      <c r="V301" s="37"/>
      <c r="W301" s="37"/>
      <c r="X301" s="37"/>
      <c r="Y301" s="37"/>
      <c r="Z301" s="90"/>
      <c r="AA301" s="37"/>
      <c r="AB301" s="91"/>
      <c r="AC301" s="37"/>
      <c r="AD301" s="90"/>
      <c r="AE301" s="37"/>
      <c r="AF301" s="91"/>
      <c r="AG301" s="37"/>
      <c r="AH301" s="90"/>
      <c r="AI301" s="37"/>
      <c r="AJ301" s="36"/>
      <c r="AK301" s="37"/>
      <c r="AL301" s="88"/>
      <c r="AM301" s="37"/>
      <c r="AN301" s="88"/>
      <c r="AO301" s="37"/>
      <c r="AP301" s="88"/>
      <c r="AQ301" s="37"/>
      <c r="AHB301" s="38"/>
      <c r="AHC301" s="38"/>
      <c r="AHD301" s="38"/>
      <c r="AHE301" s="38"/>
      <c r="AHF301" s="38"/>
      <c r="AHG301" s="38"/>
      <c r="AHH301" s="38"/>
      <c r="AHI301" s="38"/>
      <c r="AHJ301" s="38"/>
      <c r="AHK301" s="38"/>
      <c r="AHL301" s="38"/>
      <c r="AHM301" s="38"/>
      <c r="AHN301" s="38"/>
      <c r="AHO301" s="38"/>
      <c r="AHP301" s="38"/>
      <c r="AHQ301" s="38"/>
      <c r="AHR301" s="38"/>
      <c r="AHS301" s="38"/>
      <c r="AHT301" s="38"/>
      <c r="AHU301" s="38"/>
      <c r="AHV301" s="38"/>
      <c r="AHW301" s="38"/>
      <c r="AHX301" s="38"/>
      <c r="AHY301" s="38"/>
      <c r="AHZ301" s="38"/>
      <c r="AIA301" s="38"/>
      <c r="AIB301" s="38"/>
      <c r="AIC301" s="38"/>
      <c r="AID301" s="38"/>
      <c r="AIE301" s="38"/>
      <c r="AIF301" s="38"/>
      <c r="AIG301" s="38"/>
      <c r="AIH301" s="38"/>
      <c r="AII301" s="38"/>
      <c r="AIJ301" s="38"/>
      <c r="AIK301" s="38"/>
      <c r="AIL301" s="38"/>
      <c r="AIM301" s="38"/>
      <c r="AIN301" s="38"/>
      <c r="AIO301" s="38"/>
      <c r="AIP301" s="38"/>
      <c r="AIQ301" s="38"/>
      <c r="AIR301" s="38"/>
      <c r="AIS301" s="38"/>
      <c r="AIT301" s="38"/>
      <c r="AIU301" s="38"/>
      <c r="AIV301" s="38"/>
      <c r="AIW301" s="38"/>
      <c r="AIX301" s="38"/>
      <c r="AIY301" s="38"/>
      <c r="AIZ301" s="38"/>
      <c r="AJA301" s="38"/>
      <c r="AJB301" s="38"/>
      <c r="AJC301" s="38"/>
      <c r="AJD301" s="38"/>
      <c r="AJE301" s="38"/>
      <c r="AJF301" s="38"/>
      <c r="AJG301" s="38"/>
      <c r="AJH301" s="38"/>
      <c r="AJI301" s="38"/>
      <c r="AJJ301" s="38"/>
      <c r="AJK301" s="38"/>
      <c r="AJL301" s="38"/>
      <c r="AJM301" s="38"/>
      <c r="AJN301" s="38"/>
      <c r="AJO301" s="38"/>
      <c r="AJP301" s="38"/>
      <c r="AJQ301" s="38"/>
      <c r="AJR301" s="38"/>
      <c r="AJS301" s="38"/>
      <c r="AJT301" s="38"/>
      <c r="AJU301" s="38"/>
      <c r="AJV301" s="38"/>
      <c r="AJW301" s="38"/>
      <c r="AJX301" s="38"/>
      <c r="AJY301" s="38"/>
      <c r="AJZ301" s="38"/>
      <c r="AKA301" s="38"/>
      <c r="AKB301" s="38"/>
      <c r="AKC301" s="38"/>
      <c r="AKD301" s="38"/>
      <c r="AKE301" s="38"/>
      <c r="AKF301" s="38"/>
      <c r="AKG301" s="38"/>
      <c r="AKH301" s="38"/>
      <c r="AKI301" s="38"/>
      <c r="AKJ301" s="38"/>
      <c r="AKK301" s="38"/>
      <c r="AKL301" s="38"/>
      <c r="AKM301" s="38"/>
      <c r="AKN301" s="38"/>
      <c r="AKO301" s="38"/>
      <c r="AKP301" s="38"/>
      <c r="AKQ301" s="38"/>
      <c r="AKR301" s="38"/>
      <c r="AKS301" s="38"/>
      <c r="AKT301" s="38"/>
      <c r="AKU301" s="38"/>
      <c r="AKV301" s="38"/>
      <c r="AKW301" s="38"/>
      <c r="AKX301" s="38"/>
      <c r="AKY301" s="38"/>
      <c r="AKZ301" s="38"/>
      <c r="ALA301" s="38"/>
      <c r="ALB301" s="38"/>
      <c r="ALC301" s="38"/>
      <c r="ALD301" s="38"/>
      <c r="ALE301" s="38"/>
      <c r="ALF301" s="38"/>
      <c r="ALG301" s="38"/>
      <c r="ALH301" s="38"/>
      <c r="ALI301" s="38"/>
      <c r="ALJ301" s="38"/>
      <c r="ALK301" s="38"/>
      <c r="ALL301" s="38"/>
      <c r="ALM301" s="38"/>
      <c r="ALN301" s="38"/>
      <c r="ALO301" s="38"/>
      <c r="ALP301" s="38"/>
      <c r="ALQ301" s="38"/>
      <c r="ALR301" s="38"/>
      <c r="ALS301" s="38"/>
      <c r="ALT301" s="38"/>
      <c r="ALU301" s="38"/>
      <c r="ALV301" s="38"/>
      <c r="ALW301" s="38"/>
      <c r="ALX301" s="38"/>
      <c r="ALY301" s="38"/>
      <c r="ALZ301" s="38"/>
      <c r="AMA301" s="38"/>
      <c r="AMB301" s="38"/>
      <c r="AMC301" s="38"/>
      <c r="AMD301" s="38"/>
      <c r="AME301" s="38"/>
      <c r="AMF301" s="38"/>
    </row>
    <row r="302" spans="3:1020" s="35" customFormat="1">
      <c r="C302" s="86"/>
      <c r="D302" s="86"/>
      <c r="E302" s="86"/>
      <c r="F302" s="87"/>
      <c r="G302" s="86"/>
      <c r="I302" s="87"/>
      <c r="O302" s="89"/>
      <c r="P302" s="89"/>
      <c r="Q302" s="89"/>
      <c r="R302" s="89"/>
      <c r="S302" s="89"/>
      <c r="T302" s="37"/>
      <c r="U302" s="37"/>
      <c r="V302" s="37"/>
      <c r="W302" s="37"/>
      <c r="X302" s="37"/>
      <c r="Y302" s="37"/>
      <c r="Z302" s="90"/>
      <c r="AA302" s="37"/>
      <c r="AB302" s="91"/>
      <c r="AC302" s="37"/>
      <c r="AD302" s="90"/>
      <c r="AE302" s="37"/>
      <c r="AF302" s="91"/>
      <c r="AG302" s="37"/>
      <c r="AH302" s="90"/>
      <c r="AI302" s="37"/>
      <c r="AJ302" s="36"/>
      <c r="AK302" s="37"/>
      <c r="AL302" s="88"/>
      <c r="AM302" s="37"/>
      <c r="AN302" s="88"/>
      <c r="AO302" s="37"/>
      <c r="AP302" s="88"/>
      <c r="AQ302" s="37"/>
      <c r="AHB302" s="38"/>
      <c r="AHC302" s="38"/>
      <c r="AHD302" s="38"/>
      <c r="AHE302" s="38"/>
      <c r="AHF302" s="38"/>
      <c r="AHG302" s="38"/>
      <c r="AHH302" s="38"/>
      <c r="AHI302" s="38"/>
      <c r="AHJ302" s="38"/>
      <c r="AHK302" s="38"/>
      <c r="AHL302" s="38"/>
      <c r="AHM302" s="38"/>
      <c r="AHN302" s="38"/>
      <c r="AHO302" s="38"/>
      <c r="AHP302" s="38"/>
      <c r="AHQ302" s="38"/>
      <c r="AHR302" s="38"/>
      <c r="AHS302" s="38"/>
      <c r="AHT302" s="38"/>
      <c r="AHU302" s="38"/>
      <c r="AHV302" s="38"/>
      <c r="AHW302" s="38"/>
      <c r="AHX302" s="38"/>
      <c r="AHY302" s="38"/>
      <c r="AHZ302" s="38"/>
      <c r="AIA302" s="38"/>
      <c r="AIB302" s="38"/>
      <c r="AIC302" s="38"/>
      <c r="AID302" s="38"/>
      <c r="AIE302" s="38"/>
      <c r="AIF302" s="38"/>
      <c r="AIG302" s="38"/>
      <c r="AIH302" s="38"/>
      <c r="AII302" s="38"/>
      <c r="AIJ302" s="38"/>
      <c r="AIK302" s="38"/>
      <c r="AIL302" s="38"/>
      <c r="AIM302" s="38"/>
      <c r="AIN302" s="38"/>
      <c r="AIO302" s="38"/>
      <c r="AIP302" s="38"/>
      <c r="AIQ302" s="38"/>
      <c r="AIR302" s="38"/>
      <c r="AIS302" s="38"/>
      <c r="AIT302" s="38"/>
      <c r="AIU302" s="38"/>
      <c r="AIV302" s="38"/>
      <c r="AIW302" s="38"/>
      <c r="AIX302" s="38"/>
      <c r="AIY302" s="38"/>
      <c r="AIZ302" s="38"/>
      <c r="AJA302" s="38"/>
      <c r="AJB302" s="38"/>
      <c r="AJC302" s="38"/>
      <c r="AJD302" s="38"/>
      <c r="AJE302" s="38"/>
      <c r="AJF302" s="38"/>
      <c r="AJG302" s="38"/>
      <c r="AJH302" s="38"/>
      <c r="AJI302" s="38"/>
      <c r="AJJ302" s="38"/>
      <c r="AJK302" s="38"/>
      <c r="AJL302" s="38"/>
      <c r="AJM302" s="38"/>
      <c r="AJN302" s="38"/>
      <c r="AJO302" s="38"/>
      <c r="AJP302" s="38"/>
      <c r="AJQ302" s="38"/>
      <c r="AJR302" s="38"/>
      <c r="AJS302" s="38"/>
      <c r="AJT302" s="38"/>
      <c r="AJU302" s="38"/>
      <c r="AJV302" s="38"/>
      <c r="AJW302" s="38"/>
      <c r="AJX302" s="38"/>
      <c r="AJY302" s="38"/>
      <c r="AJZ302" s="38"/>
      <c r="AKA302" s="38"/>
      <c r="AKB302" s="38"/>
      <c r="AKC302" s="38"/>
      <c r="AKD302" s="38"/>
      <c r="AKE302" s="38"/>
      <c r="AKF302" s="38"/>
      <c r="AKG302" s="38"/>
      <c r="AKH302" s="38"/>
      <c r="AKI302" s="38"/>
      <c r="AKJ302" s="38"/>
      <c r="AKK302" s="38"/>
      <c r="AKL302" s="38"/>
      <c r="AKM302" s="38"/>
      <c r="AKN302" s="38"/>
      <c r="AKO302" s="38"/>
      <c r="AKP302" s="38"/>
      <c r="AKQ302" s="38"/>
      <c r="AKR302" s="38"/>
      <c r="AKS302" s="38"/>
      <c r="AKT302" s="38"/>
      <c r="AKU302" s="38"/>
      <c r="AKV302" s="38"/>
      <c r="AKW302" s="38"/>
      <c r="AKX302" s="38"/>
      <c r="AKY302" s="38"/>
      <c r="AKZ302" s="38"/>
      <c r="ALA302" s="38"/>
      <c r="ALB302" s="38"/>
      <c r="ALC302" s="38"/>
      <c r="ALD302" s="38"/>
      <c r="ALE302" s="38"/>
      <c r="ALF302" s="38"/>
      <c r="ALG302" s="38"/>
      <c r="ALH302" s="38"/>
      <c r="ALI302" s="38"/>
      <c r="ALJ302" s="38"/>
      <c r="ALK302" s="38"/>
      <c r="ALL302" s="38"/>
      <c r="ALM302" s="38"/>
      <c r="ALN302" s="38"/>
      <c r="ALO302" s="38"/>
      <c r="ALP302" s="38"/>
      <c r="ALQ302" s="38"/>
      <c r="ALR302" s="38"/>
      <c r="ALS302" s="38"/>
      <c r="ALT302" s="38"/>
      <c r="ALU302" s="38"/>
      <c r="ALV302" s="38"/>
      <c r="ALW302" s="38"/>
      <c r="ALX302" s="38"/>
      <c r="ALY302" s="38"/>
      <c r="ALZ302" s="38"/>
      <c r="AMA302" s="38"/>
      <c r="AMB302" s="38"/>
      <c r="AMC302" s="38"/>
      <c r="AMD302" s="38"/>
      <c r="AME302" s="38"/>
      <c r="AMF302" s="38"/>
    </row>
    <row r="303" spans="3:1020" s="35" customFormat="1">
      <c r="C303" s="86"/>
      <c r="D303" s="86"/>
      <c r="E303" s="86"/>
      <c r="F303" s="87"/>
      <c r="G303" s="86"/>
      <c r="I303" s="87"/>
      <c r="O303" s="89"/>
      <c r="P303" s="89"/>
      <c r="Q303" s="89"/>
      <c r="R303" s="89"/>
      <c r="S303" s="89"/>
      <c r="T303" s="37"/>
      <c r="U303" s="37"/>
      <c r="V303" s="37"/>
      <c r="W303" s="37"/>
      <c r="X303" s="37"/>
      <c r="Y303" s="37"/>
      <c r="Z303" s="90"/>
      <c r="AA303" s="37"/>
      <c r="AB303" s="91"/>
      <c r="AC303" s="37"/>
      <c r="AD303" s="90"/>
      <c r="AE303" s="37"/>
      <c r="AF303" s="91"/>
      <c r="AG303" s="37"/>
      <c r="AH303" s="90"/>
      <c r="AI303" s="37"/>
      <c r="AJ303" s="36"/>
      <c r="AK303" s="37"/>
      <c r="AL303" s="88"/>
      <c r="AM303" s="37"/>
      <c r="AN303" s="88"/>
      <c r="AO303" s="37"/>
      <c r="AP303" s="88"/>
      <c r="AQ303" s="37"/>
      <c r="AHB303" s="38"/>
      <c r="AHC303" s="38"/>
      <c r="AHD303" s="38"/>
      <c r="AHE303" s="38"/>
      <c r="AHF303" s="38"/>
      <c r="AHG303" s="38"/>
      <c r="AHH303" s="38"/>
      <c r="AHI303" s="38"/>
      <c r="AHJ303" s="38"/>
      <c r="AHK303" s="38"/>
      <c r="AHL303" s="38"/>
      <c r="AHM303" s="38"/>
      <c r="AHN303" s="38"/>
      <c r="AHO303" s="38"/>
      <c r="AHP303" s="38"/>
      <c r="AHQ303" s="38"/>
      <c r="AHR303" s="38"/>
      <c r="AHS303" s="38"/>
      <c r="AHT303" s="38"/>
      <c r="AHU303" s="38"/>
      <c r="AHV303" s="38"/>
      <c r="AHW303" s="38"/>
      <c r="AHX303" s="38"/>
      <c r="AHY303" s="38"/>
      <c r="AHZ303" s="38"/>
      <c r="AIA303" s="38"/>
      <c r="AIB303" s="38"/>
      <c r="AIC303" s="38"/>
      <c r="AID303" s="38"/>
      <c r="AIE303" s="38"/>
      <c r="AIF303" s="38"/>
      <c r="AIG303" s="38"/>
      <c r="AIH303" s="38"/>
      <c r="AII303" s="38"/>
      <c r="AIJ303" s="38"/>
      <c r="AIK303" s="38"/>
      <c r="AIL303" s="38"/>
      <c r="AIM303" s="38"/>
      <c r="AIN303" s="38"/>
      <c r="AIO303" s="38"/>
      <c r="AIP303" s="38"/>
      <c r="AIQ303" s="38"/>
      <c r="AIR303" s="38"/>
      <c r="AIS303" s="38"/>
      <c r="AIT303" s="38"/>
      <c r="AIU303" s="38"/>
      <c r="AIV303" s="38"/>
      <c r="AIW303" s="38"/>
      <c r="AIX303" s="38"/>
      <c r="AIY303" s="38"/>
      <c r="AIZ303" s="38"/>
      <c r="AJA303" s="38"/>
      <c r="AJB303" s="38"/>
      <c r="AJC303" s="38"/>
      <c r="AJD303" s="38"/>
      <c r="AJE303" s="38"/>
      <c r="AJF303" s="38"/>
      <c r="AJG303" s="38"/>
      <c r="AJH303" s="38"/>
      <c r="AJI303" s="38"/>
      <c r="AJJ303" s="38"/>
      <c r="AJK303" s="38"/>
      <c r="AJL303" s="38"/>
      <c r="AJM303" s="38"/>
      <c r="AJN303" s="38"/>
      <c r="AJO303" s="38"/>
      <c r="AJP303" s="38"/>
      <c r="AJQ303" s="38"/>
      <c r="AJR303" s="38"/>
      <c r="AJS303" s="38"/>
      <c r="AJT303" s="38"/>
      <c r="AJU303" s="38"/>
      <c r="AJV303" s="38"/>
      <c r="AJW303" s="38"/>
      <c r="AJX303" s="38"/>
      <c r="AJY303" s="38"/>
      <c r="AJZ303" s="38"/>
      <c r="AKA303" s="38"/>
      <c r="AKB303" s="38"/>
      <c r="AKC303" s="38"/>
      <c r="AKD303" s="38"/>
      <c r="AKE303" s="38"/>
      <c r="AKF303" s="38"/>
      <c r="AKG303" s="38"/>
      <c r="AKH303" s="38"/>
      <c r="AKI303" s="38"/>
      <c r="AKJ303" s="38"/>
      <c r="AKK303" s="38"/>
      <c r="AKL303" s="38"/>
      <c r="AKM303" s="38"/>
      <c r="AKN303" s="38"/>
      <c r="AKO303" s="38"/>
      <c r="AKP303" s="38"/>
      <c r="AKQ303" s="38"/>
      <c r="AKR303" s="38"/>
      <c r="AKS303" s="38"/>
      <c r="AKT303" s="38"/>
      <c r="AKU303" s="38"/>
      <c r="AKV303" s="38"/>
      <c r="AKW303" s="38"/>
      <c r="AKX303" s="38"/>
      <c r="AKY303" s="38"/>
      <c r="AKZ303" s="38"/>
      <c r="ALA303" s="38"/>
      <c r="ALB303" s="38"/>
      <c r="ALC303" s="38"/>
      <c r="ALD303" s="38"/>
      <c r="ALE303" s="38"/>
      <c r="ALF303" s="38"/>
      <c r="ALG303" s="38"/>
      <c r="ALH303" s="38"/>
      <c r="ALI303" s="38"/>
      <c r="ALJ303" s="38"/>
      <c r="ALK303" s="38"/>
      <c r="ALL303" s="38"/>
      <c r="ALM303" s="38"/>
      <c r="ALN303" s="38"/>
      <c r="ALO303" s="38"/>
      <c r="ALP303" s="38"/>
      <c r="ALQ303" s="38"/>
      <c r="ALR303" s="38"/>
      <c r="ALS303" s="38"/>
      <c r="ALT303" s="38"/>
      <c r="ALU303" s="38"/>
      <c r="ALV303" s="38"/>
      <c r="ALW303" s="38"/>
      <c r="ALX303" s="38"/>
      <c r="ALY303" s="38"/>
      <c r="ALZ303" s="38"/>
      <c r="AMA303" s="38"/>
      <c r="AMB303" s="38"/>
      <c r="AMC303" s="38"/>
      <c r="AMD303" s="38"/>
      <c r="AME303" s="38"/>
      <c r="AMF303" s="38"/>
    </row>
    <row r="304" spans="3:1020" s="35" customFormat="1">
      <c r="C304" s="86"/>
      <c r="D304" s="86"/>
      <c r="E304" s="86"/>
      <c r="F304" s="87"/>
      <c r="G304" s="86"/>
      <c r="I304" s="87"/>
      <c r="O304" s="89"/>
      <c r="P304" s="89"/>
      <c r="Q304" s="89"/>
      <c r="R304" s="89"/>
      <c r="S304" s="89"/>
      <c r="T304" s="37"/>
      <c r="U304" s="37"/>
      <c r="V304" s="37"/>
      <c r="W304" s="37"/>
      <c r="X304" s="37"/>
      <c r="Y304" s="37"/>
      <c r="Z304" s="90"/>
      <c r="AA304" s="37"/>
      <c r="AB304" s="91"/>
      <c r="AC304" s="37"/>
      <c r="AD304" s="90"/>
      <c r="AE304" s="37"/>
      <c r="AF304" s="91"/>
      <c r="AG304" s="37"/>
      <c r="AH304" s="90"/>
      <c r="AI304" s="37"/>
      <c r="AJ304" s="36"/>
      <c r="AK304" s="37"/>
      <c r="AL304" s="88"/>
      <c r="AM304" s="37"/>
      <c r="AN304" s="88"/>
      <c r="AO304" s="37"/>
      <c r="AP304" s="88"/>
      <c r="AQ304" s="37"/>
      <c r="AHB304" s="38"/>
      <c r="AHC304" s="38"/>
      <c r="AHD304" s="38"/>
      <c r="AHE304" s="38"/>
      <c r="AHF304" s="38"/>
      <c r="AHG304" s="38"/>
      <c r="AHH304" s="38"/>
      <c r="AHI304" s="38"/>
      <c r="AHJ304" s="38"/>
      <c r="AHK304" s="38"/>
      <c r="AHL304" s="38"/>
      <c r="AHM304" s="38"/>
      <c r="AHN304" s="38"/>
      <c r="AHO304" s="38"/>
      <c r="AHP304" s="38"/>
      <c r="AHQ304" s="38"/>
      <c r="AHR304" s="38"/>
      <c r="AHS304" s="38"/>
      <c r="AHT304" s="38"/>
      <c r="AHU304" s="38"/>
      <c r="AHV304" s="38"/>
      <c r="AHW304" s="38"/>
      <c r="AHX304" s="38"/>
      <c r="AHY304" s="38"/>
      <c r="AHZ304" s="38"/>
      <c r="AIA304" s="38"/>
      <c r="AIB304" s="38"/>
      <c r="AIC304" s="38"/>
      <c r="AID304" s="38"/>
      <c r="AIE304" s="38"/>
      <c r="AIF304" s="38"/>
      <c r="AIG304" s="38"/>
      <c r="AIH304" s="38"/>
      <c r="AII304" s="38"/>
      <c r="AIJ304" s="38"/>
      <c r="AIK304" s="38"/>
      <c r="AIL304" s="38"/>
      <c r="AIM304" s="38"/>
      <c r="AIN304" s="38"/>
      <c r="AIO304" s="38"/>
      <c r="AIP304" s="38"/>
      <c r="AIQ304" s="38"/>
      <c r="AIR304" s="38"/>
      <c r="AIS304" s="38"/>
      <c r="AIT304" s="38"/>
      <c r="AIU304" s="38"/>
      <c r="AIV304" s="38"/>
      <c r="AIW304" s="38"/>
      <c r="AIX304" s="38"/>
      <c r="AIY304" s="38"/>
      <c r="AIZ304" s="38"/>
      <c r="AJA304" s="38"/>
      <c r="AJB304" s="38"/>
      <c r="AJC304" s="38"/>
      <c r="AJD304" s="38"/>
      <c r="AJE304" s="38"/>
      <c r="AJF304" s="38"/>
      <c r="AJG304" s="38"/>
      <c r="AJH304" s="38"/>
      <c r="AJI304" s="38"/>
      <c r="AJJ304" s="38"/>
      <c r="AJK304" s="38"/>
      <c r="AJL304" s="38"/>
      <c r="AJM304" s="38"/>
      <c r="AJN304" s="38"/>
      <c r="AJO304" s="38"/>
      <c r="AJP304" s="38"/>
      <c r="AJQ304" s="38"/>
      <c r="AJR304" s="38"/>
      <c r="AJS304" s="38"/>
      <c r="AJT304" s="38"/>
      <c r="AJU304" s="38"/>
      <c r="AJV304" s="38"/>
      <c r="AJW304" s="38"/>
      <c r="AJX304" s="38"/>
      <c r="AJY304" s="38"/>
      <c r="AJZ304" s="38"/>
      <c r="AKA304" s="38"/>
      <c r="AKB304" s="38"/>
      <c r="AKC304" s="38"/>
      <c r="AKD304" s="38"/>
      <c r="AKE304" s="38"/>
      <c r="AKF304" s="38"/>
      <c r="AKG304" s="38"/>
      <c r="AKH304" s="38"/>
      <c r="AKI304" s="38"/>
      <c r="AKJ304" s="38"/>
      <c r="AKK304" s="38"/>
      <c r="AKL304" s="38"/>
      <c r="AKM304" s="38"/>
      <c r="AKN304" s="38"/>
      <c r="AKO304" s="38"/>
      <c r="AKP304" s="38"/>
      <c r="AKQ304" s="38"/>
      <c r="AKR304" s="38"/>
      <c r="AKS304" s="38"/>
      <c r="AKT304" s="38"/>
      <c r="AKU304" s="38"/>
      <c r="AKV304" s="38"/>
      <c r="AKW304" s="38"/>
      <c r="AKX304" s="38"/>
      <c r="AKY304" s="38"/>
      <c r="AKZ304" s="38"/>
      <c r="ALA304" s="38"/>
      <c r="ALB304" s="38"/>
      <c r="ALC304" s="38"/>
      <c r="ALD304" s="38"/>
      <c r="ALE304" s="38"/>
      <c r="ALF304" s="38"/>
      <c r="ALG304" s="38"/>
      <c r="ALH304" s="38"/>
      <c r="ALI304" s="38"/>
      <c r="ALJ304" s="38"/>
      <c r="ALK304" s="38"/>
      <c r="ALL304" s="38"/>
      <c r="ALM304" s="38"/>
      <c r="ALN304" s="38"/>
      <c r="ALO304" s="38"/>
      <c r="ALP304" s="38"/>
      <c r="ALQ304" s="38"/>
      <c r="ALR304" s="38"/>
      <c r="ALS304" s="38"/>
      <c r="ALT304" s="38"/>
      <c r="ALU304" s="38"/>
      <c r="ALV304" s="38"/>
      <c r="ALW304" s="38"/>
      <c r="ALX304" s="38"/>
      <c r="ALY304" s="38"/>
      <c r="ALZ304" s="38"/>
      <c r="AMA304" s="38"/>
      <c r="AMB304" s="38"/>
      <c r="AMC304" s="38"/>
      <c r="AMD304" s="38"/>
      <c r="AME304" s="38"/>
      <c r="AMF304" s="38"/>
    </row>
    <row r="305" spans="3:1020" s="35" customFormat="1">
      <c r="C305" s="86"/>
      <c r="D305" s="86"/>
      <c r="E305" s="86"/>
      <c r="F305" s="87"/>
      <c r="G305" s="86"/>
      <c r="I305" s="87"/>
      <c r="O305" s="89"/>
      <c r="P305" s="89"/>
      <c r="Q305" s="89"/>
      <c r="R305" s="89"/>
      <c r="S305" s="89"/>
      <c r="T305" s="37"/>
      <c r="U305" s="37"/>
      <c r="V305" s="37"/>
      <c r="W305" s="37"/>
      <c r="X305" s="37"/>
      <c r="Y305" s="37"/>
      <c r="Z305" s="90"/>
      <c r="AA305" s="37"/>
      <c r="AB305" s="91"/>
      <c r="AC305" s="37"/>
      <c r="AD305" s="90"/>
      <c r="AE305" s="37"/>
      <c r="AF305" s="91"/>
      <c r="AG305" s="37"/>
      <c r="AH305" s="90"/>
      <c r="AI305" s="37"/>
      <c r="AJ305" s="36"/>
      <c r="AK305" s="37"/>
      <c r="AL305" s="88"/>
      <c r="AM305" s="37"/>
      <c r="AN305" s="88"/>
      <c r="AO305" s="37"/>
      <c r="AP305" s="88"/>
      <c r="AQ305" s="37"/>
      <c r="AHB305" s="38"/>
      <c r="AHC305" s="38"/>
      <c r="AHD305" s="38"/>
      <c r="AHE305" s="38"/>
      <c r="AHF305" s="38"/>
      <c r="AHG305" s="38"/>
      <c r="AHH305" s="38"/>
      <c r="AHI305" s="38"/>
      <c r="AHJ305" s="38"/>
      <c r="AHK305" s="38"/>
      <c r="AHL305" s="38"/>
      <c r="AHM305" s="38"/>
      <c r="AHN305" s="38"/>
      <c r="AHO305" s="38"/>
      <c r="AHP305" s="38"/>
      <c r="AHQ305" s="38"/>
      <c r="AHR305" s="38"/>
      <c r="AHS305" s="38"/>
      <c r="AHT305" s="38"/>
      <c r="AHU305" s="38"/>
      <c r="AHV305" s="38"/>
      <c r="AHW305" s="38"/>
      <c r="AHX305" s="38"/>
      <c r="AHY305" s="38"/>
      <c r="AHZ305" s="38"/>
      <c r="AIA305" s="38"/>
      <c r="AIB305" s="38"/>
      <c r="AIC305" s="38"/>
      <c r="AID305" s="38"/>
      <c r="AIE305" s="38"/>
      <c r="AIF305" s="38"/>
      <c r="AIG305" s="38"/>
      <c r="AIH305" s="38"/>
      <c r="AII305" s="38"/>
      <c r="AIJ305" s="38"/>
      <c r="AIK305" s="38"/>
      <c r="AIL305" s="38"/>
      <c r="AIM305" s="38"/>
      <c r="AIN305" s="38"/>
      <c r="AIO305" s="38"/>
      <c r="AIP305" s="38"/>
      <c r="AIQ305" s="38"/>
      <c r="AIR305" s="38"/>
      <c r="AIS305" s="38"/>
      <c r="AIT305" s="38"/>
      <c r="AIU305" s="38"/>
      <c r="AIV305" s="38"/>
      <c r="AIW305" s="38"/>
      <c r="AIX305" s="38"/>
      <c r="AIY305" s="38"/>
      <c r="AIZ305" s="38"/>
      <c r="AJA305" s="38"/>
      <c r="AJB305" s="38"/>
      <c r="AJC305" s="38"/>
      <c r="AJD305" s="38"/>
      <c r="AJE305" s="38"/>
      <c r="AJF305" s="38"/>
      <c r="AJG305" s="38"/>
      <c r="AJH305" s="38"/>
      <c r="AJI305" s="38"/>
      <c r="AJJ305" s="38"/>
      <c r="AJK305" s="38"/>
      <c r="AJL305" s="38"/>
      <c r="AJM305" s="38"/>
      <c r="AJN305" s="38"/>
      <c r="AJO305" s="38"/>
      <c r="AJP305" s="38"/>
      <c r="AJQ305" s="38"/>
      <c r="AJR305" s="38"/>
      <c r="AJS305" s="38"/>
      <c r="AJT305" s="38"/>
      <c r="AJU305" s="38"/>
      <c r="AJV305" s="38"/>
      <c r="AJW305" s="38"/>
      <c r="AJX305" s="38"/>
      <c r="AJY305" s="38"/>
      <c r="AJZ305" s="38"/>
      <c r="AKA305" s="38"/>
      <c r="AKB305" s="38"/>
      <c r="AKC305" s="38"/>
      <c r="AKD305" s="38"/>
      <c r="AKE305" s="38"/>
      <c r="AKF305" s="38"/>
      <c r="AKG305" s="38"/>
      <c r="AKH305" s="38"/>
      <c r="AKI305" s="38"/>
      <c r="AKJ305" s="38"/>
      <c r="AKK305" s="38"/>
      <c r="AKL305" s="38"/>
      <c r="AKM305" s="38"/>
      <c r="AKN305" s="38"/>
      <c r="AKO305" s="38"/>
      <c r="AKP305" s="38"/>
      <c r="AKQ305" s="38"/>
      <c r="AKR305" s="38"/>
      <c r="AKS305" s="38"/>
      <c r="AKT305" s="38"/>
      <c r="AKU305" s="38"/>
      <c r="AKV305" s="38"/>
      <c r="AKW305" s="38"/>
      <c r="AKX305" s="38"/>
      <c r="AKY305" s="38"/>
      <c r="AKZ305" s="38"/>
      <c r="ALA305" s="38"/>
      <c r="ALB305" s="38"/>
      <c r="ALC305" s="38"/>
      <c r="ALD305" s="38"/>
      <c r="ALE305" s="38"/>
      <c r="ALF305" s="38"/>
      <c r="ALG305" s="38"/>
      <c r="ALH305" s="38"/>
      <c r="ALI305" s="38"/>
      <c r="ALJ305" s="38"/>
      <c r="ALK305" s="38"/>
      <c r="ALL305" s="38"/>
      <c r="ALM305" s="38"/>
      <c r="ALN305" s="38"/>
      <c r="ALO305" s="38"/>
      <c r="ALP305" s="38"/>
      <c r="ALQ305" s="38"/>
      <c r="ALR305" s="38"/>
      <c r="ALS305" s="38"/>
      <c r="ALT305" s="38"/>
      <c r="ALU305" s="38"/>
      <c r="ALV305" s="38"/>
      <c r="ALW305" s="38"/>
      <c r="ALX305" s="38"/>
      <c r="ALY305" s="38"/>
      <c r="ALZ305" s="38"/>
      <c r="AMA305" s="38"/>
      <c r="AMB305" s="38"/>
      <c r="AMC305" s="38"/>
      <c r="AMD305" s="38"/>
      <c r="AME305" s="38"/>
      <c r="AMF305" s="38"/>
    </row>
    <row r="306" spans="3:1020" s="35" customFormat="1">
      <c r="C306" s="86"/>
      <c r="D306" s="86"/>
      <c r="E306" s="86"/>
      <c r="F306" s="87"/>
      <c r="G306" s="86"/>
      <c r="I306" s="87"/>
      <c r="O306" s="89"/>
      <c r="P306" s="89"/>
      <c r="Q306" s="89"/>
      <c r="R306" s="89"/>
      <c r="S306" s="89"/>
      <c r="T306" s="37"/>
      <c r="U306" s="37"/>
      <c r="V306" s="37"/>
      <c r="W306" s="37"/>
      <c r="X306" s="37"/>
      <c r="Y306" s="37"/>
      <c r="Z306" s="90"/>
      <c r="AA306" s="37"/>
      <c r="AB306" s="91"/>
      <c r="AC306" s="37"/>
      <c r="AD306" s="90"/>
      <c r="AE306" s="37"/>
      <c r="AF306" s="91"/>
      <c r="AG306" s="37"/>
      <c r="AH306" s="90"/>
      <c r="AI306" s="37"/>
      <c r="AJ306" s="36"/>
      <c r="AK306" s="37"/>
      <c r="AL306" s="88"/>
      <c r="AM306" s="37"/>
      <c r="AN306" s="88"/>
      <c r="AO306" s="37"/>
      <c r="AP306" s="88"/>
      <c r="AQ306" s="37"/>
      <c r="AHB306" s="38"/>
      <c r="AHC306" s="38"/>
      <c r="AHD306" s="38"/>
      <c r="AHE306" s="38"/>
      <c r="AHF306" s="38"/>
      <c r="AHG306" s="38"/>
      <c r="AHH306" s="38"/>
      <c r="AHI306" s="38"/>
      <c r="AHJ306" s="38"/>
      <c r="AHK306" s="38"/>
      <c r="AHL306" s="38"/>
      <c r="AHM306" s="38"/>
      <c r="AHN306" s="38"/>
      <c r="AHO306" s="38"/>
      <c r="AHP306" s="38"/>
      <c r="AHQ306" s="38"/>
      <c r="AHR306" s="38"/>
      <c r="AHS306" s="38"/>
      <c r="AHT306" s="38"/>
      <c r="AHU306" s="38"/>
      <c r="AHV306" s="38"/>
      <c r="AHW306" s="38"/>
      <c r="AHX306" s="38"/>
      <c r="AHY306" s="38"/>
      <c r="AHZ306" s="38"/>
      <c r="AIA306" s="38"/>
      <c r="AIB306" s="38"/>
      <c r="AIC306" s="38"/>
      <c r="AID306" s="38"/>
      <c r="AIE306" s="38"/>
      <c r="AIF306" s="38"/>
      <c r="AIG306" s="38"/>
      <c r="AIH306" s="38"/>
      <c r="AII306" s="38"/>
      <c r="AIJ306" s="38"/>
      <c r="AIK306" s="38"/>
      <c r="AIL306" s="38"/>
      <c r="AIM306" s="38"/>
      <c r="AIN306" s="38"/>
      <c r="AIO306" s="38"/>
      <c r="AIP306" s="38"/>
      <c r="AIQ306" s="38"/>
      <c r="AIR306" s="38"/>
      <c r="AIS306" s="38"/>
      <c r="AIT306" s="38"/>
      <c r="AIU306" s="38"/>
      <c r="AIV306" s="38"/>
      <c r="AIW306" s="38"/>
      <c r="AIX306" s="38"/>
      <c r="AIY306" s="38"/>
      <c r="AIZ306" s="38"/>
      <c r="AJA306" s="38"/>
      <c r="AJB306" s="38"/>
      <c r="AJC306" s="38"/>
      <c r="AJD306" s="38"/>
      <c r="AJE306" s="38"/>
      <c r="AJF306" s="38"/>
      <c r="AJG306" s="38"/>
      <c r="AJH306" s="38"/>
      <c r="AJI306" s="38"/>
      <c r="AJJ306" s="38"/>
      <c r="AJK306" s="38"/>
      <c r="AJL306" s="38"/>
      <c r="AJM306" s="38"/>
      <c r="AJN306" s="38"/>
      <c r="AJO306" s="38"/>
      <c r="AJP306" s="38"/>
      <c r="AJQ306" s="38"/>
      <c r="AJR306" s="38"/>
      <c r="AJS306" s="38"/>
      <c r="AJT306" s="38"/>
      <c r="AJU306" s="38"/>
      <c r="AJV306" s="38"/>
      <c r="AJW306" s="38"/>
      <c r="AJX306" s="38"/>
      <c r="AJY306" s="38"/>
      <c r="AJZ306" s="38"/>
      <c r="AKA306" s="38"/>
      <c r="AKB306" s="38"/>
      <c r="AKC306" s="38"/>
      <c r="AKD306" s="38"/>
      <c r="AKE306" s="38"/>
      <c r="AKF306" s="38"/>
      <c r="AKG306" s="38"/>
      <c r="AKH306" s="38"/>
      <c r="AKI306" s="38"/>
      <c r="AKJ306" s="38"/>
      <c r="AKK306" s="38"/>
      <c r="AKL306" s="38"/>
      <c r="AKM306" s="38"/>
      <c r="AKN306" s="38"/>
      <c r="AKO306" s="38"/>
      <c r="AKP306" s="38"/>
      <c r="AKQ306" s="38"/>
      <c r="AKR306" s="38"/>
      <c r="AKS306" s="38"/>
      <c r="AKT306" s="38"/>
      <c r="AKU306" s="38"/>
      <c r="AKV306" s="38"/>
      <c r="AKW306" s="38"/>
      <c r="AKX306" s="38"/>
      <c r="AKY306" s="38"/>
      <c r="AKZ306" s="38"/>
      <c r="ALA306" s="38"/>
      <c r="ALB306" s="38"/>
      <c r="ALC306" s="38"/>
      <c r="ALD306" s="38"/>
      <c r="ALE306" s="38"/>
      <c r="ALF306" s="38"/>
      <c r="ALG306" s="38"/>
      <c r="ALH306" s="38"/>
      <c r="ALI306" s="38"/>
      <c r="ALJ306" s="38"/>
      <c r="ALK306" s="38"/>
      <c r="ALL306" s="38"/>
      <c r="ALM306" s="38"/>
      <c r="ALN306" s="38"/>
      <c r="ALO306" s="38"/>
      <c r="ALP306" s="38"/>
      <c r="ALQ306" s="38"/>
      <c r="ALR306" s="38"/>
      <c r="ALS306" s="38"/>
      <c r="ALT306" s="38"/>
      <c r="ALU306" s="38"/>
      <c r="ALV306" s="38"/>
      <c r="ALW306" s="38"/>
      <c r="ALX306" s="38"/>
      <c r="ALY306" s="38"/>
      <c r="ALZ306" s="38"/>
      <c r="AMA306" s="38"/>
      <c r="AMB306" s="38"/>
      <c r="AMC306" s="38"/>
      <c r="AMD306" s="38"/>
      <c r="AME306" s="38"/>
      <c r="AMF306" s="38"/>
    </row>
    <row r="307" spans="3:1020" s="35" customFormat="1">
      <c r="C307" s="86"/>
      <c r="D307" s="86"/>
      <c r="E307" s="86"/>
      <c r="F307" s="87"/>
      <c r="G307" s="86"/>
      <c r="I307" s="87"/>
      <c r="O307" s="89"/>
      <c r="P307" s="89"/>
      <c r="Q307" s="89"/>
      <c r="R307" s="89"/>
      <c r="S307" s="89"/>
      <c r="T307" s="37"/>
      <c r="U307" s="37"/>
      <c r="V307" s="37"/>
      <c r="W307" s="37"/>
      <c r="X307" s="37"/>
      <c r="Y307" s="37"/>
      <c r="Z307" s="90"/>
      <c r="AA307" s="37"/>
      <c r="AB307" s="91"/>
      <c r="AC307" s="37"/>
      <c r="AD307" s="90"/>
      <c r="AE307" s="37"/>
      <c r="AF307" s="91"/>
      <c r="AG307" s="37"/>
      <c r="AH307" s="90"/>
      <c r="AI307" s="37"/>
      <c r="AJ307" s="36"/>
      <c r="AK307" s="37"/>
      <c r="AL307" s="88"/>
      <c r="AM307" s="37"/>
      <c r="AN307" s="88"/>
      <c r="AO307" s="37"/>
      <c r="AP307" s="88"/>
      <c r="AQ307" s="37"/>
      <c r="AHB307" s="38"/>
      <c r="AHC307" s="38"/>
      <c r="AHD307" s="38"/>
      <c r="AHE307" s="38"/>
      <c r="AHF307" s="38"/>
      <c r="AHG307" s="38"/>
      <c r="AHH307" s="38"/>
      <c r="AHI307" s="38"/>
      <c r="AHJ307" s="38"/>
      <c r="AHK307" s="38"/>
      <c r="AHL307" s="38"/>
      <c r="AHM307" s="38"/>
      <c r="AHN307" s="38"/>
      <c r="AHO307" s="38"/>
      <c r="AHP307" s="38"/>
      <c r="AHQ307" s="38"/>
      <c r="AHR307" s="38"/>
      <c r="AHS307" s="38"/>
      <c r="AHT307" s="38"/>
      <c r="AHU307" s="38"/>
      <c r="AHV307" s="38"/>
      <c r="AHW307" s="38"/>
      <c r="AHX307" s="38"/>
      <c r="AHY307" s="38"/>
      <c r="AHZ307" s="38"/>
      <c r="AIA307" s="38"/>
      <c r="AIB307" s="38"/>
      <c r="AIC307" s="38"/>
      <c r="AID307" s="38"/>
      <c r="AIE307" s="38"/>
      <c r="AIF307" s="38"/>
      <c r="AIG307" s="38"/>
      <c r="AIH307" s="38"/>
      <c r="AII307" s="38"/>
      <c r="AIJ307" s="38"/>
      <c r="AIK307" s="38"/>
      <c r="AIL307" s="38"/>
      <c r="AIM307" s="38"/>
      <c r="AIN307" s="38"/>
      <c r="AIO307" s="38"/>
      <c r="AIP307" s="38"/>
      <c r="AIQ307" s="38"/>
      <c r="AIR307" s="38"/>
      <c r="AIS307" s="38"/>
      <c r="AIT307" s="38"/>
      <c r="AIU307" s="38"/>
      <c r="AIV307" s="38"/>
      <c r="AIW307" s="38"/>
      <c r="AIX307" s="38"/>
      <c r="AIY307" s="38"/>
      <c r="AIZ307" s="38"/>
      <c r="AJA307" s="38"/>
      <c r="AJB307" s="38"/>
      <c r="AJC307" s="38"/>
      <c r="AJD307" s="38"/>
      <c r="AJE307" s="38"/>
      <c r="AJF307" s="38"/>
      <c r="AJG307" s="38"/>
      <c r="AJH307" s="38"/>
      <c r="AJI307" s="38"/>
      <c r="AJJ307" s="38"/>
      <c r="AJK307" s="38"/>
      <c r="AJL307" s="38"/>
      <c r="AJM307" s="38"/>
      <c r="AJN307" s="38"/>
      <c r="AJO307" s="38"/>
      <c r="AJP307" s="38"/>
      <c r="AJQ307" s="38"/>
      <c r="AJR307" s="38"/>
      <c r="AJS307" s="38"/>
      <c r="AJT307" s="38"/>
      <c r="AJU307" s="38"/>
      <c r="AJV307" s="38"/>
      <c r="AJW307" s="38"/>
      <c r="AJX307" s="38"/>
      <c r="AJY307" s="38"/>
      <c r="AJZ307" s="38"/>
      <c r="AKA307" s="38"/>
      <c r="AKB307" s="38"/>
      <c r="AKC307" s="38"/>
      <c r="AKD307" s="38"/>
      <c r="AKE307" s="38"/>
      <c r="AKF307" s="38"/>
      <c r="AKG307" s="38"/>
      <c r="AKH307" s="38"/>
      <c r="AKI307" s="38"/>
      <c r="AKJ307" s="38"/>
      <c r="AKK307" s="38"/>
      <c r="AKL307" s="38"/>
      <c r="AKM307" s="38"/>
      <c r="AKN307" s="38"/>
      <c r="AKO307" s="38"/>
      <c r="AKP307" s="38"/>
      <c r="AKQ307" s="38"/>
      <c r="AKR307" s="38"/>
      <c r="AKS307" s="38"/>
      <c r="AKT307" s="38"/>
      <c r="AKU307" s="38"/>
      <c r="AKV307" s="38"/>
      <c r="AKW307" s="38"/>
      <c r="AKX307" s="38"/>
      <c r="AKY307" s="38"/>
      <c r="AKZ307" s="38"/>
      <c r="ALA307" s="38"/>
      <c r="ALB307" s="38"/>
      <c r="ALC307" s="38"/>
      <c r="ALD307" s="38"/>
      <c r="ALE307" s="38"/>
      <c r="ALF307" s="38"/>
      <c r="ALG307" s="38"/>
      <c r="ALH307" s="38"/>
      <c r="ALI307" s="38"/>
      <c r="ALJ307" s="38"/>
      <c r="ALK307" s="38"/>
      <c r="ALL307" s="38"/>
      <c r="ALM307" s="38"/>
      <c r="ALN307" s="38"/>
      <c r="ALO307" s="38"/>
      <c r="ALP307" s="38"/>
      <c r="ALQ307" s="38"/>
      <c r="ALR307" s="38"/>
      <c r="ALS307" s="38"/>
      <c r="ALT307" s="38"/>
      <c r="ALU307" s="38"/>
      <c r="ALV307" s="38"/>
      <c r="ALW307" s="38"/>
      <c r="ALX307" s="38"/>
      <c r="ALY307" s="38"/>
      <c r="ALZ307" s="38"/>
      <c r="AMA307" s="38"/>
      <c r="AMB307" s="38"/>
      <c r="AMC307" s="38"/>
      <c r="AMD307" s="38"/>
      <c r="AME307" s="38"/>
      <c r="AMF307" s="38"/>
    </row>
    <row r="308" spans="3:1020" s="35" customFormat="1">
      <c r="C308" s="86"/>
      <c r="D308" s="86"/>
      <c r="E308" s="86"/>
      <c r="F308" s="87"/>
      <c r="G308" s="86"/>
      <c r="I308" s="87"/>
      <c r="O308" s="89"/>
      <c r="P308" s="89"/>
      <c r="Q308" s="89"/>
      <c r="R308" s="89"/>
      <c r="S308" s="89"/>
      <c r="T308" s="37"/>
      <c r="U308" s="37"/>
      <c r="V308" s="37"/>
      <c r="W308" s="37"/>
      <c r="X308" s="37"/>
      <c r="Y308" s="37"/>
      <c r="Z308" s="90"/>
      <c r="AA308" s="37"/>
      <c r="AB308" s="91"/>
      <c r="AC308" s="37"/>
      <c r="AD308" s="90"/>
      <c r="AE308" s="37"/>
      <c r="AF308" s="91"/>
      <c r="AG308" s="37"/>
      <c r="AH308" s="90"/>
      <c r="AI308" s="37"/>
      <c r="AJ308" s="36"/>
      <c r="AK308" s="37"/>
      <c r="AL308" s="88"/>
      <c r="AM308" s="37"/>
      <c r="AN308" s="88"/>
      <c r="AO308" s="37"/>
      <c r="AP308" s="88"/>
      <c r="AQ308" s="37"/>
      <c r="AHB308" s="38"/>
      <c r="AHC308" s="38"/>
      <c r="AHD308" s="38"/>
      <c r="AHE308" s="38"/>
      <c r="AHF308" s="38"/>
      <c r="AHG308" s="38"/>
      <c r="AHH308" s="38"/>
      <c r="AHI308" s="38"/>
      <c r="AHJ308" s="38"/>
      <c r="AHK308" s="38"/>
      <c r="AHL308" s="38"/>
      <c r="AHM308" s="38"/>
      <c r="AHN308" s="38"/>
      <c r="AHO308" s="38"/>
      <c r="AHP308" s="38"/>
      <c r="AHQ308" s="38"/>
      <c r="AHR308" s="38"/>
      <c r="AHS308" s="38"/>
      <c r="AHT308" s="38"/>
      <c r="AHU308" s="38"/>
      <c r="AHV308" s="38"/>
      <c r="AHW308" s="38"/>
      <c r="AHX308" s="38"/>
      <c r="AHY308" s="38"/>
      <c r="AHZ308" s="38"/>
      <c r="AIA308" s="38"/>
      <c r="AIB308" s="38"/>
      <c r="AIC308" s="38"/>
      <c r="AID308" s="38"/>
      <c r="AIE308" s="38"/>
      <c r="AIF308" s="38"/>
      <c r="AIG308" s="38"/>
      <c r="AIH308" s="38"/>
      <c r="AII308" s="38"/>
      <c r="AIJ308" s="38"/>
      <c r="AIK308" s="38"/>
      <c r="AIL308" s="38"/>
      <c r="AIM308" s="38"/>
      <c r="AIN308" s="38"/>
      <c r="AIO308" s="38"/>
      <c r="AIP308" s="38"/>
      <c r="AIQ308" s="38"/>
      <c r="AIR308" s="38"/>
      <c r="AIS308" s="38"/>
      <c r="AIT308" s="38"/>
      <c r="AIU308" s="38"/>
      <c r="AIV308" s="38"/>
      <c r="AIW308" s="38"/>
      <c r="AIX308" s="38"/>
      <c r="AIY308" s="38"/>
      <c r="AIZ308" s="38"/>
      <c r="AJA308" s="38"/>
      <c r="AJB308" s="38"/>
      <c r="AJC308" s="38"/>
      <c r="AJD308" s="38"/>
      <c r="AJE308" s="38"/>
      <c r="AJF308" s="38"/>
      <c r="AJG308" s="38"/>
      <c r="AJH308" s="38"/>
      <c r="AJI308" s="38"/>
      <c r="AJJ308" s="38"/>
      <c r="AJK308" s="38"/>
      <c r="AJL308" s="38"/>
      <c r="AJM308" s="38"/>
      <c r="AJN308" s="38"/>
      <c r="AJO308" s="38"/>
      <c r="AJP308" s="38"/>
      <c r="AJQ308" s="38"/>
      <c r="AJR308" s="38"/>
      <c r="AJS308" s="38"/>
      <c r="AJT308" s="38"/>
      <c r="AJU308" s="38"/>
      <c r="AJV308" s="38"/>
      <c r="AJW308" s="38"/>
      <c r="AJX308" s="38"/>
      <c r="AJY308" s="38"/>
      <c r="AJZ308" s="38"/>
      <c r="AKA308" s="38"/>
      <c r="AKB308" s="38"/>
      <c r="AKC308" s="38"/>
      <c r="AKD308" s="38"/>
      <c r="AKE308" s="38"/>
      <c r="AKF308" s="38"/>
      <c r="AKG308" s="38"/>
      <c r="AKH308" s="38"/>
      <c r="AKI308" s="38"/>
      <c r="AKJ308" s="38"/>
      <c r="AKK308" s="38"/>
      <c r="AKL308" s="38"/>
      <c r="AKM308" s="38"/>
      <c r="AKN308" s="38"/>
      <c r="AKO308" s="38"/>
      <c r="AKP308" s="38"/>
      <c r="AKQ308" s="38"/>
      <c r="AKR308" s="38"/>
      <c r="AKS308" s="38"/>
      <c r="AKT308" s="38"/>
      <c r="AKU308" s="38"/>
      <c r="AKV308" s="38"/>
      <c r="AKW308" s="38"/>
      <c r="AKX308" s="38"/>
      <c r="AKY308" s="38"/>
      <c r="AKZ308" s="38"/>
      <c r="ALA308" s="38"/>
      <c r="ALB308" s="38"/>
      <c r="ALC308" s="38"/>
      <c r="ALD308" s="38"/>
      <c r="ALE308" s="38"/>
      <c r="ALF308" s="38"/>
      <c r="ALG308" s="38"/>
      <c r="ALH308" s="38"/>
      <c r="ALI308" s="38"/>
      <c r="ALJ308" s="38"/>
      <c r="ALK308" s="38"/>
      <c r="ALL308" s="38"/>
      <c r="ALM308" s="38"/>
      <c r="ALN308" s="38"/>
      <c r="ALO308" s="38"/>
      <c r="ALP308" s="38"/>
      <c r="ALQ308" s="38"/>
      <c r="ALR308" s="38"/>
      <c r="ALS308" s="38"/>
      <c r="ALT308" s="38"/>
      <c r="ALU308" s="38"/>
      <c r="ALV308" s="38"/>
      <c r="ALW308" s="38"/>
      <c r="ALX308" s="38"/>
      <c r="ALY308" s="38"/>
      <c r="ALZ308" s="38"/>
      <c r="AMA308" s="38"/>
      <c r="AMB308" s="38"/>
      <c r="AMC308" s="38"/>
      <c r="AMD308" s="38"/>
      <c r="AME308" s="38"/>
      <c r="AMF308" s="38"/>
    </row>
    <row r="309" spans="3:1020" s="35" customFormat="1">
      <c r="C309" s="86"/>
      <c r="D309" s="86"/>
      <c r="E309" s="86"/>
      <c r="F309" s="87"/>
      <c r="G309" s="86"/>
      <c r="I309" s="87"/>
      <c r="O309" s="89"/>
      <c r="P309" s="89"/>
      <c r="Q309" s="89"/>
      <c r="R309" s="89"/>
      <c r="S309" s="89"/>
      <c r="T309" s="37"/>
      <c r="U309" s="37"/>
      <c r="V309" s="37"/>
      <c r="W309" s="37"/>
      <c r="X309" s="37"/>
      <c r="Y309" s="37"/>
      <c r="Z309" s="90"/>
      <c r="AA309" s="37"/>
      <c r="AB309" s="91"/>
      <c r="AC309" s="37"/>
      <c r="AD309" s="90"/>
      <c r="AE309" s="37"/>
      <c r="AF309" s="91"/>
      <c r="AG309" s="37"/>
      <c r="AH309" s="90"/>
      <c r="AI309" s="37"/>
      <c r="AJ309" s="36"/>
      <c r="AK309" s="37"/>
      <c r="AL309" s="88"/>
      <c r="AM309" s="37"/>
      <c r="AN309" s="88"/>
      <c r="AO309" s="37"/>
      <c r="AP309" s="88"/>
      <c r="AQ309" s="37"/>
      <c r="AHB309" s="38"/>
      <c r="AHC309" s="38"/>
      <c r="AHD309" s="38"/>
      <c r="AHE309" s="38"/>
      <c r="AHF309" s="38"/>
      <c r="AHG309" s="38"/>
      <c r="AHH309" s="38"/>
      <c r="AHI309" s="38"/>
      <c r="AHJ309" s="38"/>
      <c r="AHK309" s="38"/>
      <c r="AHL309" s="38"/>
      <c r="AHM309" s="38"/>
      <c r="AHN309" s="38"/>
      <c r="AHO309" s="38"/>
      <c r="AHP309" s="38"/>
      <c r="AHQ309" s="38"/>
      <c r="AHR309" s="38"/>
      <c r="AHS309" s="38"/>
      <c r="AHT309" s="38"/>
      <c r="AHU309" s="38"/>
      <c r="AHV309" s="38"/>
      <c r="AHW309" s="38"/>
      <c r="AHX309" s="38"/>
      <c r="AHY309" s="38"/>
      <c r="AHZ309" s="38"/>
      <c r="AIA309" s="38"/>
      <c r="AIB309" s="38"/>
      <c r="AIC309" s="38"/>
      <c r="AID309" s="38"/>
      <c r="AIE309" s="38"/>
      <c r="AIF309" s="38"/>
      <c r="AIG309" s="38"/>
      <c r="AIH309" s="38"/>
      <c r="AII309" s="38"/>
      <c r="AIJ309" s="38"/>
      <c r="AIK309" s="38"/>
      <c r="AIL309" s="38"/>
      <c r="AIM309" s="38"/>
      <c r="AIN309" s="38"/>
      <c r="AIO309" s="38"/>
      <c r="AIP309" s="38"/>
      <c r="AIQ309" s="38"/>
      <c r="AIR309" s="38"/>
      <c r="AIS309" s="38"/>
      <c r="AIT309" s="38"/>
      <c r="AIU309" s="38"/>
      <c r="AIV309" s="38"/>
      <c r="AIW309" s="38"/>
      <c r="AIX309" s="38"/>
      <c r="AIY309" s="38"/>
      <c r="AIZ309" s="38"/>
      <c r="AJA309" s="38"/>
      <c r="AJB309" s="38"/>
      <c r="AJC309" s="38"/>
      <c r="AJD309" s="38"/>
      <c r="AJE309" s="38"/>
      <c r="AJF309" s="38"/>
      <c r="AJG309" s="38"/>
      <c r="AJH309" s="38"/>
      <c r="AJI309" s="38"/>
      <c r="AJJ309" s="38"/>
      <c r="AJK309" s="38"/>
      <c r="AJL309" s="38"/>
      <c r="AJM309" s="38"/>
      <c r="AJN309" s="38"/>
      <c r="AJO309" s="38"/>
      <c r="AJP309" s="38"/>
      <c r="AJQ309" s="38"/>
      <c r="AJR309" s="38"/>
      <c r="AJS309" s="38"/>
      <c r="AJT309" s="38"/>
      <c r="AJU309" s="38"/>
      <c r="AJV309" s="38"/>
      <c r="AJW309" s="38"/>
      <c r="AJX309" s="38"/>
      <c r="AJY309" s="38"/>
      <c r="AJZ309" s="38"/>
      <c r="AKA309" s="38"/>
      <c r="AKB309" s="38"/>
      <c r="AKC309" s="38"/>
      <c r="AKD309" s="38"/>
      <c r="AKE309" s="38"/>
      <c r="AKF309" s="38"/>
      <c r="AKG309" s="38"/>
      <c r="AKH309" s="38"/>
      <c r="AKI309" s="38"/>
      <c r="AKJ309" s="38"/>
      <c r="AKK309" s="38"/>
      <c r="AKL309" s="38"/>
      <c r="AKM309" s="38"/>
      <c r="AKN309" s="38"/>
      <c r="AKO309" s="38"/>
      <c r="AKP309" s="38"/>
      <c r="AKQ309" s="38"/>
      <c r="AKR309" s="38"/>
      <c r="AKS309" s="38"/>
      <c r="AKT309" s="38"/>
      <c r="AKU309" s="38"/>
      <c r="AKV309" s="38"/>
      <c r="AKW309" s="38"/>
      <c r="AKX309" s="38"/>
      <c r="AKY309" s="38"/>
      <c r="AKZ309" s="38"/>
      <c r="ALA309" s="38"/>
      <c r="ALB309" s="38"/>
      <c r="ALC309" s="38"/>
      <c r="ALD309" s="38"/>
      <c r="ALE309" s="38"/>
      <c r="ALF309" s="38"/>
      <c r="ALG309" s="38"/>
      <c r="ALH309" s="38"/>
      <c r="ALI309" s="38"/>
      <c r="ALJ309" s="38"/>
      <c r="ALK309" s="38"/>
      <c r="ALL309" s="38"/>
      <c r="ALM309" s="38"/>
      <c r="ALN309" s="38"/>
      <c r="ALO309" s="38"/>
      <c r="ALP309" s="38"/>
      <c r="ALQ309" s="38"/>
      <c r="ALR309" s="38"/>
      <c r="ALS309" s="38"/>
      <c r="ALT309" s="38"/>
      <c r="ALU309" s="38"/>
      <c r="ALV309" s="38"/>
      <c r="ALW309" s="38"/>
      <c r="ALX309" s="38"/>
      <c r="ALY309" s="38"/>
      <c r="ALZ309" s="38"/>
      <c r="AMA309" s="38"/>
      <c r="AMB309" s="38"/>
      <c r="AMC309" s="38"/>
      <c r="AMD309" s="38"/>
      <c r="AME309" s="38"/>
      <c r="AMF309" s="38"/>
    </row>
    <row r="310" spans="3:1020" s="35" customFormat="1">
      <c r="C310" s="86"/>
      <c r="D310" s="86"/>
      <c r="E310" s="86"/>
      <c r="F310" s="87"/>
      <c r="G310" s="86"/>
      <c r="I310" s="87"/>
      <c r="O310" s="89"/>
      <c r="P310" s="89"/>
      <c r="Q310" s="89"/>
      <c r="R310" s="89"/>
      <c r="S310" s="89"/>
      <c r="T310" s="37"/>
      <c r="U310" s="37"/>
      <c r="V310" s="37"/>
      <c r="W310" s="37"/>
      <c r="X310" s="37"/>
      <c r="Y310" s="37"/>
      <c r="Z310" s="90"/>
      <c r="AA310" s="37"/>
      <c r="AB310" s="91"/>
      <c r="AC310" s="37"/>
      <c r="AD310" s="90"/>
      <c r="AE310" s="37"/>
      <c r="AF310" s="91"/>
      <c r="AG310" s="37"/>
      <c r="AH310" s="90"/>
      <c r="AI310" s="37"/>
      <c r="AJ310" s="36"/>
      <c r="AK310" s="37"/>
      <c r="AL310" s="88"/>
      <c r="AM310" s="37"/>
      <c r="AN310" s="88"/>
      <c r="AO310" s="37"/>
      <c r="AP310" s="88"/>
      <c r="AQ310" s="37"/>
      <c r="AHB310" s="38"/>
      <c r="AHC310" s="38"/>
      <c r="AHD310" s="38"/>
      <c r="AHE310" s="38"/>
      <c r="AHF310" s="38"/>
      <c r="AHG310" s="38"/>
      <c r="AHH310" s="38"/>
      <c r="AHI310" s="38"/>
      <c r="AHJ310" s="38"/>
      <c r="AHK310" s="38"/>
      <c r="AHL310" s="38"/>
      <c r="AHM310" s="38"/>
      <c r="AHN310" s="38"/>
      <c r="AHO310" s="38"/>
      <c r="AHP310" s="38"/>
      <c r="AHQ310" s="38"/>
      <c r="AHR310" s="38"/>
      <c r="AHS310" s="38"/>
      <c r="AHT310" s="38"/>
      <c r="AHU310" s="38"/>
      <c r="AHV310" s="38"/>
      <c r="AHW310" s="38"/>
      <c r="AHX310" s="38"/>
      <c r="AHY310" s="38"/>
      <c r="AHZ310" s="38"/>
      <c r="AIA310" s="38"/>
      <c r="AIB310" s="38"/>
      <c r="AIC310" s="38"/>
      <c r="AID310" s="38"/>
      <c r="AIE310" s="38"/>
      <c r="AIF310" s="38"/>
      <c r="AIG310" s="38"/>
      <c r="AIH310" s="38"/>
      <c r="AII310" s="38"/>
      <c r="AIJ310" s="38"/>
      <c r="AIK310" s="38"/>
      <c r="AIL310" s="38"/>
      <c r="AIM310" s="38"/>
      <c r="AIN310" s="38"/>
      <c r="AIO310" s="38"/>
      <c r="AIP310" s="38"/>
      <c r="AIQ310" s="38"/>
      <c r="AIR310" s="38"/>
      <c r="AIS310" s="38"/>
      <c r="AIT310" s="38"/>
      <c r="AIU310" s="38"/>
      <c r="AIV310" s="38"/>
      <c r="AIW310" s="38"/>
      <c r="AIX310" s="38"/>
      <c r="AIY310" s="38"/>
      <c r="AIZ310" s="38"/>
      <c r="AJA310" s="38"/>
      <c r="AJB310" s="38"/>
      <c r="AJC310" s="38"/>
      <c r="AJD310" s="38"/>
      <c r="AJE310" s="38"/>
      <c r="AJF310" s="38"/>
      <c r="AJG310" s="38"/>
      <c r="AJH310" s="38"/>
      <c r="AJI310" s="38"/>
      <c r="AJJ310" s="38"/>
      <c r="AJK310" s="38"/>
      <c r="AJL310" s="38"/>
      <c r="AJM310" s="38"/>
      <c r="AJN310" s="38"/>
      <c r="AJO310" s="38"/>
      <c r="AJP310" s="38"/>
      <c r="AJQ310" s="38"/>
      <c r="AJR310" s="38"/>
      <c r="AJS310" s="38"/>
      <c r="AJT310" s="38"/>
      <c r="AJU310" s="38"/>
      <c r="AJV310" s="38"/>
      <c r="AJW310" s="38"/>
      <c r="AJX310" s="38"/>
      <c r="AJY310" s="38"/>
      <c r="AJZ310" s="38"/>
      <c r="AKA310" s="38"/>
      <c r="AKB310" s="38"/>
      <c r="AKC310" s="38"/>
      <c r="AKD310" s="38"/>
      <c r="AKE310" s="38"/>
      <c r="AKF310" s="38"/>
      <c r="AKG310" s="38"/>
      <c r="AKH310" s="38"/>
      <c r="AKI310" s="38"/>
      <c r="AKJ310" s="38"/>
      <c r="AKK310" s="38"/>
      <c r="AKL310" s="38"/>
      <c r="AKM310" s="38"/>
      <c r="AKN310" s="38"/>
      <c r="AKO310" s="38"/>
      <c r="AKP310" s="38"/>
      <c r="AKQ310" s="38"/>
      <c r="AKR310" s="38"/>
      <c r="AKS310" s="38"/>
      <c r="AKT310" s="38"/>
      <c r="AKU310" s="38"/>
      <c r="AKV310" s="38"/>
      <c r="AKW310" s="38"/>
      <c r="AKX310" s="38"/>
      <c r="AKY310" s="38"/>
      <c r="AKZ310" s="38"/>
      <c r="ALA310" s="38"/>
      <c r="ALB310" s="38"/>
      <c r="ALC310" s="38"/>
      <c r="ALD310" s="38"/>
      <c r="ALE310" s="38"/>
      <c r="ALF310" s="38"/>
      <c r="ALG310" s="38"/>
      <c r="ALH310" s="38"/>
      <c r="ALI310" s="38"/>
      <c r="ALJ310" s="38"/>
      <c r="ALK310" s="38"/>
      <c r="ALL310" s="38"/>
      <c r="ALM310" s="38"/>
      <c r="ALN310" s="38"/>
      <c r="ALO310" s="38"/>
      <c r="ALP310" s="38"/>
      <c r="ALQ310" s="38"/>
      <c r="ALR310" s="38"/>
      <c r="ALS310" s="38"/>
      <c r="ALT310" s="38"/>
      <c r="ALU310" s="38"/>
      <c r="ALV310" s="38"/>
      <c r="ALW310" s="38"/>
      <c r="ALX310" s="38"/>
      <c r="ALY310" s="38"/>
      <c r="ALZ310" s="38"/>
      <c r="AMA310" s="38"/>
      <c r="AMB310" s="38"/>
      <c r="AMC310" s="38"/>
      <c r="AMD310" s="38"/>
      <c r="AME310" s="38"/>
      <c r="AMF310" s="38"/>
    </row>
    <row r="311" spans="3:1020" s="35" customFormat="1">
      <c r="C311" s="86"/>
      <c r="D311" s="86"/>
      <c r="E311" s="86"/>
      <c r="F311" s="87"/>
      <c r="G311" s="86"/>
      <c r="I311" s="87"/>
      <c r="O311" s="89"/>
      <c r="P311" s="89"/>
      <c r="Q311" s="89"/>
      <c r="R311" s="89"/>
      <c r="S311" s="89"/>
      <c r="T311" s="37"/>
      <c r="U311" s="37"/>
      <c r="V311" s="37"/>
      <c r="W311" s="37"/>
      <c r="X311" s="37"/>
      <c r="Y311" s="37"/>
      <c r="Z311" s="90"/>
      <c r="AA311" s="37"/>
      <c r="AB311" s="91"/>
      <c r="AC311" s="37"/>
      <c r="AD311" s="90"/>
      <c r="AE311" s="37"/>
      <c r="AF311" s="91"/>
      <c r="AG311" s="37"/>
      <c r="AH311" s="90"/>
      <c r="AI311" s="37"/>
      <c r="AJ311" s="36"/>
      <c r="AK311" s="37"/>
      <c r="AL311" s="88"/>
      <c r="AM311" s="37"/>
      <c r="AN311" s="88"/>
      <c r="AO311" s="37"/>
      <c r="AP311" s="88"/>
      <c r="AQ311" s="37"/>
      <c r="AHB311" s="38"/>
      <c r="AHC311" s="38"/>
      <c r="AHD311" s="38"/>
      <c r="AHE311" s="38"/>
      <c r="AHF311" s="38"/>
      <c r="AHG311" s="38"/>
      <c r="AHH311" s="38"/>
      <c r="AHI311" s="38"/>
      <c r="AHJ311" s="38"/>
      <c r="AHK311" s="38"/>
      <c r="AHL311" s="38"/>
      <c r="AHM311" s="38"/>
      <c r="AHN311" s="38"/>
      <c r="AHO311" s="38"/>
      <c r="AHP311" s="38"/>
      <c r="AHQ311" s="38"/>
      <c r="AHR311" s="38"/>
      <c r="AHS311" s="38"/>
      <c r="AHT311" s="38"/>
      <c r="AHU311" s="38"/>
      <c r="AHV311" s="38"/>
      <c r="AHW311" s="38"/>
      <c r="AHX311" s="38"/>
      <c r="AHY311" s="38"/>
      <c r="AHZ311" s="38"/>
      <c r="AIA311" s="38"/>
      <c r="AIB311" s="38"/>
      <c r="AIC311" s="38"/>
      <c r="AID311" s="38"/>
      <c r="AIE311" s="38"/>
      <c r="AIF311" s="38"/>
      <c r="AIG311" s="38"/>
      <c r="AIH311" s="38"/>
      <c r="AII311" s="38"/>
      <c r="AIJ311" s="38"/>
      <c r="AIK311" s="38"/>
      <c r="AIL311" s="38"/>
      <c r="AIM311" s="38"/>
      <c r="AIN311" s="38"/>
      <c r="AIO311" s="38"/>
      <c r="AIP311" s="38"/>
      <c r="AIQ311" s="38"/>
      <c r="AIR311" s="38"/>
      <c r="AIS311" s="38"/>
      <c r="AIT311" s="38"/>
      <c r="AIU311" s="38"/>
      <c r="AIV311" s="38"/>
      <c r="AIW311" s="38"/>
      <c r="AIX311" s="38"/>
      <c r="AIY311" s="38"/>
      <c r="AIZ311" s="38"/>
      <c r="AJA311" s="38"/>
      <c r="AJB311" s="38"/>
      <c r="AJC311" s="38"/>
      <c r="AJD311" s="38"/>
      <c r="AJE311" s="38"/>
      <c r="AJF311" s="38"/>
      <c r="AJG311" s="38"/>
      <c r="AJH311" s="38"/>
      <c r="AJI311" s="38"/>
      <c r="AJJ311" s="38"/>
      <c r="AJK311" s="38"/>
      <c r="AJL311" s="38"/>
      <c r="AJM311" s="38"/>
      <c r="AJN311" s="38"/>
      <c r="AJO311" s="38"/>
      <c r="AJP311" s="38"/>
      <c r="AJQ311" s="38"/>
      <c r="AJR311" s="38"/>
      <c r="AJS311" s="38"/>
      <c r="AJT311" s="38"/>
      <c r="AJU311" s="38"/>
      <c r="AJV311" s="38"/>
      <c r="AJW311" s="38"/>
      <c r="AJX311" s="38"/>
      <c r="AJY311" s="38"/>
      <c r="AJZ311" s="38"/>
      <c r="AKA311" s="38"/>
      <c r="AKB311" s="38"/>
      <c r="AKC311" s="38"/>
      <c r="AKD311" s="38"/>
      <c r="AKE311" s="38"/>
      <c r="AKF311" s="38"/>
      <c r="AKG311" s="38"/>
      <c r="AKH311" s="38"/>
      <c r="AKI311" s="38"/>
      <c r="AKJ311" s="38"/>
      <c r="AKK311" s="38"/>
      <c r="AKL311" s="38"/>
      <c r="AKM311" s="38"/>
      <c r="AKN311" s="38"/>
      <c r="AKO311" s="38"/>
      <c r="AKP311" s="38"/>
      <c r="AKQ311" s="38"/>
      <c r="AKR311" s="38"/>
      <c r="AKS311" s="38"/>
      <c r="AKT311" s="38"/>
      <c r="AKU311" s="38"/>
      <c r="AKV311" s="38"/>
      <c r="AKW311" s="38"/>
      <c r="AKX311" s="38"/>
      <c r="AKY311" s="38"/>
      <c r="AKZ311" s="38"/>
      <c r="ALA311" s="38"/>
      <c r="ALB311" s="38"/>
      <c r="ALC311" s="38"/>
      <c r="ALD311" s="38"/>
      <c r="ALE311" s="38"/>
      <c r="ALF311" s="38"/>
      <c r="ALG311" s="38"/>
      <c r="ALH311" s="38"/>
      <c r="ALI311" s="38"/>
      <c r="ALJ311" s="38"/>
      <c r="ALK311" s="38"/>
      <c r="ALL311" s="38"/>
      <c r="ALM311" s="38"/>
      <c r="ALN311" s="38"/>
      <c r="ALO311" s="38"/>
      <c r="ALP311" s="38"/>
      <c r="ALQ311" s="38"/>
      <c r="ALR311" s="38"/>
      <c r="ALS311" s="38"/>
      <c r="ALT311" s="38"/>
      <c r="ALU311" s="38"/>
      <c r="ALV311" s="38"/>
      <c r="ALW311" s="38"/>
      <c r="ALX311" s="38"/>
      <c r="ALY311" s="38"/>
      <c r="ALZ311" s="38"/>
      <c r="AMA311" s="38"/>
      <c r="AMB311" s="38"/>
      <c r="AMC311" s="38"/>
      <c r="AMD311" s="38"/>
      <c r="AME311" s="38"/>
      <c r="AMF311" s="38"/>
    </row>
    <row r="312" spans="3:1020" s="35" customFormat="1">
      <c r="C312" s="86"/>
      <c r="D312" s="86"/>
      <c r="E312" s="86"/>
      <c r="F312" s="87"/>
      <c r="G312" s="86"/>
      <c r="I312" s="87"/>
      <c r="O312" s="89"/>
      <c r="P312" s="89"/>
      <c r="Q312" s="89"/>
      <c r="R312" s="89"/>
      <c r="S312" s="89"/>
      <c r="T312" s="37"/>
      <c r="U312" s="37"/>
      <c r="V312" s="37"/>
      <c r="W312" s="37"/>
      <c r="X312" s="37"/>
      <c r="Y312" s="37"/>
      <c r="Z312" s="90"/>
      <c r="AA312" s="37"/>
      <c r="AB312" s="91"/>
      <c r="AC312" s="37"/>
      <c r="AD312" s="90"/>
      <c r="AE312" s="37"/>
      <c r="AF312" s="91"/>
      <c r="AG312" s="37"/>
      <c r="AH312" s="90"/>
      <c r="AI312" s="37"/>
      <c r="AJ312" s="36"/>
      <c r="AK312" s="37"/>
      <c r="AL312" s="88"/>
      <c r="AM312" s="37"/>
      <c r="AN312" s="88"/>
      <c r="AO312" s="37"/>
      <c r="AP312" s="88"/>
      <c r="AQ312" s="37"/>
      <c r="AHB312" s="38"/>
      <c r="AHC312" s="38"/>
      <c r="AHD312" s="38"/>
      <c r="AHE312" s="38"/>
      <c r="AHF312" s="38"/>
      <c r="AHG312" s="38"/>
      <c r="AHH312" s="38"/>
      <c r="AHI312" s="38"/>
      <c r="AHJ312" s="38"/>
      <c r="AHK312" s="38"/>
      <c r="AHL312" s="38"/>
      <c r="AHM312" s="38"/>
      <c r="AHN312" s="38"/>
      <c r="AHO312" s="38"/>
      <c r="AHP312" s="38"/>
      <c r="AHQ312" s="38"/>
      <c r="AHR312" s="38"/>
      <c r="AHS312" s="38"/>
      <c r="AHT312" s="38"/>
      <c r="AHU312" s="38"/>
      <c r="AHV312" s="38"/>
      <c r="AHW312" s="38"/>
      <c r="AHX312" s="38"/>
      <c r="AHY312" s="38"/>
      <c r="AHZ312" s="38"/>
      <c r="AIA312" s="38"/>
      <c r="AIB312" s="38"/>
      <c r="AIC312" s="38"/>
      <c r="AID312" s="38"/>
      <c r="AIE312" s="38"/>
      <c r="AIF312" s="38"/>
      <c r="AIG312" s="38"/>
      <c r="AIH312" s="38"/>
      <c r="AII312" s="38"/>
      <c r="AIJ312" s="38"/>
      <c r="AIK312" s="38"/>
      <c r="AIL312" s="38"/>
      <c r="AIM312" s="38"/>
      <c r="AIN312" s="38"/>
      <c r="AIO312" s="38"/>
      <c r="AIP312" s="38"/>
      <c r="AIQ312" s="38"/>
      <c r="AIR312" s="38"/>
      <c r="AIS312" s="38"/>
      <c r="AIT312" s="38"/>
      <c r="AIU312" s="38"/>
      <c r="AIV312" s="38"/>
      <c r="AIW312" s="38"/>
      <c r="AIX312" s="38"/>
      <c r="AIY312" s="38"/>
      <c r="AIZ312" s="38"/>
      <c r="AJA312" s="38"/>
      <c r="AJB312" s="38"/>
      <c r="AJC312" s="38"/>
      <c r="AJD312" s="38"/>
      <c r="AJE312" s="38"/>
      <c r="AJF312" s="38"/>
      <c r="AJG312" s="38"/>
      <c r="AJH312" s="38"/>
      <c r="AJI312" s="38"/>
      <c r="AJJ312" s="38"/>
      <c r="AJK312" s="38"/>
      <c r="AJL312" s="38"/>
      <c r="AJM312" s="38"/>
      <c r="AJN312" s="38"/>
      <c r="AJO312" s="38"/>
      <c r="AJP312" s="38"/>
      <c r="AJQ312" s="38"/>
      <c r="AJR312" s="38"/>
      <c r="AJS312" s="38"/>
      <c r="AJT312" s="38"/>
      <c r="AJU312" s="38"/>
      <c r="AJV312" s="38"/>
      <c r="AJW312" s="38"/>
      <c r="AJX312" s="38"/>
      <c r="AJY312" s="38"/>
      <c r="AJZ312" s="38"/>
      <c r="AKA312" s="38"/>
      <c r="AKB312" s="38"/>
      <c r="AKC312" s="38"/>
      <c r="AKD312" s="38"/>
      <c r="AKE312" s="38"/>
      <c r="AKF312" s="38"/>
      <c r="AKG312" s="38"/>
      <c r="AKH312" s="38"/>
      <c r="AKI312" s="38"/>
      <c r="AKJ312" s="38"/>
      <c r="AKK312" s="38"/>
      <c r="AKL312" s="38"/>
      <c r="AKM312" s="38"/>
      <c r="AKN312" s="38"/>
      <c r="AKO312" s="38"/>
      <c r="AKP312" s="38"/>
      <c r="AKQ312" s="38"/>
      <c r="AKR312" s="38"/>
      <c r="AKS312" s="38"/>
      <c r="AKT312" s="38"/>
      <c r="AKU312" s="38"/>
      <c r="AKV312" s="38"/>
      <c r="AKW312" s="38"/>
      <c r="AKX312" s="38"/>
      <c r="AKY312" s="38"/>
      <c r="AKZ312" s="38"/>
      <c r="ALA312" s="38"/>
      <c r="ALB312" s="38"/>
      <c r="ALC312" s="38"/>
      <c r="ALD312" s="38"/>
      <c r="ALE312" s="38"/>
      <c r="ALF312" s="38"/>
      <c r="ALG312" s="38"/>
      <c r="ALH312" s="38"/>
      <c r="ALI312" s="38"/>
      <c r="ALJ312" s="38"/>
      <c r="ALK312" s="38"/>
      <c r="ALL312" s="38"/>
      <c r="ALM312" s="38"/>
      <c r="ALN312" s="38"/>
      <c r="ALO312" s="38"/>
      <c r="ALP312" s="38"/>
      <c r="ALQ312" s="38"/>
      <c r="ALR312" s="38"/>
      <c r="ALS312" s="38"/>
      <c r="ALT312" s="38"/>
      <c r="ALU312" s="38"/>
      <c r="ALV312" s="38"/>
      <c r="ALW312" s="38"/>
      <c r="ALX312" s="38"/>
      <c r="ALY312" s="38"/>
      <c r="ALZ312" s="38"/>
      <c r="AMA312" s="38"/>
      <c r="AMB312" s="38"/>
      <c r="AMC312" s="38"/>
      <c r="AMD312" s="38"/>
      <c r="AME312" s="38"/>
      <c r="AMF312" s="38"/>
    </row>
    <row r="313" spans="3:1020" s="35" customFormat="1">
      <c r="C313" s="86"/>
      <c r="D313" s="86"/>
      <c r="E313" s="86"/>
      <c r="F313" s="87"/>
      <c r="G313" s="86"/>
      <c r="I313" s="87"/>
      <c r="O313" s="89"/>
      <c r="P313" s="89"/>
      <c r="Q313" s="89"/>
      <c r="R313" s="89"/>
      <c r="S313" s="89"/>
      <c r="T313" s="37"/>
      <c r="U313" s="37"/>
      <c r="V313" s="37"/>
      <c r="W313" s="37"/>
      <c r="X313" s="37"/>
      <c r="Y313" s="37"/>
      <c r="Z313" s="90"/>
      <c r="AA313" s="37"/>
      <c r="AB313" s="91"/>
      <c r="AC313" s="37"/>
      <c r="AD313" s="90"/>
      <c r="AE313" s="37"/>
      <c r="AF313" s="91"/>
      <c r="AG313" s="37"/>
      <c r="AH313" s="90"/>
      <c r="AI313" s="37"/>
      <c r="AJ313" s="36"/>
      <c r="AK313" s="37"/>
      <c r="AL313" s="88"/>
      <c r="AM313" s="37"/>
      <c r="AN313" s="88"/>
      <c r="AO313" s="37"/>
      <c r="AP313" s="88"/>
      <c r="AQ313" s="37"/>
      <c r="AHB313" s="38"/>
      <c r="AHC313" s="38"/>
      <c r="AHD313" s="38"/>
      <c r="AHE313" s="38"/>
      <c r="AHF313" s="38"/>
      <c r="AHG313" s="38"/>
      <c r="AHH313" s="38"/>
      <c r="AHI313" s="38"/>
      <c r="AHJ313" s="38"/>
      <c r="AHK313" s="38"/>
      <c r="AHL313" s="38"/>
      <c r="AHM313" s="38"/>
      <c r="AHN313" s="38"/>
      <c r="AHO313" s="38"/>
      <c r="AHP313" s="38"/>
      <c r="AHQ313" s="38"/>
      <c r="AHR313" s="38"/>
      <c r="AHS313" s="38"/>
      <c r="AHT313" s="38"/>
      <c r="AHU313" s="38"/>
      <c r="AHV313" s="38"/>
      <c r="AHW313" s="38"/>
      <c r="AHX313" s="38"/>
      <c r="AHY313" s="38"/>
      <c r="AHZ313" s="38"/>
      <c r="AIA313" s="38"/>
      <c r="AIB313" s="38"/>
      <c r="AIC313" s="38"/>
      <c r="AID313" s="38"/>
      <c r="AIE313" s="38"/>
      <c r="AIF313" s="38"/>
      <c r="AIG313" s="38"/>
      <c r="AIH313" s="38"/>
      <c r="AII313" s="38"/>
      <c r="AIJ313" s="38"/>
      <c r="AIK313" s="38"/>
      <c r="AIL313" s="38"/>
      <c r="AIM313" s="38"/>
      <c r="AIN313" s="38"/>
      <c r="AIO313" s="38"/>
      <c r="AIP313" s="38"/>
      <c r="AIQ313" s="38"/>
      <c r="AIR313" s="38"/>
      <c r="AIS313" s="38"/>
      <c r="AIT313" s="38"/>
      <c r="AIU313" s="38"/>
      <c r="AIV313" s="38"/>
      <c r="AIW313" s="38"/>
      <c r="AIX313" s="38"/>
      <c r="AIY313" s="38"/>
      <c r="AIZ313" s="38"/>
      <c r="AJA313" s="38"/>
      <c r="AJB313" s="38"/>
      <c r="AJC313" s="38"/>
      <c r="AJD313" s="38"/>
      <c r="AJE313" s="38"/>
      <c r="AJF313" s="38"/>
      <c r="AJG313" s="38"/>
      <c r="AJH313" s="38"/>
      <c r="AJI313" s="38"/>
      <c r="AJJ313" s="38"/>
      <c r="AJK313" s="38"/>
      <c r="AJL313" s="38"/>
      <c r="AJM313" s="38"/>
      <c r="AJN313" s="38"/>
      <c r="AJO313" s="38"/>
      <c r="AJP313" s="38"/>
      <c r="AJQ313" s="38"/>
      <c r="AJR313" s="38"/>
      <c r="AJS313" s="38"/>
      <c r="AJT313" s="38"/>
      <c r="AJU313" s="38"/>
      <c r="AJV313" s="38"/>
      <c r="AJW313" s="38"/>
      <c r="AJX313" s="38"/>
      <c r="AJY313" s="38"/>
      <c r="AJZ313" s="38"/>
      <c r="AKA313" s="38"/>
      <c r="AKB313" s="38"/>
      <c r="AKC313" s="38"/>
      <c r="AKD313" s="38"/>
      <c r="AKE313" s="38"/>
      <c r="AKF313" s="38"/>
      <c r="AKG313" s="38"/>
      <c r="AKH313" s="38"/>
      <c r="AKI313" s="38"/>
      <c r="AKJ313" s="38"/>
      <c r="AKK313" s="38"/>
      <c r="AKL313" s="38"/>
      <c r="AKM313" s="38"/>
      <c r="AKN313" s="38"/>
      <c r="AKO313" s="38"/>
      <c r="AKP313" s="38"/>
      <c r="AKQ313" s="38"/>
      <c r="AKR313" s="38"/>
      <c r="AKS313" s="38"/>
      <c r="AKT313" s="38"/>
      <c r="AKU313" s="38"/>
      <c r="AKV313" s="38"/>
      <c r="AKW313" s="38"/>
      <c r="AKX313" s="38"/>
      <c r="AKY313" s="38"/>
      <c r="AKZ313" s="38"/>
      <c r="ALA313" s="38"/>
      <c r="ALB313" s="38"/>
      <c r="ALC313" s="38"/>
      <c r="ALD313" s="38"/>
      <c r="ALE313" s="38"/>
      <c r="ALF313" s="38"/>
      <c r="ALG313" s="38"/>
      <c r="ALH313" s="38"/>
      <c r="ALI313" s="38"/>
      <c r="ALJ313" s="38"/>
      <c r="ALK313" s="38"/>
      <c r="ALL313" s="38"/>
      <c r="ALM313" s="38"/>
      <c r="ALN313" s="38"/>
      <c r="ALO313" s="38"/>
      <c r="ALP313" s="38"/>
      <c r="ALQ313" s="38"/>
      <c r="ALR313" s="38"/>
      <c r="ALS313" s="38"/>
      <c r="ALT313" s="38"/>
      <c r="ALU313" s="38"/>
      <c r="ALV313" s="38"/>
      <c r="ALW313" s="38"/>
      <c r="ALX313" s="38"/>
      <c r="ALY313" s="38"/>
      <c r="ALZ313" s="38"/>
      <c r="AMA313" s="38"/>
      <c r="AMB313" s="38"/>
      <c r="AMC313" s="38"/>
      <c r="AMD313" s="38"/>
      <c r="AME313" s="38"/>
      <c r="AMF313" s="38"/>
    </row>
    <row r="314" spans="3:1020" s="35" customFormat="1">
      <c r="C314" s="86"/>
      <c r="D314" s="86"/>
      <c r="E314" s="86"/>
      <c r="F314" s="87"/>
      <c r="G314" s="86"/>
      <c r="I314" s="87"/>
      <c r="O314" s="89"/>
      <c r="P314" s="89"/>
      <c r="Q314" s="89"/>
      <c r="R314" s="89"/>
      <c r="S314" s="89"/>
      <c r="T314" s="37"/>
      <c r="U314" s="37"/>
      <c r="V314" s="37"/>
      <c r="W314" s="37"/>
      <c r="X314" s="37"/>
      <c r="Y314" s="37"/>
      <c r="Z314" s="90"/>
      <c r="AA314" s="37"/>
      <c r="AB314" s="91"/>
      <c r="AC314" s="37"/>
      <c r="AD314" s="90"/>
      <c r="AE314" s="37"/>
      <c r="AF314" s="91"/>
      <c r="AG314" s="37"/>
      <c r="AH314" s="90"/>
      <c r="AI314" s="37"/>
      <c r="AJ314" s="36"/>
      <c r="AK314" s="37"/>
      <c r="AL314" s="88"/>
      <c r="AM314" s="37"/>
      <c r="AN314" s="88"/>
      <c r="AO314" s="37"/>
      <c r="AP314" s="88"/>
      <c r="AQ314" s="37"/>
      <c r="AHB314" s="38"/>
      <c r="AHC314" s="38"/>
      <c r="AHD314" s="38"/>
      <c r="AHE314" s="38"/>
      <c r="AHF314" s="38"/>
      <c r="AHG314" s="38"/>
      <c r="AHH314" s="38"/>
      <c r="AHI314" s="38"/>
      <c r="AHJ314" s="38"/>
      <c r="AHK314" s="38"/>
      <c r="AHL314" s="38"/>
      <c r="AHM314" s="38"/>
      <c r="AHN314" s="38"/>
      <c r="AHO314" s="38"/>
      <c r="AHP314" s="38"/>
      <c r="AHQ314" s="38"/>
      <c r="AHR314" s="38"/>
      <c r="AHS314" s="38"/>
      <c r="AHT314" s="38"/>
      <c r="AHU314" s="38"/>
      <c r="AHV314" s="38"/>
      <c r="AHW314" s="38"/>
      <c r="AHX314" s="38"/>
      <c r="AHY314" s="38"/>
      <c r="AHZ314" s="38"/>
      <c r="AIA314" s="38"/>
      <c r="AIB314" s="38"/>
      <c r="AIC314" s="38"/>
      <c r="AID314" s="38"/>
      <c r="AIE314" s="38"/>
      <c r="AIF314" s="38"/>
      <c r="AIG314" s="38"/>
      <c r="AIH314" s="38"/>
      <c r="AII314" s="38"/>
      <c r="AIJ314" s="38"/>
      <c r="AIK314" s="38"/>
      <c r="AIL314" s="38"/>
      <c r="AIM314" s="38"/>
      <c r="AIN314" s="38"/>
      <c r="AIO314" s="38"/>
      <c r="AIP314" s="38"/>
      <c r="AIQ314" s="38"/>
      <c r="AIR314" s="38"/>
      <c r="AIS314" s="38"/>
      <c r="AIT314" s="38"/>
      <c r="AIU314" s="38"/>
      <c r="AIV314" s="38"/>
      <c r="AIW314" s="38"/>
      <c r="AIX314" s="38"/>
      <c r="AIY314" s="38"/>
      <c r="AIZ314" s="38"/>
      <c r="AJA314" s="38"/>
      <c r="AJB314" s="38"/>
      <c r="AJC314" s="38"/>
      <c r="AJD314" s="38"/>
      <c r="AJE314" s="38"/>
      <c r="AJF314" s="38"/>
      <c r="AJG314" s="38"/>
      <c r="AJH314" s="38"/>
      <c r="AJI314" s="38"/>
      <c r="AJJ314" s="38"/>
      <c r="AJK314" s="38"/>
      <c r="AJL314" s="38"/>
      <c r="AJM314" s="38"/>
      <c r="AJN314" s="38"/>
      <c r="AJO314" s="38"/>
      <c r="AJP314" s="38"/>
      <c r="AJQ314" s="38"/>
      <c r="AJR314" s="38"/>
      <c r="AJS314" s="38"/>
      <c r="AJT314" s="38"/>
      <c r="AJU314" s="38"/>
      <c r="AJV314" s="38"/>
      <c r="AJW314" s="38"/>
      <c r="AJX314" s="38"/>
      <c r="AJY314" s="38"/>
      <c r="AJZ314" s="38"/>
      <c r="AKA314" s="38"/>
      <c r="AKB314" s="38"/>
      <c r="AKC314" s="38"/>
      <c r="AKD314" s="38"/>
      <c r="AKE314" s="38"/>
      <c r="AKF314" s="38"/>
      <c r="AKG314" s="38"/>
      <c r="AKH314" s="38"/>
      <c r="AKI314" s="38"/>
      <c r="AKJ314" s="38"/>
      <c r="AKK314" s="38"/>
      <c r="AKL314" s="38"/>
      <c r="AKM314" s="38"/>
      <c r="AKN314" s="38"/>
      <c r="AKO314" s="38"/>
      <c r="AKP314" s="38"/>
      <c r="AKQ314" s="38"/>
      <c r="AKR314" s="38"/>
      <c r="AKS314" s="38"/>
      <c r="AKT314" s="38"/>
      <c r="AKU314" s="38"/>
      <c r="AKV314" s="38"/>
      <c r="AKW314" s="38"/>
      <c r="AKX314" s="38"/>
      <c r="AKY314" s="38"/>
      <c r="AKZ314" s="38"/>
      <c r="ALA314" s="38"/>
      <c r="ALB314" s="38"/>
      <c r="ALC314" s="38"/>
      <c r="ALD314" s="38"/>
      <c r="ALE314" s="38"/>
      <c r="ALF314" s="38"/>
      <c r="ALG314" s="38"/>
      <c r="ALH314" s="38"/>
      <c r="ALI314" s="38"/>
      <c r="ALJ314" s="38"/>
      <c r="ALK314" s="38"/>
      <c r="ALL314" s="38"/>
      <c r="ALM314" s="38"/>
      <c r="ALN314" s="38"/>
      <c r="ALO314" s="38"/>
      <c r="ALP314" s="38"/>
      <c r="ALQ314" s="38"/>
      <c r="ALR314" s="38"/>
      <c r="ALS314" s="38"/>
      <c r="ALT314" s="38"/>
      <c r="ALU314" s="38"/>
      <c r="ALV314" s="38"/>
      <c r="ALW314" s="38"/>
      <c r="ALX314" s="38"/>
      <c r="ALY314" s="38"/>
      <c r="ALZ314" s="38"/>
      <c r="AMA314" s="38"/>
      <c r="AMB314" s="38"/>
      <c r="AMC314" s="38"/>
      <c r="AMD314" s="38"/>
      <c r="AME314" s="38"/>
      <c r="AMF314" s="38"/>
    </row>
    <row r="315" spans="3:1020" s="35" customFormat="1">
      <c r="C315" s="86"/>
      <c r="D315" s="86"/>
      <c r="E315" s="86"/>
      <c r="F315" s="87"/>
      <c r="G315" s="86"/>
      <c r="I315" s="87"/>
      <c r="O315" s="89"/>
      <c r="P315" s="89"/>
      <c r="Q315" s="89"/>
      <c r="R315" s="89"/>
      <c r="S315" s="89"/>
      <c r="T315" s="37"/>
      <c r="U315" s="37"/>
      <c r="V315" s="37"/>
      <c r="W315" s="37"/>
      <c r="X315" s="37"/>
      <c r="Y315" s="37"/>
      <c r="Z315" s="90"/>
      <c r="AA315" s="37"/>
      <c r="AB315" s="91"/>
      <c r="AC315" s="37"/>
      <c r="AD315" s="90"/>
      <c r="AE315" s="37"/>
      <c r="AF315" s="91"/>
      <c r="AG315" s="37"/>
      <c r="AH315" s="90"/>
      <c r="AI315" s="37"/>
      <c r="AJ315" s="36"/>
      <c r="AK315" s="37"/>
      <c r="AL315" s="88"/>
      <c r="AM315" s="37"/>
      <c r="AN315" s="88"/>
      <c r="AO315" s="37"/>
      <c r="AP315" s="88"/>
      <c r="AQ315" s="37"/>
      <c r="AHB315" s="38"/>
      <c r="AHC315" s="38"/>
      <c r="AHD315" s="38"/>
      <c r="AHE315" s="38"/>
      <c r="AHF315" s="38"/>
      <c r="AHG315" s="38"/>
      <c r="AHH315" s="38"/>
      <c r="AHI315" s="38"/>
      <c r="AHJ315" s="38"/>
      <c r="AHK315" s="38"/>
      <c r="AHL315" s="38"/>
      <c r="AHM315" s="38"/>
      <c r="AHN315" s="38"/>
      <c r="AHO315" s="38"/>
      <c r="AHP315" s="38"/>
      <c r="AHQ315" s="38"/>
      <c r="AHR315" s="38"/>
      <c r="AHS315" s="38"/>
      <c r="AHT315" s="38"/>
      <c r="AHU315" s="38"/>
      <c r="AHV315" s="38"/>
      <c r="AHW315" s="38"/>
      <c r="AHX315" s="38"/>
      <c r="AHY315" s="38"/>
      <c r="AHZ315" s="38"/>
      <c r="AIA315" s="38"/>
      <c r="AIB315" s="38"/>
      <c r="AIC315" s="38"/>
      <c r="AID315" s="38"/>
      <c r="AIE315" s="38"/>
      <c r="AIF315" s="38"/>
      <c r="AIG315" s="38"/>
      <c r="AIH315" s="38"/>
      <c r="AII315" s="38"/>
      <c r="AIJ315" s="38"/>
      <c r="AIK315" s="38"/>
      <c r="AIL315" s="38"/>
      <c r="AIM315" s="38"/>
      <c r="AIN315" s="38"/>
      <c r="AIO315" s="38"/>
      <c r="AIP315" s="38"/>
      <c r="AIQ315" s="38"/>
      <c r="AIR315" s="38"/>
      <c r="AIS315" s="38"/>
      <c r="AIT315" s="38"/>
      <c r="AIU315" s="38"/>
      <c r="AIV315" s="38"/>
      <c r="AIW315" s="38"/>
      <c r="AIX315" s="38"/>
      <c r="AIY315" s="38"/>
      <c r="AIZ315" s="38"/>
      <c r="AJA315" s="38"/>
      <c r="AJB315" s="38"/>
      <c r="AJC315" s="38"/>
      <c r="AJD315" s="38"/>
      <c r="AJE315" s="38"/>
      <c r="AJF315" s="38"/>
      <c r="AJG315" s="38"/>
      <c r="AJH315" s="38"/>
      <c r="AJI315" s="38"/>
      <c r="AJJ315" s="38"/>
      <c r="AJK315" s="38"/>
      <c r="AJL315" s="38"/>
      <c r="AJM315" s="38"/>
      <c r="AJN315" s="38"/>
      <c r="AJO315" s="38"/>
      <c r="AJP315" s="38"/>
      <c r="AJQ315" s="38"/>
      <c r="AJR315" s="38"/>
      <c r="AJS315" s="38"/>
      <c r="AJT315" s="38"/>
      <c r="AJU315" s="38"/>
      <c r="AJV315" s="38"/>
      <c r="AJW315" s="38"/>
      <c r="AJX315" s="38"/>
      <c r="AJY315" s="38"/>
      <c r="AJZ315" s="38"/>
      <c r="AKA315" s="38"/>
      <c r="AKB315" s="38"/>
      <c r="AKC315" s="38"/>
      <c r="AKD315" s="38"/>
      <c r="AKE315" s="38"/>
      <c r="AKF315" s="38"/>
      <c r="AKG315" s="38"/>
      <c r="AKH315" s="38"/>
      <c r="AKI315" s="38"/>
      <c r="AKJ315" s="38"/>
      <c r="AKK315" s="38"/>
      <c r="AKL315" s="38"/>
      <c r="AKM315" s="38"/>
      <c r="AKN315" s="38"/>
      <c r="AKO315" s="38"/>
      <c r="AKP315" s="38"/>
      <c r="AKQ315" s="38"/>
      <c r="AKR315" s="38"/>
      <c r="AKS315" s="38"/>
      <c r="AKT315" s="38"/>
      <c r="AKU315" s="38"/>
      <c r="AKV315" s="38"/>
      <c r="AKW315" s="38"/>
      <c r="AKX315" s="38"/>
      <c r="AKY315" s="38"/>
      <c r="AKZ315" s="38"/>
      <c r="ALA315" s="38"/>
      <c r="ALB315" s="38"/>
      <c r="ALC315" s="38"/>
      <c r="ALD315" s="38"/>
      <c r="ALE315" s="38"/>
      <c r="ALF315" s="38"/>
      <c r="ALG315" s="38"/>
      <c r="ALH315" s="38"/>
      <c r="ALI315" s="38"/>
      <c r="ALJ315" s="38"/>
      <c r="ALK315" s="38"/>
      <c r="ALL315" s="38"/>
      <c r="ALM315" s="38"/>
      <c r="ALN315" s="38"/>
      <c r="ALO315" s="38"/>
      <c r="ALP315" s="38"/>
      <c r="ALQ315" s="38"/>
      <c r="ALR315" s="38"/>
      <c r="ALS315" s="38"/>
      <c r="ALT315" s="38"/>
      <c r="ALU315" s="38"/>
      <c r="ALV315" s="38"/>
      <c r="ALW315" s="38"/>
      <c r="ALX315" s="38"/>
      <c r="ALY315" s="38"/>
      <c r="ALZ315" s="38"/>
      <c r="AMA315" s="38"/>
      <c r="AMB315" s="38"/>
      <c r="AMC315" s="38"/>
      <c r="AMD315" s="38"/>
      <c r="AME315" s="38"/>
      <c r="AMF315" s="38"/>
    </row>
    <row r="316" spans="3:1020" s="35" customFormat="1">
      <c r="C316" s="86"/>
      <c r="D316" s="86"/>
      <c r="E316" s="86"/>
      <c r="F316" s="87"/>
      <c r="G316" s="86"/>
      <c r="I316" s="87"/>
      <c r="O316" s="89"/>
      <c r="P316" s="89"/>
      <c r="Q316" s="89"/>
      <c r="R316" s="89"/>
      <c r="S316" s="89"/>
      <c r="T316" s="37"/>
      <c r="U316" s="37"/>
      <c r="V316" s="37"/>
      <c r="W316" s="37"/>
      <c r="X316" s="37"/>
      <c r="Y316" s="37"/>
      <c r="Z316" s="90"/>
      <c r="AA316" s="37"/>
      <c r="AB316" s="91"/>
      <c r="AC316" s="37"/>
      <c r="AD316" s="90"/>
      <c r="AE316" s="37"/>
      <c r="AF316" s="91"/>
      <c r="AG316" s="37"/>
      <c r="AH316" s="90"/>
      <c r="AI316" s="37"/>
      <c r="AJ316" s="36"/>
      <c r="AK316" s="37"/>
      <c r="AL316" s="88"/>
      <c r="AM316" s="37"/>
      <c r="AN316" s="88"/>
      <c r="AO316" s="37"/>
      <c r="AP316" s="88"/>
      <c r="AQ316" s="37"/>
      <c r="AHB316" s="38"/>
      <c r="AHC316" s="38"/>
      <c r="AHD316" s="38"/>
      <c r="AHE316" s="38"/>
      <c r="AHF316" s="38"/>
      <c r="AHG316" s="38"/>
      <c r="AHH316" s="38"/>
      <c r="AHI316" s="38"/>
      <c r="AHJ316" s="38"/>
      <c r="AHK316" s="38"/>
      <c r="AHL316" s="38"/>
      <c r="AHM316" s="38"/>
      <c r="AHN316" s="38"/>
      <c r="AHO316" s="38"/>
      <c r="AHP316" s="38"/>
      <c r="AHQ316" s="38"/>
      <c r="AHR316" s="38"/>
      <c r="AHS316" s="38"/>
      <c r="AHT316" s="38"/>
      <c r="AHU316" s="38"/>
      <c r="AHV316" s="38"/>
      <c r="AHW316" s="38"/>
      <c r="AHX316" s="38"/>
      <c r="AHY316" s="38"/>
      <c r="AHZ316" s="38"/>
      <c r="AIA316" s="38"/>
      <c r="AIB316" s="38"/>
      <c r="AIC316" s="38"/>
      <c r="AID316" s="38"/>
      <c r="AIE316" s="38"/>
      <c r="AIF316" s="38"/>
      <c r="AIG316" s="38"/>
      <c r="AIH316" s="38"/>
      <c r="AII316" s="38"/>
      <c r="AIJ316" s="38"/>
      <c r="AIK316" s="38"/>
      <c r="AIL316" s="38"/>
      <c r="AIM316" s="38"/>
      <c r="AIN316" s="38"/>
      <c r="AIO316" s="38"/>
      <c r="AIP316" s="38"/>
      <c r="AIQ316" s="38"/>
      <c r="AIR316" s="38"/>
      <c r="AIS316" s="38"/>
      <c r="AIT316" s="38"/>
      <c r="AIU316" s="38"/>
      <c r="AIV316" s="38"/>
      <c r="AIW316" s="38"/>
      <c r="AIX316" s="38"/>
      <c r="AIY316" s="38"/>
      <c r="AIZ316" s="38"/>
      <c r="AJA316" s="38"/>
      <c r="AJB316" s="38"/>
      <c r="AJC316" s="38"/>
      <c r="AJD316" s="38"/>
      <c r="AJE316" s="38"/>
      <c r="AJF316" s="38"/>
      <c r="AJG316" s="38"/>
      <c r="AJH316" s="38"/>
      <c r="AJI316" s="38"/>
      <c r="AJJ316" s="38"/>
      <c r="AJK316" s="38"/>
      <c r="AJL316" s="38"/>
      <c r="AJM316" s="38"/>
      <c r="AJN316" s="38"/>
      <c r="AJO316" s="38"/>
      <c r="AJP316" s="38"/>
      <c r="AJQ316" s="38"/>
      <c r="AJR316" s="38"/>
      <c r="AJS316" s="38"/>
      <c r="AJT316" s="38"/>
      <c r="AJU316" s="38"/>
      <c r="AJV316" s="38"/>
      <c r="AJW316" s="38"/>
      <c r="AJX316" s="38"/>
      <c r="AJY316" s="38"/>
      <c r="AJZ316" s="38"/>
      <c r="AKA316" s="38"/>
      <c r="AKB316" s="38"/>
      <c r="AKC316" s="38"/>
      <c r="AKD316" s="38"/>
      <c r="AKE316" s="38"/>
      <c r="AKF316" s="38"/>
      <c r="AKG316" s="38"/>
      <c r="AKH316" s="38"/>
      <c r="AKI316" s="38"/>
      <c r="AKJ316" s="38"/>
      <c r="AKK316" s="38"/>
      <c r="AKL316" s="38"/>
      <c r="AKM316" s="38"/>
      <c r="AKN316" s="38"/>
      <c r="AKO316" s="38"/>
      <c r="AKP316" s="38"/>
      <c r="AKQ316" s="38"/>
      <c r="AKR316" s="38"/>
      <c r="AKS316" s="38"/>
      <c r="AKT316" s="38"/>
      <c r="AKU316" s="38"/>
      <c r="AKV316" s="38"/>
      <c r="AKW316" s="38"/>
      <c r="AKX316" s="38"/>
      <c r="AKY316" s="38"/>
      <c r="AKZ316" s="38"/>
      <c r="ALA316" s="38"/>
      <c r="ALB316" s="38"/>
      <c r="ALC316" s="38"/>
      <c r="ALD316" s="38"/>
      <c r="ALE316" s="38"/>
      <c r="ALF316" s="38"/>
      <c r="ALG316" s="38"/>
      <c r="ALH316" s="38"/>
      <c r="ALI316" s="38"/>
      <c r="ALJ316" s="38"/>
      <c r="ALK316" s="38"/>
      <c r="ALL316" s="38"/>
      <c r="ALM316" s="38"/>
      <c r="ALN316" s="38"/>
      <c r="ALO316" s="38"/>
      <c r="ALP316" s="38"/>
      <c r="ALQ316" s="38"/>
      <c r="ALR316" s="38"/>
      <c r="ALS316" s="38"/>
      <c r="ALT316" s="38"/>
      <c r="ALU316" s="38"/>
      <c r="ALV316" s="38"/>
      <c r="ALW316" s="38"/>
      <c r="ALX316" s="38"/>
      <c r="ALY316" s="38"/>
      <c r="ALZ316" s="38"/>
      <c r="AMA316" s="38"/>
      <c r="AMB316" s="38"/>
      <c r="AMC316" s="38"/>
      <c r="AMD316" s="38"/>
      <c r="AME316" s="38"/>
      <c r="AMF316" s="38"/>
    </row>
    <row r="317" spans="3:1020" s="35" customFormat="1">
      <c r="C317" s="86"/>
      <c r="D317" s="86"/>
      <c r="E317" s="86"/>
      <c r="F317" s="87"/>
      <c r="G317" s="86"/>
      <c r="I317" s="87"/>
      <c r="O317" s="89"/>
      <c r="P317" s="89"/>
      <c r="Q317" s="89"/>
      <c r="R317" s="89"/>
      <c r="S317" s="89"/>
      <c r="T317" s="37"/>
      <c r="U317" s="37"/>
      <c r="V317" s="37"/>
      <c r="W317" s="37"/>
      <c r="X317" s="37"/>
      <c r="Y317" s="37"/>
      <c r="Z317" s="90"/>
      <c r="AA317" s="37"/>
      <c r="AB317" s="91"/>
      <c r="AC317" s="37"/>
      <c r="AD317" s="90"/>
      <c r="AE317" s="37"/>
      <c r="AF317" s="91"/>
      <c r="AG317" s="37"/>
      <c r="AH317" s="90"/>
      <c r="AI317" s="37"/>
      <c r="AJ317" s="36"/>
      <c r="AK317" s="37"/>
      <c r="AL317" s="88"/>
      <c r="AM317" s="37"/>
      <c r="AN317" s="88"/>
      <c r="AO317" s="37"/>
      <c r="AP317" s="88"/>
      <c r="AQ317" s="37"/>
      <c r="AHB317" s="38"/>
      <c r="AHC317" s="38"/>
      <c r="AHD317" s="38"/>
      <c r="AHE317" s="38"/>
      <c r="AHF317" s="38"/>
      <c r="AHG317" s="38"/>
      <c r="AHH317" s="38"/>
      <c r="AHI317" s="38"/>
      <c r="AHJ317" s="38"/>
      <c r="AHK317" s="38"/>
      <c r="AHL317" s="38"/>
      <c r="AHM317" s="38"/>
      <c r="AHN317" s="38"/>
      <c r="AHO317" s="38"/>
      <c r="AHP317" s="38"/>
      <c r="AHQ317" s="38"/>
      <c r="AHR317" s="38"/>
      <c r="AHS317" s="38"/>
      <c r="AHT317" s="38"/>
      <c r="AHU317" s="38"/>
      <c r="AHV317" s="38"/>
      <c r="AHW317" s="38"/>
      <c r="AHX317" s="38"/>
      <c r="AHY317" s="38"/>
      <c r="AHZ317" s="38"/>
      <c r="AIA317" s="38"/>
      <c r="AIB317" s="38"/>
      <c r="AIC317" s="38"/>
      <c r="AID317" s="38"/>
      <c r="AIE317" s="38"/>
      <c r="AIF317" s="38"/>
      <c r="AIG317" s="38"/>
      <c r="AIH317" s="38"/>
      <c r="AII317" s="38"/>
      <c r="AIJ317" s="38"/>
      <c r="AIK317" s="38"/>
      <c r="AIL317" s="38"/>
      <c r="AIM317" s="38"/>
      <c r="AIN317" s="38"/>
      <c r="AIO317" s="38"/>
      <c r="AIP317" s="38"/>
      <c r="AIQ317" s="38"/>
      <c r="AIR317" s="38"/>
      <c r="AIS317" s="38"/>
      <c r="AIT317" s="38"/>
      <c r="AIU317" s="38"/>
      <c r="AIV317" s="38"/>
      <c r="AIW317" s="38"/>
      <c r="AIX317" s="38"/>
      <c r="AIY317" s="38"/>
      <c r="AIZ317" s="38"/>
      <c r="AJA317" s="38"/>
      <c r="AJB317" s="38"/>
      <c r="AJC317" s="38"/>
      <c r="AJD317" s="38"/>
      <c r="AJE317" s="38"/>
      <c r="AJF317" s="38"/>
      <c r="AJG317" s="38"/>
      <c r="AJH317" s="38"/>
      <c r="AJI317" s="38"/>
      <c r="AJJ317" s="38"/>
      <c r="AJK317" s="38"/>
      <c r="AJL317" s="38"/>
      <c r="AJM317" s="38"/>
      <c r="AJN317" s="38"/>
      <c r="AJO317" s="38"/>
      <c r="AJP317" s="38"/>
      <c r="AJQ317" s="38"/>
      <c r="AJR317" s="38"/>
      <c r="AJS317" s="38"/>
      <c r="AJT317" s="38"/>
      <c r="AJU317" s="38"/>
      <c r="AJV317" s="38"/>
      <c r="AJW317" s="38"/>
      <c r="AJX317" s="38"/>
      <c r="AJY317" s="38"/>
      <c r="AJZ317" s="38"/>
      <c r="AKA317" s="38"/>
      <c r="AKB317" s="38"/>
      <c r="AKC317" s="38"/>
      <c r="AKD317" s="38"/>
      <c r="AKE317" s="38"/>
      <c r="AKF317" s="38"/>
      <c r="AKG317" s="38"/>
      <c r="AKH317" s="38"/>
      <c r="AKI317" s="38"/>
      <c r="AKJ317" s="38"/>
      <c r="AKK317" s="38"/>
      <c r="AKL317" s="38"/>
      <c r="AKM317" s="38"/>
      <c r="AKN317" s="38"/>
      <c r="AKO317" s="38"/>
      <c r="AKP317" s="38"/>
      <c r="AKQ317" s="38"/>
      <c r="AKR317" s="38"/>
      <c r="AKS317" s="38"/>
      <c r="AKT317" s="38"/>
      <c r="AKU317" s="38"/>
      <c r="AKV317" s="38"/>
      <c r="AKW317" s="38"/>
      <c r="AKX317" s="38"/>
      <c r="AKY317" s="38"/>
      <c r="AKZ317" s="38"/>
      <c r="ALA317" s="38"/>
      <c r="ALB317" s="38"/>
      <c r="ALC317" s="38"/>
      <c r="ALD317" s="38"/>
      <c r="ALE317" s="38"/>
      <c r="ALF317" s="38"/>
      <c r="ALG317" s="38"/>
      <c r="ALH317" s="38"/>
      <c r="ALI317" s="38"/>
      <c r="ALJ317" s="38"/>
      <c r="ALK317" s="38"/>
      <c r="ALL317" s="38"/>
      <c r="ALM317" s="38"/>
      <c r="ALN317" s="38"/>
      <c r="ALO317" s="38"/>
      <c r="ALP317" s="38"/>
      <c r="ALQ317" s="38"/>
      <c r="ALR317" s="38"/>
      <c r="ALS317" s="38"/>
      <c r="ALT317" s="38"/>
      <c r="ALU317" s="38"/>
      <c r="ALV317" s="38"/>
      <c r="ALW317" s="38"/>
      <c r="ALX317" s="38"/>
      <c r="ALY317" s="38"/>
      <c r="ALZ317" s="38"/>
      <c r="AMA317" s="38"/>
      <c r="AMB317" s="38"/>
      <c r="AMC317" s="38"/>
      <c r="AMD317" s="38"/>
      <c r="AME317" s="38"/>
      <c r="AMF317" s="38"/>
    </row>
    <row r="318" spans="3:1020" s="35" customFormat="1">
      <c r="C318" s="86"/>
      <c r="D318" s="86"/>
      <c r="E318" s="86"/>
      <c r="F318" s="87"/>
      <c r="G318" s="86"/>
      <c r="I318" s="87"/>
      <c r="O318" s="89"/>
      <c r="P318" s="89"/>
      <c r="Q318" s="89"/>
      <c r="R318" s="89"/>
      <c r="S318" s="89"/>
      <c r="T318" s="37"/>
      <c r="U318" s="37"/>
      <c r="V318" s="37"/>
      <c r="W318" s="37"/>
      <c r="X318" s="37"/>
      <c r="Y318" s="37"/>
      <c r="Z318" s="90"/>
      <c r="AA318" s="37"/>
      <c r="AB318" s="91"/>
      <c r="AC318" s="37"/>
      <c r="AD318" s="90"/>
      <c r="AE318" s="37"/>
      <c r="AF318" s="91"/>
      <c r="AG318" s="37"/>
      <c r="AH318" s="90"/>
      <c r="AI318" s="37"/>
      <c r="AJ318" s="36"/>
      <c r="AK318" s="37"/>
      <c r="AL318" s="88"/>
      <c r="AM318" s="37"/>
      <c r="AN318" s="88"/>
      <c r="AO318" s="37"/>
      <c r="AP318" s="88"/>
      <c r="AQ318" s="37"/>
      <c r="AHB318" s="38"/>
      <c r="AHC318" s="38"/>
      <c r="AHD318" s="38"/>
      <c r="AHE318" s="38"/>
      <c r="AHF318" s="38"/>
      <c r="AHG318" s="38"/>
      <c r="AHH318" s="38"/>
      <c r="AHI318" s="38"/>
      <c r="AHJ318" s="38"/>
      <c r="AHK318" s="38"/>
      <c r="AHL318" s="38"/>
      <c r="AHM318" s="38"/>
      <c r="AHN318" s="38"/>
      <c r="AHO318" s="38"/>
      <c r="AHP318" s="38"/>
      <c r="AHQ318" s="38"/>
      <c r="AHR318" s="38"/>
      <c r="AHS318" s="38"/>
      <c r="AHT318" s="38"/>
      <c r="AHU318" s="38"/>
      <c r="AHV318" s="38"/>
      <c r="AHW318" s="38"/>
      <c r="AHX318" s="38"/>
      <c r="AHY318" s="38"/>
      <c r="AHZ318" s="38"/>
      <c r="AIA318" s="38"/>
      <c r="AIB318" s="38"/>
      <c r="AIC318" s="38"/>
      <c r="AID318" s="38"/>
      <c r="AIE318" s="38"/>
      <c r="AIF318" s="38"/>
      <c r="AIG318" s="38"/>
      <c r="AIH318" s="38"/>
      <c r="AII318" s="38"/>
      <c r="AIJ318" s="38"/>
      <c r="AIK318" s="38"/>
      <c r="AIL318" s="38"/>
      <c r="AIM318" s="38"/>
      <c r="AIN318" s="38"/>
      <c r="AIO318" s="38"/>
      <c r="AIP318" s="38"/>
      <c r="AIQ318" s="38"/>
      <c r="AIR318" s="38"/>
      <c r="AIS318" s="38"/>
      <c r="AIT318" s="38"/>
      <c r="AIU318" s="38"/>
      <c r="AIV318" s="38"/>
      <c r="AIW318" s="38"/>
      <c r="AIX318" s="38"/>
      <c r="AIY318" s="38"/>
      <c r="AIZ318" s="38"/>
      <c r="AJA318" s="38"/>
      <c r="AJB318" s="38"/>
      <c r="AJC318" s="38"/>
      <c r="AJD318" s="38"/>
      <c r="AJE318" s="38"/>
      <c r="AJF318" s="38"/>
      <c r="AJG318" s="38"/>
      <c r="AJH318" s="38"/>
      <c r="AJI318" s="38"/>
      <c r="AJJ318" s="38"/>
      <c r="AJK318" s="38"/>
      <c r="AJL318" s="38"/>
      <c r="AJM318" s="38"/>
      <c r="AJN318" s="38"/>
      <c r="AJO318" s="38"/>
      <c r="AJP318" s="38"/>
      <c r="AJQ318" s="38"/>
      <c r="AJR318" s="38"/>
      <c r="AJS318" s="38"/>
      <c r="AJT318" s="38"/>
      <c r="AJU318" s="38"/>
      <c r="AJV318" s="38"/>
      <c r="AJW318" s="38"/>
      <c r="AJX318" s="38"/>
      <c r="AJY318" s="38"/>
      <c r="AJZ318" s="38"/>
      <c r="AKA318" s="38"/>
      <c r="AKB318" s="38"/>
      <c r="AKC318" s="38"/>
      <c r="AKD318" s="38"/>
      <c r="AKE318" s="38"/>
      <c r="AKF318" s="38"/>
      <c r="AKG318" s="38"/>
      <c r="AKH318" s="38"/>
      <c r="AKI318" s="38"/>
      <c r="AKJ318" s="38"/>
      <c r="AKK318" s="38"/>
      <c r="AKL318" s="38"/>
      <c r="AKM318" s="38"/>
      <c r="AKN318" s="38"/>
      <c r="AKO318" s="38"/>
      <c r="AKP318" s="38"/>
      <c r="AKQ318" s="38"/>
      <c r="AKR318" s="38"/>
      <c r="AKS318" s="38"/>
      <c r="AKT318" s="38"/>
      <c r="AKU318" s="38"/>
      <c r="AKV318" s="38"/>
      <c r="AKW318" s="38"/>
      <c r="AKX318" s="38"/>
      <c r="AKY318" s="38"/>
      <c r="AKZ318" s="38"/>
      <c r="ALA318" s="38"/>
      <c r="ALB318" s="38"/>
      <c r="ALC318" s="38"/>
      <c r="ALD318" s="38"/>
      <c r="ALE318" s="38"/>
      <c r="ALF318" s="38"/>
      <c r="ALG318" s="38"/>
      <c r="ALH318" s="38"/>
      <c r="ALI318" s="38"/>
      <c r="ALJ318" s="38"/>
      <c r="ALK318" s="38"/>
      <c r="ALL318" s="38"/>
      <c r="ALM318" s="38"/>
      <c r="ALN318" s="38"/>
      <c r="ALO318" s="38"/>
      <c r="ALP318" s="38"/>
      <c r="ALQ318" s="38"/>
      <c r="ALR318" s="38"/>
      <c r="ALS318" s="38"/>
      <c r="ALT318" s="38"/>
      <c r="ALU318" s="38"/>
      <c r="ALV318" s="38"/>
      <c r="ALW318" s="38"/>
      <c r="ALX318" s="38"/>
      <c r="ALY318" s="38"/>
      <c r="ALZ318" s="38"/>
      <c r="AMA318" s="38"/>
      <c r="AMB318" s="38"/>
      <c r="AMC318" s="38"/>
      <c r="AMD318" s="38"/>
      <c r="AME318" s="38"/>
      <c r="AMF318" s="38"/>
    </row>
    <row r="319" spans="3:1020" s="35" customFormat="1">
      <c r="C319" s="86"/>
      <c r="D319" s="86"/>
      <c r="E319" s="86"/>
      <c r="F319" s="87"/>
      <c r="G319" s="86"/>
      <c r="I319" s="87"/>
      <c r="O319" s="89"/>
      <c r="P319" s="89"/>
      <c r="Q319" s="89"/>
      <c r="R319" s="89"/>
      <c r="S319" s="89"/>
      <c r="T319" s="37"/>
      <c r="U319" s="37"/>
      <c r="V319" s="37"/>
      <c r="W319" s="37"/>
      <c r="X319" s="37"/>
      <c r="Y319" s="37"/>
      <c r="Z319" s="90"/>
      <c r="AA319" s="37"/>
      <c r="AB319" s="91"/>
      <c r="AC319" s="37"/>
      <c r="AD319" s="90"/>
      <c r="AE319" s="37"/>
      <c r="AF319" s="91"/>
      <c r="AG319" s="37"/>
      <c r="AH319" s="90"/>
      <c r="AI319" s="37"/>
      <c r="AJ319" s="36"/>
      <c r="AK319" s="37"/>
      <c r="AL319" s="88"/>
      <c r="AM319" s="37"/>
      <c r="AN319" s="88"/>
      <c r="AO319" s="37"/>
      <c r="AP319" s="88"/>
      <c r="AQ319" s="37"/>
      <c r="AHB319" s="38"/>
      <c r="AHC319" s="38"/>
      <c r="AHD319" s="38"/>
      <c r="AHE319" s="38"/>
      <c r="AHF319" s="38"/>
      <c r="AHG319" s="38"/>
      <c r="AHH319" s="38"/>
      <c r="AHI319" s="38"/>
      <c r="AHJ319" s="38"/>
      <c r="AHK319" s="38"/>
      <c r="AHL319" s="38"/>
      <c r="AHM319" s="38"/>
      <c r="AHN319" s="38"/>
      <c r="AHO319" s="38"/>
      <c r="AHP319" s="38"/>
      <c r="AHQ319" s="38"/>
      <c r="AHR319" s="38"/>
      <c r="AHS319" s="38"/>
      <c r="AHT319" s="38"/>
      <c r="AHU319" s="38"/>
      <c r="AHV319" s="38"/>
      <c r="AHW319" s="38"/>
      <c r="AHX319" s="38"/>
      <c r="AHY319" s="38"/>
      <c r="AHZ319" s="38"/>
      <c r="AIA319" s="38"/>
      <c r="AIB319" s="38"/>
      <c r="AIC319" s="38"/>
      <c r="AID319" s="38"/>
      <c r="AIE319" s="38"/>
      <c r="AIF319" s="38"/>
      <c r="AIG319" s="38"/>
      <c r="AIH319" s="38"/>
      <c r="AII319" s="38"/>
      <c r="AIJ319" s="38"/>
      <c r="AIK319" s="38"/>
      <c r="AIL319" s="38"/>
      <c r="AIM319" s="38"/>
      <c r="AIN319" s="38"/>
      <c r="AIO319" s="38"/>
      <c r="AIP319" s="38"/>
      <c r="AIQ319" s="38"/>
      <c r="AIR319" s="38"/>
      <c r="AIS319" s="38"/>
      <c r="AIT319" s="38"/>
      <c r="AIU319" s="38"/>
      <c r="AIV319" s="38"/>
      <c r="AIW319" s="38"/>
      <c r="AIX319" s="38"/>
      <c r="AIY319" s="38"/>
      <c r="AIZ319" s="38"/>
      <c r="AJA319" s="38"/>
      <c r="AJB319" s="38"/>
      <c r="AJC319" s="38"/>
      <c r="AJD319" s="38"/>
      <c r="AJE319" s="38"/>
      <c r="AJF319" s="38"/>
      <c r="AJG319" s="38"/>
      <c r="AJH319" s="38"/>
      <c r="AJI319" s="38"/>
      <c r="AJJ319" s="38"/>
      <c r="AJK319" s="38"/>
      <c r="AJL319" s="38"/>
      <c r="AJM319" s="38"/>
      <c r="AJN319" s="38"/>
      <c r="AJO319" s="38"/>
      <c r="AJP319" s="38"/>
      <c r="AJQ319" s="38"/>
      <c r="AJR319" s="38"/>
      <c r="AJS319" s="38"/>
      <c r="AJT319" s="38"/>
      <c r="AJU319" s="38"/>
      <c r="AJV319" s="38"/>
      <c r="AJW319" s="38"/>
      <c r="AJX319" s="38"/>
      <c r="AJY319" s="38"/>
      <c r="AJZ319" s="38"/>
      <c r="AKA319" s="38"/>
      <c r="AKB319" s="38"/>
      <c r="AKC319" s="38"/>
      <c r="AKD319" s="38"/>
      <c r="AKE319" s="38"/>
      <c r="AKF319" s="38"/>
      <c r="AKG319" s="38"/>
      <c r="AKH319" s="38"/>
      <c r="AKI319" s="38"/>
      <c r="AKJ319" s="38"/>
      <c r="AKK319" s="38"/>
      <c r="AKL319" s="38"/>
      <c r="AKM319" s="38"/>
      <c r="AKN319" s="38"/>
      <c r="AKO319" s="38"/>
      <c r="AKP319" s="38"/>
      <c r="AKQ319" s="38"/>
      <c r="AKR319" s="38"/>
      <c r="AKS319" s="38"/>
      <c r="AKT319" s="38"/>
      <c r="AKU319" s="38"/>
      <c r="AKV319" s="38"/>
      <c r="AKW319" s="38"/>
      <c r="AKX319" s="38"/>
      <c r="AKY319" s="38"/>
      <c r="AKZ319" s="38"/>
      <c r="ALA319" s="38"/>
      <c r="ALB319" s="38"/>
      <c r="ALC319" s="38"/>
      <c r="ALD319" s="38"/>
      <c r="ALE319" s="38"/>
      <c r="ALF319" s="38"/>
      <c r="ALG319" s="38"/>
      <c r="ALH319" s="38"/>
      <c r="ALI319" s="38"/>
      <c r="ALJ319" s="38"/>
      <c r="ALK319" s="38"/>
      <c r="ALL319" s="38"/>
      <c r="ALM319" s="38"/>
      <c r="ALN319" s="38"/>
      <c r="ALO319" s="38"/>
      <c r="ALP319" s="38"/>
      <c r="ALQ319" s="38"/>
      <c r="ALR319" s="38"/>
      <c r="ALS319" s="38"/>
      <c r="ALT319" s="38"/>
      <c r="ALU319" s="38"/>
      <c r="ALV319" s="38"/>
      <c r="ALW319" s="38"/>
      <c r="ALX319" s="38"/>
      <c r="ALY319" s="38"/>
      <c r="ALZ319" s="38"/>
      <c r="AMA319" s="38"/>
      <c r="AMB319" s="38"/>
      <c r="AMC319" s="38"/>
      <c r="AMD319" s="38"/>
      <c r="AME319" s="38"/>
      <c r="AMF319" s="38"/>
    </row>
    <row r="320" spans="3:1020" s="35" customFormat="1">
      <c r="C320" s="86"/>
      <c r="D320" s="86"/>
      <c r="E320" s="86"/>
      <c r="F320" s="87"/>
      <c r="G320" s="86"/>
      <c r="I320" s="87"/>
      <c r="O320" s="89"/>
      <c r="P320" s="89"/>
      <c r="Q320" s="89"/>
      <c r="R320" s="89"/>
      <c r="S320" s="89"/>
      <c r="T320" s="37"/>
      <c r="U320" s="37"/>
      <c r="V320" s="37"/>
      <c r="W320" s="37"/>
      <c r="X320" s="37"/>
      <c r="Y320" s="37"/>
      <c r="Z320" s="90"/>
      <c r="AA320" s="37"/>
      <c r="AB320" s="91"/>
      <c r="AC320" s="37"/>
      <c r="AD320" s="90"/>
      <c r="AE320" s="37"/>
      <c r="AF320" s="91"/>
      <c r="AG320" s="37"/>
      <c r="AH320" s="90"/>
      <c r="AI320" s="37"/>
      <c r="AJ320" s="36"/>
      <c r="AK320" s="37"/>
      <c r="AL320" s="88"/>
      <c r="AM320" s="37"/>
      <c r="AN320" s="88"/>
      <c r="AO320" s="37"/>
      <c r="AP320" s="88"/>
      <c r="AQ320" s="37"/>
      <c r="AHB320" s="38"/>
      <c r="AHC320" s="38"/>
      <c r="AHD320" s="38"/>
      <c r="AHE320" s="38"/>
      <c r="AHF320" s="38"/>
      <c r="AHG320" s="38"/>
      <c r="AHH320" s="38"/>
      <c r="AHI320" s="38"/>
      <c r="AHJ320" s="38"/>
      <c r="AHK320" s="38"/>
      <c r="AHL320" s="38"/>
      <c r="AHM320" s="38"/>
      <c r="AHN320" s="38"/>
      <c r="AHO320" s="38"/>
      <c r="AHP320" s="38"/>
      <c r="AHQ320" s="38"/>
      <c r="AHR320" s="38"/>
      <c r="AHS320" s="38"/>
      <c r="AHT320" s="38"/>
      <c r="AHU320" s="38"/>
      <c r="AHV320" s="38"/>
      <c r="AHW320" s="38"/>
      <c r="AHX320" s="38"/>
      <c r="AHY320" s="38"/>
      <c r="AHZ320" s="38"/>
      <c r="AIA320" s="38"/>
      <c r="AIB320" s="38"/>
      <c r="AIC320" s="38"/>
      <c r="AID320" s="38"/>
      <c r="AIE320" s="38"/>
      <c r="AIF320" s="38"/>
      <c r="AIG320" s="38"/>
      <c r="AIH320" s="38"/>
      <c r="AII320" s="38"/>
      <c r="AIJ320" s="38"/>
      <c r="AIK320" s="38"/>
      <c r="AIL320" s="38"/>
      <c r="AIM320" s="38"/>
      <c r="AIN320" s="38"/>
      <c r="AIO320" s="38"/>
      <c r="AIP320" s="38"/>
      <c r="AIQ320" s="38"/>
      <c r="AIR320" s="38"/>
      <c r="AIS320" s="38"/>
      <c r="AIT320" s="38"/>
      <c r="AIU320" s="38"/>
      <c r="AIV320" s="38"/>
      <c r="AIW320" s="38"/>
      <c r="AIX320" s="38"/>
      <c r="AIY320" s="38"/>
      <c r="AIZ320" s="38"/>
      <c r="AJA320" s="38"/>
      <c r="AJB320" s="38"/>
      <c r="AJC320" s="38"/>
      <c r="AJD320" s="38"/>
      <c r="AJE320" s="38"/>
      <c r="AJF320" s="38"/>
      <c r="AJG320" s="38"/>
      <c r="AJH320" s="38"/>
      <c r="AJI320" s="38"/>
      <c r="AJJ320" s="38"/>
      <c r="AJK320" s="38"/>
      <c r="AJL320" s="38"/>
      <c r="AJM320" s="38"/>
      <c r="AJN320" s="38"/>
      <c r="AJO320" s="38"/>
      <c r="AJP320" s="38"/>
      <c r="AJQ320" s="38"/>
      <c r="AJR320" s="38"/>
      <c r="AJS320" s="38"/>
      <c r="AJT320" s="38"/>
      <c r="AJU320" s="38"/>
      <c r="AJV320" s="38"/>
      <c r="AJW320" s="38"/>
      <c r="AJX320" s="38"/>
      <c r="AJY320" s="38"/>
      <c r="AJZ320" s="38"/>
      <c r="AKA320" s="38"/>
      <c r="AKB320" s="38"/>
      <c r="AKC320" s="38"/>
      <c r="AKD320" s="38"/>
      <c r="AKE320" s="38"/>
      <c r="AKF320" s="38"/>
      <c r="AKG320" s="38"/>
      <c r="AKH320" s="38"/>
      <c r="AKI320" s="38"/>
      <c r="AKJ320" s="38"/>
      <c r="AKK320" s="38"/>
      <c r="AKL320" s="38"/>
      <c r="AKM320" s="38"/>
      <c r="AKN320" s="38"/>
      <c r="AKO320" s="38"/>
      <c r="AKP320" s="38"/>
      <c r="AKQ320" s="38"/>
      <c r="AKR320" s="38"/>
      <c r="AKS320" s="38"/>
      <c r="AKT320" s="38"/>
      <c r="AKU320" s="38"/>
      <c r="AKV320" s="38"/>
      <c r="AKW320" s="38"/>
      <c r="AKX320" s="38"/>
      <c r="AKY320" s="38"/>
      <c r="AKZ320" s="38"/>
      <c r="ALA320" s="38"/>
      <c r="ALB320" s="38"/>
      <c r="ALC320" s="38"/>
      <c r="ALD320" s="38"/>
      <c r="ALE320" s="38"/>
      <c r="ALF320" s="38"/>
      <c r="ALG320" s="38"/>
      <c r="ALH320" s="38"/>
      <c r="ALI320" s="38"/>
      <c r="ALJ320" s="38"/>
      <c r="ALK320" s="38"/>
      <c r="ALL320" s="38"/>
      <c r="ALM320" s="38"/>
      <c r="ALN320" s="38"/>
      <c r="ALO320" s="38"/>
      <c r="ALP320" s="38"/>
      <c r="ALQ320" s="38"/>
      <c r="ALR320" s="38"/>
      <c r="ALS320" s="38"/>
      <c r="ALT320" s="38"/>
      <c r="ALU320" s="38"/>
      <c r="ALV320" s="38"/>
      <c r="ALW320" s="38"/>
      <c r="ALX320" s="38"/>
      <c r="ALY320" s="38"/>
      <c r="ALZ320" s="38"/>
      <c r="AMA320" s="38"/>
      <c r="AMB320" s="38"/>
      <c r="AMC320" s="38"/>
      <c r="AMD320" s="38"/>
      <c r="AME320" s="38"/>
      <c r="AMF320" s="38"/>
    </row>
    <row r="321" spans="3:1020" s="35" customFormat="1">
      <c r="C321" s="86"/>
      <c r="D321" s="86"/>
      <c r="E321" s="86"/>
      <c r="F321" s="87"/>
      <c r="G321" s="86"/>
      <c r="I321" s="87"/>
      <c r="O321" s="89"/>
      <c r="P321" s="89"/>
      <c r="Q321" s="89"/>
      <c r="R321" s="89"/>
      <c r="S321" s="89"/>
      <c r="T321" s="37"/>
      <c r="U321" s="37"/>
      <c r="V321" s="37"/>
      <c r="W321" s="37"/>
      <c r="X321" s="37"/>
      <c r="Y321" s="37"/>
      <c r="Z321" s="90"/>
      <c r="AA321" s="37"/>
      <c r="AB321" s="91"/>
      <c r="AC321" s="37"/>
      <c r="AD321" s="90"/>
      <c r="AE321" s="37"/>
      <c r="AF321" s="91"/>
      <c r="AG321" s="37"/>
      <c r="AH321" s="90"/>
      <c r="AI321" s="37"/>
      <c r="AJ321" s="36"/>
      <c r="AK321" s="37"/>
      <c r="AL321" s="88"/>
      <c r="AM321" s="37"/>
      <c r="AN321" s="88"/>
      <c r="AO321" s="37"/>
      <c r="AP321" s="88"/>
      <c r="AQ321" s="37"/>
      <c r="AHB321" s="38"/>
      <c r="AHC321" s="38"/>
      <c r="AHD321" s="38"/>
      <c r="AHE321" s="38"/>
      <c r="AHF321" s="38"/>
      <c r="AHG321" s="38"/>
      <c r="AHH321" s="38"/>
      <c r="AHI321" s="38"/>
      <c r="AHJ321" s="38"/>
      <c r="AHK321" s="38"/>
      <c r="AHL321" s="38"/>
      <c r="AHM321" s="38"/>
      <c r="AHN321" s="38"/>
      <c r="AHO321" s="38"/>
      <c r="AHP321" s="38"/>
      <c r="AHQ321" s="38"/>
      <c r="AHR321" s="38"/>
      <c r="AHS321" s="38"/>
      <c r="AHT321" s="38"/>
      <c r="AHU321" s="38"/>
      <c r="AHV321" s="38"/>
      <c r="AHW321" s="38"/>
      <c r="AHX321" s="38"/>
      <c r="AHY321" s="38"/>
      <c r="AHZ321" s="38"/>
      <c r="AIA321" s="38"/>
      <c r="AIB321" s="38"/>
      <c r="AIC321" s="38"/>
      <c r="AID321" s="38"/>
      <c r="AIE321" s="38"/>
      <c r="AIF321" s="38"/>
      <c r="AIG321" s="38"/>
      <c r="AIH321" s="38"/>
      <c r="AII321" s="38"/>
      <c r="AIJ321" s="38"/>
      <c r="AIK321" s="38"/>
      <c r="AIL321" s="38"/>
      <c r="AIM321" s="38"/>
      <c r="AIN321" s="38"/>
      <c r="AIO321" s="38"/>
      <c r="AIP321" s="38"/>
      <c r="AIQ321" s="38"/>
      <c r="AIR321" s="38"/>
      <c r="AIS321" s="38"/>
      <c r="AIT321" s="38"/>
      <c r="AIU321" s="38"/>
      <c r="AIV321" s="38"/>
      <c r="AIW321" s="38"/>
      <c r="AIX321" s="38"/>
      <c r="AIY321" s="38"/>
      <c r="AIZ321" s="38"/>
      <c r="AJA321" s="38"/>
      <c r="AJB321" s="38"/>
      <c r="AJC321" s="38"/>
      <c r="AJD321" s="38"/>
      <c r="AJE321" s="38"/>
      <c r="AJF321" s="38"/>
      <c r="AJG321" s="38"/>
      <c r="AJH321" s="38"/>
      <c r="AJI321" s="38"/>
      <c r="AJJ321" s="38"/>
      <c r="AJK321" s="38"/>
      <c r="AJL321" s="38"/>
      <c r="AJM321" s="38"/>
      <c r="AJN321" s="38"/>
      <c r="AJO321" s="38"/>
      <c r="AJP321" s="38"/>
      <c r="AJQ321" s="38"/>
      <c r="AJR321" s="38"/>
      <c r="AJS321" s="38"/>
      <c r="AJT321" s="38"/>
      <c r="AJU321" s="38"/>
      <c r="AJV321" s="38"/>
      <c r="AJW321" s="38"/>
      <c r="AJX321" s="38"/>
      <c r="AJY321" s="38"/>
      <c r="AJZ321" s="38"/>
      <c r="AKA321" s="38"/>
      <c r="AKB321" s="38"/>
      <c r="AKC321" s="38"/>
      <c r="AKD321" s="38"/>
      <c r="AKE321" s="38"/>
      <c r="AKF321" s="38"/>
      <c r="AKG321" s="38"/>
      <c r="AKH321" s="38"/>
      <c r="AKI321" s="38"/>
      <c r="AKJ321" s="38"/>
      <c r="AKK321" s="38"/>
      <c r="AKL321" s="38"/>
      <c r="AKM321" s="38"/>
      <c r="AKN321" s="38"/>
      <c r="AKO321" s="38"/>
      <c r="AKP321" s="38"/>
      <c r="AKQ321" s="38"/>
      <c r="AKR321" s="38"/>
      <c r="AKS321" s="38"/>
      <c r="AKT321" s="38"/>
      <c r="AKU321" s="38"/>
      <c r="AKV321" s="38"/>
      <c r="AKW321" s="38"/>
      <c r="AKX321" s="38"/>
      <c r="AKY321" s="38"/>
      <c r="AKZ321" s="38"/>
      <c r="ALA321" s="38"/>
      <c r="ALB321" s="38"/>
      <c r="ALC321" s="38"/>
      <c r="ALD321" s="38"/>
      <c r="ALE321" s="38"/>
      <c r="ALF321" s="38"/>
      <c r="ALG321" s="38"/>
      <c r="ALH321" s="38"/>
      <c r="ALI321" s="38"/>
      <c r="ALJ321" s="38"/>
      <c r="ALK321" s="38"/>
      <c r="ALL321" s="38"/>
      <c r="ALM321" s="38"/>
      <c r="ALN321" s="38"/>
      <c r="ALO321" s="38"/>
      <c r="ALP321" s="38"/>
      <c r="ALQ321" s="38"/>
      <c r="ALR321" s="38"/>
      <c r="ALS321" s="38"/>
      <c r="ALT321" s="38"/>
      <c r="ALU321" s="38"/>
      <c r="ALV321" s="38"/>
      <c r="ALW321" s="38"/>
      <c r="ALX321" s="38"/>
      <c r="ALY321" s="38"/>
      <c r="ALZ321" s="38"/>
      <c r="AMA321" s="38"/>
      <c r="AMB321" s="38"/>
      <c r="AMC321" s="38"/>
      <c r="AMD321" s="38"/>
      <c r="AME321" s="38"/>
      <c r="AMF321" s="38"/>
    </row>
    <row r="322" spans="3:1020" s="35" customFormat="1">
      <c r="C322" s="86"/>
      <c r="D322" s="86"/>
      <c r="E322" s="86"/>
      <c r="F322" s="87"/>
      <c r="G322" s="86"/>
      <c r="I322" s="87"/>
      <c r="O322" s="89"/>
      <c r="P322" s="89"/>
      <c r="Q322" s="89"/>
      <c r="R322" s="89"/>
      <c r="S322" s="89"/>
      <c r="T322" s="37"/>
      <c r="U322" s="37"/>
      <c r="V322" s="37"/>
      <c r="W322" s="37"/>
      <c r="X322" s="37"/>
      <c r="Y322" s="37"/>
      <c r="Z322" s="90"/>
      <c r="AA322" s="37"/>
      <c r="AB322" s="91"/>
      <c r="AC322" s="37"/>
      <c r="AD322" s="90"/>
      <c r="AE322" s="37"/>
      <c r="AF322" s="91"/>
      <c r="AG322" s="37"/>
      <c r="AH322" s="90"/>
      <c r="AI322" s="37"/>
      <c r="AJ322" s="36"/>
      <c r="AK322" s="37"/>
      <c r="AL322" s="88"/>
      <c r="AM322" s="37"/>
      <c r="AN322" s="88"/>
      <c r="AO322" s="37"/>
      <c r="AP322" s="88"/>
      <c r="AQ322" s="37"/>
      <c r="AHB322" s="38"/>
      <c r="AHC322" s="38"/>
      <c r="AHD322" s="38"/>
      <c r="AHE322" s="38"/>
      <c r="AHF322" s="38"/>
      <c r="AHG322" s="38"/>
      <c r="AHH322" s="38"/>
      <c r="AHI322" s="38"/>
      <c r="AHJ322" s="38"/>
      <c r="AHK322" s="38"/>
      <c r="AHL322" s="38"/>
      <c r="AHM322" s="38"/>
      <c r="AHN322" s="38"/>
      <c r="AHO322" s="38"/>
      <c r="AHP322" s="38"/>
      <c r="AHQ322" s="38"/>
      <c r="AHR322" s="38"/>
      <c r="AHS322" s="38"/>
      <c r="AHT322" s="38"/>
      <c r="AHU322" s="38"/>
      <c r="AHV322" s="38"/>
      <c r="AHW322" s="38"/>
      <c r="AHX322" s="38"/>
      <c r="AHY322" s="38"/>
      <c r="AHZ322" s="38"/>
      <c r="AIA322" s="38"/>
      <c r="AIB322" s="38"/>
      <c r="AIC322" s="38"/>
      <c r="AID322" s="38"/>
      <c r="AIE322" s="38"/>
      <c r="AIF322" s="38"/>
      <c r="AIG322" s="38"/>
      <c r="AIH322" s="38"/>
      <c r="AII322" s="38"/>
      <c r="AIJ322" s="38"/>
      <c r="AIK322" s="38"/>
      <c r="AIL322" s="38"/>
      <c r="AIM322" s="38"/>
      <c r="AIN322" s="38"/>
      <c r="AIO322" s="38"/>
      <c r="AIP322" s="38"/>
      <c r="AIQ322" s="38"/>
      <c r="AIR322" s="38"/>
      <c r="AIS322" s="38"/>
      <c r="AIT322" s="38"/>
      <c r="AIU322" s="38"/>
      <c r="AIV322" s="38"/>
      <c r="AIW322" s="38"/>
      <c r="AIX322" s="38"/>
      <c r="AIY322" s="38"/>
      <c r="AIZ322" s="38"/>
      <c r="AJA322" s="38"/>
      <c r="AJB322" s="38"/>
      <c r="AJC322" s="38"/>
      <c r="AJD322" s="38"/>
      <c r="AJE322" s="38"/>
      <c r="AJF322" s="38"/>
      <c r="AJG322" s="38"/>
      <c r="AJH322" s="38"/>
      <c r="AJI322" s="38"/>
      <c r="AJJ322" s="38"/>
      <c r="AJK322" s="38"/>
      <c r="AJL322" s="38"/>
      <c r="AJM322" s="38"/>
      <c r="AJN322" s="38"/>
      <c r="AJO322" s="38"/>
      <c r="AJP322" s="38"/>
      <c r="AJQ322" s="38"/>
      <c r="AJR322" s="38"/>
      <c r="AJS322" s="38"/>
      <c r="AJT322" s="38"/>
      <c r="AJU322" s="38"/>
      <c r="AJV322" s="38"/>
      <c r="AJW322" s="38"/>
      <c r="AJX322" s="38"/>
      <c r="AJY322" s="38"/>
      <c r="AJZ322" s="38"/>
      <c r="AKA322" s="38"/>
      <c r="AKB322" s="38"/>
      <c r="AKC322" s="38"/>
      <c r="AKD322" s="38"/>
      <c r="AKE322" s="38"/>
      <c r="AKF322" s="38"/>
      <c r="AKG322" s="38"/>
      <c r="AKH322" s="38"/>
      <c r="AKI322" s="38"/>
      <c r="AKJ322" s="38"/>
      <c r="AKK322" s="38"/>
      <c r="AKL322" s="38"/>
      <c r="AKM322" s="38"/>
      <c r="AKN322" s="38"/>
      <c r="AKO322" s="38"/>
      <c r="AKP322" s="38"/>
      <c r="AKQ322" s="38"/>
      <c r="AKR322" s="38"/>
      <c r="AKS322" s="38"/>
      <c r="AKT322" s="38"/>
      <c r="AKU322" s="38"/>
      <c r="AKV322" s="38"/>
      <c r="AKW322" s="38"/>
      <c r="AKX322" s="38"/>
      <c r="AKY322" s="38"/>
      <c r="AKZ322" s="38"/>
      <c r="ALA322" s="38"/>
      <c r="ALB322" s="38"/>
      <c r="ALC322" s="38"/>
      <c r="ALD322" s="38"/>
      <c r="ALE322" s="38"/>
      <c r="ALF322" s="38"/>
      <c r="ALG322" s="38"/>
      <c r="ALH322" s="38"/>
      <c r="ALI322" s="38"/>
      <c r="ALJ322" s="38"/>
      <c r="ALK322" s="38"/>
      <c r="ALL322" s="38"/>
      <c r="ALM322" s="38"/>
      <c r="ALN322" s="38"/>
      <c r="ALO322" s="38"/>
      <c r="ALP322" s="38"/>
      <c r="ALQ322" s="38"/>
      <c r="ALR322" s="38"/>
      <c r="ALS322" s="38"/>
      <c r="ALT322" s="38"/>
      <c r="ALU322" s="38"/>
      <c r="ALV322" s="38"/>
      <c r="ALW322" s="38"/>
      <c r="ALX322" s="38"/>
      <c r="ALY322" s="38"/>
      <c r="ALZ322" s="38"/>
      <c r="AMA322" s="38"/>
      <c r="AMB322" s="38"/>
      <c r="AMC322" s="38"/>
      <c r="AMD322" s="38"/>
      <c r="AME322" s="38"/>
      <c r="AMF322" s="38"/>
    </row>
    <row r="323" spans="3:1020" s="35" customFormat="1">
      <c r="C323" s="86"/>
      <c r="D323" s="86"/>
      <c r="E323" s="86"/>
      <c r="F323" s="87"/>
      <c r="G323" s="86"/>
      <c r="I323" s="87"/>
      <c r="O323" s="89"/>
      <c r="P323" s="89"/>
      <c r="Q323" s="89"/>
      <c r="R323" s="89"/>
      <c r="S323" s="89"/>
      <c r="T323" s="37"/>
      <c r="U323" s="37"/>
      <c r="V323" s="37"/>
      <c r="W323" s="37"/>
      <c r="X323" s="37"/>
      <c r="Y323" s="37"/>
      <c r="Z323" s="90"/>
      <c r="AA323" s="37"/>
      <c r="AB323" s="91"/>
      <c r="AC323" s="37"/>
      <c r="AD323" s="90"/>
      <c r="AE323" s="37"/>
      <c r="AF323" s="91"/>
      <c r="AG323" s="37"/>
      <c r="AH323" s="90"/>
      <c r="AI323" s="37"/>
      <c r="AJ323" s="36"/>
      <c r="AK323" s="37"/>
      <c r="AL323" s="88"/>
      <c r="AM323" s="37"/>
      <c r="AN323" s="88"/>
      <c r="AO323" s="37"/>
      <c r="AP323" s="88"/>
      <c r="AQ323" s="37"/>
      <c r="AHB323" s="38"/>
      <c r="AHC323" s="38"/>
      <c r="AHD323" s="38"/>
      <c r="AHE323" s="38"/>
      <c r="AHF323" s="38"/>
      <c r="AHG323" s="38"/>
      <c r="AHH323" s="38"/>
      <c r="AHI323" s="38"/>
      <c r="AHJ323" s="38"/>
      <c r="AHK323" s="38"/>
      <c r="AHL323" s="38"/>
      <c r="AHM323" s="38"/>
      <c r="AHN323" s="38"/>
      <c r="AHO323" s="38"/>
      <c r="AHP323" s="38"/>
      <c r="AHQ323" s="38"/>
      <c r="AHR323" s="38"/>
      <c r="AHS323" s="38"/>
      <c r="AHT323" s="38"/>
      <c r="AHU323" s="38"/>
      <c r="AHV323" s="38"/>
      <c r="AHW323" s="38"/>
      <c r="AHX323" s="38"/>
      <c r="AHY323" s="38"/>
      <c r="AHZ323" s="38"/>
      <c r="AIA323" s="38"/>
      <c r="AIB323" s="38"/>
      <c r="AIC323" s="38"/>
      <c r="AID323" s="38"/>
      <c r="AIE323" s="38"/>
      <c r="AIF323" s="38"/>
      <c r="AIG323" s="38"/>
      <c r="AIH323" s="38"/>
      <c r="AII323" s="38"/>
      <c r="AIJ323" s="38"/>
      <c r="AIK323" s="38"/>
      <c r="AIL323" s="38"/>
      <c r="AIM323" s="38"/>
      <c r="AIN323" s="38"/>
      <c r="AIO323" s="38"/>
      <c r="AIP323" s="38"/>
      <c r="AIQ323" s="38"/>
      <c r="AIR323" s="38"/>
      <c r="AIS323" s="38"/>
      <c r="AIT323" s="38"/>
      <c r="AIU323" s="38"/>
      <c r="AIV323" s="38"/>
      <c r="AIW323" s="38"/>
      <c r="AIX323" s="38"/>
      <c r="AIY323" s="38"/>
      <c r="AIZ323" s="38"/>
      <c r="AJA323" s="38"/>
      <c r="AJB323" s="38"/>
      <c r="AJC323" s="38"/>
      <c r="AJD323" s="38"/>
      <c r="AJE323" s="38"/>
      <c r="AJF323" s="38"/>
      <c r="AJG323" s="38"/>
      <c r="AJH323" s="38"/>
      <c r="AJI323" s="38"/>
      <c r="AJJ323" s="38"/>
      <c r="AJK323" s="38"/>
      <c r="AJL323" s="38"/>
      <c r="AJM323" s="38"/>
      <c r="AJN323" s="38"/>
      <c r="AJO323" s="38"/>
      <c r="AJP323" s="38"/>
      <c r="AJQ323" s="38"/>
      <c r="AJR323" s="38"/>
      <c r="AJS323" s="38"/>
      <c r="AJT323" s="38"/>
      <c r="AJU323" s="38"/>
      <c r="AJV323" s="38"/>
      <c r="AJW323" s="38"/>
      <c r="AJX323" s="38"/>
      <c r="AJY323" s="38"/>
      <c r="AJZ323" s="38"/>
      <c r="AKA323" s="38"/>
      <c r="AKB323" s="38"/>
      <c r="AKC323" s="38"/>
      <c r="AKD323" s="38"/>
      <c r="AKE323" s="38"/>
      <c r="AKF323" s="38"/>
      <c r="AKG323" s="38"/>
      <c r="AKH323" s="38"/>
      <c r="AKI323" s="38"/>
      <c r="AKJ323" s="38"/>
      <c r="AKK323" s="38"/>
      <c r="AKL323" s="38"/>
      <c r="AKM323" s="38"/>
      <c r="AKN323" s="38"/>
      <c r="AKO323" s="38"/>
      <c r="AKP323" s="38"/>
      <c r="AKQ323" s="38"/>
      <c r="AKR323" s="38"/>
      <c r="AKS323" s="38"/>
      <c r="AKT323" s="38"/>
      <c r="AKU323" s="38"/>
      <c r="AKV323" s="38"/>
      <c r="AKW323" s="38"/>
      <c r="AKX323" s="38"/>
      <c r="AKY323" s="38"/>
      <c r="AKZ323" s="38"/>
      <c r="ALA323" s="38"/>
      <c r="ALB323" s="38"/>
      <c r="ALC323" s="38"/>
      <c r="ALD323" s="38"/>
      <c r="ALE323" s="38"/>
      <c r="ALF323" s="38"/>
      <c r="ALG323" s="38"/>
      <c r="ALH323" s="38"/>
      <c r="ALI323" s="38"/>
      <c r="ALJ323" s="38"/>
      <c r="ALK323" s="38"/>
      <c r="ALL323" s="38"/>
      <c r="ALM323" s="38"/>
      <c r="ALN323" s="38"/>
      <c r="ALO323" s="38"/>
      <c r="ALP323" s="38"/>
      <c r="ALQ323" s="38"/>
      <c r="ALR323" s="38"/>
      <c r="ALS323" s="38"/>
      <c r="ALT323" s="38"/>
      <c r="ALU323" s="38"/>
      <c r="ALV323" s="38"/>
      <c r="ALW323" s="38"/>
      <c r="ALX323" s="38"/>
      <c r="ALY323" s="38"/>
      <c r="ALZ323" s="38"/>
      <c r="AMA323" s="38"/>
      <c r="AMB323" s="38"/>
      <c r="AMC323" s="38"/>
      <c r="AMD323" s="38"/>
      <c r="AME323" s="38"/>
      <c r="AMF323" s="38"/>
    </row>
    <row r="324" spans="3:1020" s="35" customFormat="1">
      <c r="C324" s="86"/>
      <c r="D324" s="86"/>
      <c r="E324" s="86"/>
      <c r="F324" s="87"/>
      <c r="G324" s="86"/>
      <c r="I324" s="87"/>
      <c r="O324" s="89"/>
      <c r="P324" s="89"/>
      <c r="Q324" s="89"/>
      <c r="R324" s="89"/>
      <c r="S324" s="89"/>
      <c r="T324" s="37"/>
      <c r="U324" s="37"/>
      <c r="V324" s="37"/>
      <c r="W324" s="37"/>
      <c r="X324" s="37"/>
      <c r="Y324" s="37"/>
      <c r="Z324" s="90"/>
      <c r="AA324" s="37"/>
      <c r="AB324" s="91"/>
      <c r="AC324" s="37"/>
      <c r="AD324" s="90"/>
      <c r="AE324" s="37"/>
      <c r="AF324" s="91"/>
      <c r="AG324" s="37"/>
      <c r="AH324" s="90"/>
      <c r="AI324" s="37"/>
      <c r="AJ324" s="36"/>
      <c r="AK324" s="37"/>
      <c r="AL324" s="88"/>
      <c r="AM324" s="37"/>
      <c r="AN324" s="88"/>
      <c r="AO324" s="37"/>
      <c r="AP324" s="88"/>
      <c r="AQ324" s="37"/>
      <c r="AHB324" s="38"/>
      <c r="AHC324" s="38"/>
      <c r="AHD324" s="38"/>
      <c r="AHE324" s="38"/>
      <c r="AHF324" s="38"/>
      <c r="AHG324" s="38"/>
      <c r="AHH324" s="38"/>
      <c r="AHI324" s="38"/>
      <c r="AHJ324" s="38"/>
      <c r="AHK324" s="38"/>
      <c r="AHL324" s="38"/>
      <c r="AHM324" s="38"/>
      <c r="AHN324" s="38"/>
      <c r="AHO324" s="38"/>
      <c r="AHP324" s="38"/>
      <c r="AHQ324" s="38"/>
      <c r="AHR324" s="38"/>
      <c r="AHS324" s="38"/>
      <c r="AHT324" s="38"/>
      <c r="AHU324" s="38"/>
      <c r="AHV324" s="38"/>
      <c r="AHW324" s="38"/>
      <c r="AHX324" s="38"/>
      <c r="AHY324" s="38"/>
      <c r="AHZ324" s="38"/>
      <c r="AIA324" s="38"/>
      <c r="AIB324" s="38"/>
      <c r="AIC324" s="38"/>
      <c r="AID324" s="38"/>
      <c r="AIE324" s="38"/>
      <c r="AIF324" s="38"/>
      <c r="AIG324" s="38"/>
      <c r="AIH324" s="38"/>
      <c r="AII324" s="38"/>
      <c r="AIJ324" s="38"/>
      <c r="AIK324" s="38"/>
      <c r="AIL324" s="38"/>
      <c r="AIM324" s="38"/>
      <c r="AIN324" s="38"/>
      <c r="AIO324" s="38"/>
      <c r="AIP324" s="38"/>
      <c r="AIQ324" s="38"/>
      <c r="AIR324" s="38"/>
      <c r="AIS324" s="38"/>
      <c r="AIT324" s="38"/>
      <c r="AIU324" s="38"/>
      <c r="AIV324" s="38"/>
      <c r="AIW324" s="38"/>
      <c r="AIX324" s="38"/>
      <c r="AIY324" s="38"/>
      <c r="AIZ324" s="38"/>
      <c r="AJA324" s="38"/>
      <c r="AJB324" s="38"/>
      <c r="AJC324" s="38"/>
      <c r="AJD324" s="38"/>
      <c r="AJE324" s="38"/>
      <c r="AJF324" s="38"/>
      <c r="AJG324" s="38"/>
      <c r="AJH324" s="38"/>
      <c r="AJI324" s="38"/>
      <c r="AJJ324" s="38"/>
      <c r="AJK324" s="38"/>
      <c r="AJL324" s="38"/>
      <c r="AJM324" s="38"/>
      <c r="AJN324" s="38"/>
      <c r="AJO324" s="38"/>
      <c r="AJP324" s="38"/>
      <c r="AJQ324" s="38"/>
      <c r="AJR324" s="38"/>
      <c r="AJS324" s="38"/>
      <c r="AJT324" s="38"/>
      <c r="AJU324" s="38"/>
      <c r="AJV324" s="38"/>
      <c r="AJW324" s="38"/>
      <c r="AJX324" s="38"/>
      <c r="AJY324" s="38"/>
      <c r="AJZ324" s="38"/>
      <c r="AKA324" s="38"/>
      <c r="AKB324" s="38"/>
      <c r="AKC324" s="38"/>
      <c r="AKD324" s="38"/>
      <c r="AKE324" s="38"/>
      <c r="AKF324" s="38"/>
      <c r="AKG324" s="38"/>
      <c r="AKH324" s="38"/>
      <c r="AKI324" s="38"/>
      <c r="AKJ324" s="38"/>
      <c r="AKK324" s="38"/>
      <c r="AKL324" s="38"/>
      <c r="AKM324" s="38"/>
      <c r="AKN324" s="38"/>
      <c r="AKO324" s="38"/>
      <c r="AKP324" s="38"/>
      <c r="AKQ324" s="38"/>
      <c r="AKR324" s="38"/>
      <c r="AKS324" s="38"/>
      <c r="AKT324" s="38"/>
      <c r="AKU324" s="38"/>
      <c r="AKV324" s="38"/>
      <c r="AKW324" s="38"/>
      <c r="AKX324" s="38"/>
      <c r="AKY324" s="38"/>
      <c r="AKZ324" s="38"/>
      <c r="ALA324" s="38"/>
      <c r="ALB324" s="38"/>
      <c r="ALC324" s="38"/>
      <c r="ALD324" s="38"/>
      <c r="ALE324" s="38"/>
      <c r="ALF324" s="38"/>
      <c r="ALG324" s="38"/>
      <c r="ALH324" s="38"/>
      <c r="ALI324" s="38"/>
      <c r="ALJ324" s="38"/>
      <c r="ALK324" s="38"/>
      <c r="ALL324" s="38"/>
      <c r="ALM324" s="38"/>
      <c r="ALN324" s="38"/>
      <c r="ALO324" s="38"/>
      <c r="ALP324" s="38"/>
      <c r="ALQ324" s="38"/>
      <c r="ALR324" s="38"/>
      <c r="ALS324" s="38"/>
      <c r="ALT324" s="38"/>
      <c r="ALU324" s="38"/>
      <c r="ALV324" s="38"/>
      <c r="ALW324" s="38"/>
      <c r="ALX324" s="38"/>
      <c r="ALY324" s="38"/>
      <c r="ALZ324" s="38"/>
      <c r="AMA324" s="38"/>
      <c r="AMB324" s="38"/>
      <c r="AMC324" s="38"/>
      <c r="AMD324" s="38"/>
      <c r="AME324" s="38"/>
      <c r="AMF324" s="38"/>
    </row>
    <row r="325" spans="3:1020" s="35" customFormat="1">
      <c r="C325" s="86"/>
      <c r="D325" s="86"/>
      <c r="E325" s="86"/>
      <c r="F325" s="87"/>
      <c r="G325" s="86"/>
      <c r="I325" s="87"/>
      <c r="O325" s="89"/>
      <c r="P325" s="89"/>
      <c r="Q325" s="89"/>
      <c r="R325" s="89"/>
      <c r="S325" s="89"/>
      <c r="T325" s="37"/>
      <c r="U325" s="37"/>
      <c r="V325" s="37"/>
      <c r="W325" s="37"/>
      <c r="X325" s="37"/>
      <c r="Y325" s="37"/>
      <c r="Z325" s="90"/>
      <c r="AA325" s="37"/>
      <c r="AB325" s="91"/>
      <c r="AC325" s="37"/>
      <c r="AD325" s="90"/>
      <c r="AE325" s="37"/>
      <c r="AF325" s="91"/>
      <c r="AG325" s="37"/>
      <c r="AH325" s="90"/>
      <c r="AI325" s="37"/>
      <c r="AJ325" s="36"/>
      <c r="AK325" s="37"/>
      <c r="AL325" s="88"/>
      <c r="AM325" s="37"/>
      <c r="AN325" s="88"/>
      <c r="AO325" s="37"/>
      <c r="AP325" s="88"/>
      <c r="AQ325" s="37"/>
      <c r="AHB325" s="38"/>
      <c r="AHC325" s="38"/>
      <c r="AHD325" s="38"/>
      <c r="AHE325" s="38"/>
      <c r="AHF325" s="38"/>
      <c r="AHG325" s="38"/>
      <c r="AHH325" s="38"/>
      <c r="AHI325" s="38"/>
      <c r="AHJ325" s="38"/>
      <c r="AHK325" s="38"/>
      <c r="AHL325" s="38"/>
      <c r="AHM325" s="38"/>
      <c r="AHN325" s="38"/>
      <c r="AHO325" s="38"/>
      <c r="AHP325" s="38"/>
      <c r="AHQ325" s="38"/>
      <c r="AHR325" s="38"/>
      <c r="AHS325" s="38"/>
      <c r="AHT325" s="38"/>
      <c r="AHU325" s="38"/>
      <c r="AHV325" s="38"/>
      <c r="AHW325" s="38"/>
      <c r="AHX325" s="38"/>
      <c r="AHY325" s="38"/>
      <c r="AHZ325" s="38"/>
      <c r="AIA325" s="38"/>
      <c r="AIB325" s="38"/>
      <c r="AIC325" s="38"/>
      <c r="AID325" s="38"/>
      <c r="AIE325" s="38"/>
      <c r="AIF325" s="38"/>
      <c r="AIG325" s="38"/>
      <c r="AIH325" s="38"/>
      <c r="AII325" s="38"/>
      <c r="AIJ325" s="38"/>
      <c r="AIK325" s="38"/>
      <c r="AIL325" s="38"/>
      <c r="AIM325" s="38"/>
      <c r="AIN325" s="38"/>
      <c r="AIO325" s="38"/>
      <c r="AIP325" s="38"/>
      <c r="AIQ325" s="38"/>
      <c r="AIR325" s="38"/>
      <c r="AIS325" s="38"/>
      <c r="AIT325" s="38"/>
      <c r="AIU325" s="38"/>
      <c r="AIV325" s="38"/>
      <c r="AIW325" s="38"/>
      <c r="AIX325" s="38"/>
      <c r="AIY325" s="38"/>
      <c r="AIZ325" s="38"/>
      <c r="AJA325" s="38"/>
      <c r="AJB325" s="38"/>
      <c r="AJC325" s="38"/>
      <c r="AJD325" s="38"/>
      <c r="AJE325" s="38"/>
      <c r="AJF325" s="38"/>
      <c r="AJG325" s="38"/>
      <c r="AJH325" s="38"/>
      <c r="AJI325" s="38"/>
      <c r="AJJ325" s="38"/>
      <c r="AJK325" s="38"/>
      <c r="AJL325" s="38"/>
      <c r="AJM325" s="38"/>
      <c r="AJN325" s="38"/>
      <c r="AJO325" s="38"/>
      <c r="AJP325" s="38"/>
      <c r="AJQ325" s="38"/>
      <c r="AJR325" s="38"/>
      <c r="AJS325" s="38"/>
      <c r="AJT325" s="38"/>
      <c r="AJU325" s="38"/>
      <c r="AJV325" s="38"/>
      <c r="AJW325" s="38"/>
      <c r="AJX325" s="38"/>
      <c r="AJY325" s="38"/>
      <c r="AJZ325" s="38"/>
      <c r="AKA325" s="38"/>
      <c r="AKB325" s="38"/>
      <c r="AKC325" s="38"/>
      <c r="AKD325" s="38"/>
      <c r="AKE325" s="38"/>
      <c r="AKF325" s="38"/>
      <c r="AKG325" s="38"/>
      <c r="AKH325" s="38"/>
      <c r="AKI325" s="38"/>
      <c r="AKJ325" s="38"/>
      <c r="AKK325" s="38"/>
      <c r="AKL325" s="38"/>
      <c r="AKM325" s="38"/>
      <c r="AKN325" s="38"/>
      <c r="AKO325" s="38"/>
      <c r="AKP325" s="38"/>
      <c r="AKQ325" s="38"/>
      <c r="AKR325" s="38"/>
      <c r="AKS325" s="38"/>
      <c r="AKT325" s="38"/>
      <c r="AKU325" s="38"/>
      <c r="AKV325" s="38"/>
      <c r="AKW325" s="38"/>
      <c r="AKX325" s="38"/>
      <c r="AKY325" s="38"/>
      <c r="AKZ325" s="38"/>
      <c r="ALA325" s="38"/>
      <c r="ALB325" s="38"/>
      <c r="ALC325" s="38"/>
      <c r="ALD325" s="38"/>
      <c r="ALE325" s="38"/>
      <c r="ALF325" s="38"/>
      <c r="ALG325" s="38"/>
      <c r="ALH325" s="38"/>
      <c r="ALI325" s="38"/>
      <c r="ALJ325" s="38"/>
      <c r="ALK325" s="38"/>
      <c r="ALL325" s="38"/>
      <c r="ALM325" s="38"/>
      <c r="ALN325" s="38"/>
      <c r="ALO325" s="38"/>
      <c r="ALP325" s="38"/>
      <c r="ALQ325" s="38"/>
      <c r="ALR325" s="38"/>
      <c r="ALS325" s="38"/>
      <c r="ALT325" s="38"/>
      <c r="ALU325" s="38"/>
      <c r="ALV325" s="38"/>
      <c r="ALW325" s="38"/>
      <c r="ALX325" s="38"/>
      <c r="ALY325" s="38"/>
      <c r="ALZ325" s="38"/>
      <c r="AMA325" s="38"/>
      <c r="AMB325" s="38"/>
      <c r="AMC325" s="38"/>
      <c r="AMD325" s="38"/>
      <c r="AME325" s="38"/>
      <c r="AMF325" s="38"/>
    </row>
    <row r="326" spans="3:1020" s="35" customFormat="1">
      <c r="C326" s="86"/>
      <c r="D326" s="86"/>
      <c r="E326" s="86"/>
      <c r="F326" s="87"/>
      <c r="G326" s="86"/>
      <c r="I326" s="87"/>
      <c r="O326" s="89"/>
      <c r="P326" s="89"/>
      <c r="Q326" s="89"/>
      <c r="R326" s="89"/>
      <c r="S326" s="89"/>
      <c r="T326" s="37"/>
      <c r="U326" s="37"/>
      <c r="V326" s="37"/>
      <c r="W326" s="37"/>
      <c r="X326" s="37"/>
      <c r="Y326" s="37"/>
      <c r="Z326" s="90"/>
      <c r="AA326" s="37"/>
      <c r="AB326" s="91"/>
      <c r="AC326" s="37"/>
      <c r="AD326" s="90"/>
      <c r="AE326" s="37"/>
      <c r="AF326" s="91"/>
      <c r="AG326" s="37"/>
      <c r="AH326" s="90"/>
      <c r="AI326" s="37"/>
      <c r="AJ326" s="36"/>
      <c r="AK326" s="37"/>
      <c r="AL326" s="88"/>
      <c r="AM326" s="37"/>
      <c r="AN326" s="88"/>
      <c r="AO326" s="37"/>
      <c r="AP326" s="88"/>
      <c r="AQ326" s="37"/>
      <c r="AHB326" s="38"/>
      <c r="AHC326" s="38"/>
      <c r="AHD326" s="38"/>
      <c r="AHE326" s="38"/>
      <c r="AHF326" s="38"/>
      <c r="AHG326" s="38"/>
      <c r="AHH326" s="38"/>
      <c r="AHI326" s="38"/>
      <c r="AHJ326" s="38"/>
      <c r="AHK326" s="38"/>
      <c r="AHL326" s="38"/>
      <c r="AHM326" s="38"/>
      <c r="AHN326" s="38"/>
      <c r="AHO326" s="38"/>
      <c r="AHP326" s="38"/>
      <c r="AHQ326" s="38"/>
      <c r="AHR326" s="38"/>
      <c r="AHS326" s="38"/>
      <c r="AHT326" s="38"/>
      <c r="AHU326" s="38"/>
      <c r="AHV326" s="38"/>
      <c r="AHW326" s="38"/>
      <c r="AHX326" s="38"/>
      <c r="AHY326" s="38"/>
      <c r="AHZ326" s="38"/>
      <c r="AIA326" s="38"/>
      <c r="AIB326" s="38"/>
      <c r="AIC326" s="38"/>
      <c r="AID326" s="38"/>
      <c r="AIE326" s="38"/>
      <c r="AIF326" s="38"/>
      <c r="AIG326" s="38"/>
      <c r="AIH326" s="38"/>
      <c r="AII326" s="38"/>
      <c r="AIJ326" s="38"/>
      <c r="AIK326" s="38"/>
      <c r="AIL326" s="38"/>
      <c r="AIM326" s="38"/>
      <c r="AIN326" s="38"/>
      <c r="AIO326" s="38"/>
      <c r="AIP326" s="38"/>
      <c r="AIQ326" s="38"/>
      <c r="AIR326" s="38"/>
      <c r="AIS326" s="38"/>
      <c r="AIT326" s="38"/>
      <c r="AIU326" s="38"/>
      <c r="AIV326" s="38"/>
      <c r="AIW326" s="38"/>
      <c r="AIX326" s="38"/>
      <c r="AIY326" s="38"/>
      <c r="AIZ326" s="38"/>
      <c r="AJA326" s="38"/>
      <c r="AJB326" s="38"/>
      <c r="AJC326" s="38"/>
      <c r="AJD326" s="38"/>
      <c r="AJE326" s="38"/>
      <c r="AJF326" s="38"/>
      <c r="AJG326" s="38"/>
      <c r="AJH326" s="38"/>
      <c r="AJI326" s="38"/>
      <c r="AJJ326" s="38"/>
      <c r="AJK326" s="38"/>
      <c r="AJL326" s="38"/>
      <c r="AJM326" s="38"/>
      <c r="AJN326" s="38"/>
      <c r="AJO326" s="38"/>
      <c r="AJP326" s="38"/>
      <c r="AJQ326" s="38"/>
      <c r="AJR326" s="38"/>
      <c r="AJS326" s="38"/>
      <c r="AJT326" s="38"/>
      <c r="AJU326" s="38"/>
      <c r="AJV326" s="38"/>
      <c r="AJW326" s="38"/>
      <c r="AJX326" s="38"/>
      <c r="AJY326" s="38"/>
      <c r="AJZ326" s="38"/>
      <c r="AKA326" s="38"/>
      <c r="AKB326" s="38"/>
      <c r="AKC326" s="38"/>
      <c r="AKD326" s="38"/>
      <c r="AKE326" s="38"/>
      <c r="AKF326" s="38"/>
      <c r="AKG326" s="38"/>
      <c r="AKH326" s="38"/>
      <c r="AKI326" s="38"/>
      <c r="AKJ326" s="38"/>
      <c r="AKK326" s="38"/>
      <c r="AKL326" s="38"/>
      <c r="AKM326" s="38"/>
      <c r="AKN326" s="38"/>
      <c r="AKO326" s="38"/>
      <c r="AKP326" s="38"/>
      <c r="AKQ326" s="38"/>
      <c r="AKR326" s="38"/>
      <c r="AKS326" s="38"/>
      <c r="AKT326" s="38"/>
      <c r="AKU326" s="38"/>
      <c r="AKV326" s="38"/>
      <c r="AKW326" s="38"/>
      <c r="AKX326" s="38"/>
      <c r="AKY326" s="38"/>
      <c r="AKZ326" s="38"/>
      <c r="ALA326" s="38"/>
      <c r="ALB326" s="38"/>
      <c r="ALC326" s="38"/>
      <c r="ALD326" s="38"/>
      <c r="ALE326" s="38"/>
      <c r="ALF326" s="38"/>
      <c r="ALG326" s="38"/>
      <c r="ALH326" s="38"/>
      <c r="ALI326" s="38"/>
      <c r="ALJ326" s="38"/>
      <c r="ALK326" s="38"/>
      <c r="ALL326" s="38"/>
      <c r="ALM326" s="38"/>
      <c r="ALN326" s="38"/>
      <c r="ALO326" s="38"/>
      <c r="ALP326" s="38"/>
      <c r="ALQ326" s="38"/>
      <c r="ALR326" s="38"/>
      <c r="ALS326" s="38"/>
      <c r="ALT326" s="38"/>
      <c r="ALU326" s="38"/>
      <c r="ALV326" s="38"/>
      <c r="ALW326" s="38"/>
      <c r="ALX326" s="38"/>
      <c r="ALY326" s="38"/>
      <c r="ALZ326" s="38"/>
      <c r="AMA326" s="38"/>
      <c r="AMB326" s="38"/>
      <c r="AMC326" s="38"/>
      <c r="AMD326" s="38"/>
      <c r="AME326" s="38"/>
      <c r="AMF326" s="38"/>
    </row>
    <row r="327" spans="3:1020" s="35" customFormat="1">
      <c r="C327" s="86"/>
      <c r="D327" s="86"/>
      <c r="E327" s="86"/>
      <c r="F327" s="87"/>
      <c r="G327" s="86"/>
      <c r="I327" s="87"/>
      <c r="O327" s="89"/>
      <c r="P327" s="89"/>
      <c r="Q327" s="89"/>
      <c r="R327" s="89"/>
      <c r="S327" s="89"/>
      <c r="T327" s="37"/>
      <c r="U327" s="37"/>
      <c r="V327" s="37"/>
      <c r="W327" s="37"/>
      <c r="X327" s="37"/>
      <c r="Y327" s="37"/>
      <c r="Z327" s="90"/>
      <c r="AA327" s="37"/>
      <c r="AB327" s="91"/>
      <c r="AC327" s="37"/>
      <c r="AD327" s="90"/>
      <c r="AE327" s="37"/>
      <c r="AF327" s="91"/>
      <c r="AG327" s="37"/>
      <c r="AH327" s="90"/>
      <c r="AI327" s="37"/>
      <c r="AJ327" s="36"/>
      <c r="AK327" s="37"/>
      <c r="AL327" s="88"/>
      <c r="AM327" s="37"/>
      <c r="AN327" s="88"/>
      <c r="AO327" s="37"/>
      <c r="AP327" s="88"/>
      <c r="AQ327" s="37"/>
      <c r="AHB327" s="38"/>
      <c r="AHC327" s="38"/>
      <c r="AHD327" s="38"/>
      <c r="AHE327" s="38"/>
      <c r="AHF327" s="38"/>
      <c r="AHG327" s="38"/>
      <c r="AHH327" s="38"/>
      <c r="AHI327" s="38"/>
      <c r="AHJ327" s="38"/>
      <c r="AHK327" s="38"/>
      <c r="AHL327" s="38"/>
      <c r="AHM327" s="38"/>
      <c r="AHN327" s="38"/>
      <c r="AHO327" s="38"/>
      <c r="AHP327" s="38"/>
      <c r="AHQ327" s="38"/>
      <c r="AHR327" s="38"/>
      <c r="AHS327" s="38"/>
      <c r="AHT327" s="38"/>
      <c r="AHU327" s="38"/>
      <c r="AHV327" s="38"/>
      <c r="AHW327" s="38"/>
      <c r="AHX327" s="38"/>
      <c r="AHY327" s="38"/>
      <c r="AHZ327" s="38"/>
      <c r="AIA327" s="38"/>
      <c r="AIB327" s="38"/>
      <c r="AIC327" s="38"/>
      <c r="AID327" s="38"/>
      <c r="AIE327" s="38"/>
      <c r="AIF327" s="38"/>
      <c r="AIG327" s="38"/>
      <c r="AIH327" s="38"/>
      <c r="AII327" s="38"/>
      <c r="AIJ327" s="38"/>
      <c r="AIK327" s="38"/>
      <c r="AIL327" s="38"/>
      <c r="AIM327" s="38"/>
      <c r="AIN327" s="38"/>
      <c r="AIO327" s="38"/>
      <c r="AIP327" s="38"/>
      <c r="AIQ327" s="38"/>
      <c r="AIR327" s="38"/>
      <c r="AIS327" s="38"/>
      <c r="AIT327" s="38"/>
      <c r="AIU327" s="38"/>
      <c r="AIV327" s="38"/>
      <c r="AIW327" s="38"/>
      <c r="AIX327" s="38"/>
      <c r="AIY327" s="38"/>
      <c r="AIZ327" s="38"/>
      <c r="AJA327" s="38"/>
      <c r="AJB327" s="38"/>
      <c r="AJC327" s="38"/>
      <c r="AJD327" s="38"/>
      <c r="AJE327" s="38"/>
      <c r="AJF327" s="38"/>
      <c r="AJG327" s="38"/>
      <c r="AJH327" s="38"/>
      <c r="AJI327" s="38"/>
      <c r="AJJ327" s="38"/>
      <c r="AJK327" s="38"/>
      <c r="AJL327" s="38"/>
      <c r="AJM327" s="38"/>
      <c r="AJN327" s="38"/>
      <c r="AJO327" s="38"/>
      <c r="AJP327" s="38"/>
      <c r="AJQ327" s="38"/>
      <c r="AJR327" s="38"/>
      <c r="AJS327" s="38"/>
      <c r="AJT327" s="38"/>
      <c r="AJU327" s="38"/>
      <c r="AJV327" s="38"/>
      <c r="AJW327" s="38"/>
      <c r="AJX327" s="38"/>
      <c r="AJY327" s="38"/>
      <c r="AJZ327" s="38"/>
      <c r="AKA327" s="38"/>
      <c r="AKB327" s="38"/>
      <c r="AKC327" s="38"/>
      <c r="AKD327" s="38"/>
      <c r="AKE327" s="38"/>
      <c r="AKF327" s="38"/>
      <c r="AKG327" s="38"/>
      <c r="AKH327" s="38"/>
      <c r="AKI327" s="38"/>
      <c r="AKJ327" s="38"/>
      <c r="AKK327" s="38"/>
      <c r="AKL327" s="38"/>
      <c r="AKM327" s="38"/>
      <c r="AKN327" s="38"/>
      <c r="AKO327" s="38"/>
      <c r="AKP327" s="38"/>
      <c r="AKQ327" s="38"/>
      <c r="AKR327" s="38"/>
      <c r="AKS327" s="38"/>
      <c r="AKT327" s="38"/>
      <c r="AKU327" s="38"/>
      <c r="AKV327" s="38"/>
      <c r="AKW327" s="38"/>
      <c r="AKX327" s="38"/>
      <c r="AKY327" s="38"/>
      <c r="AKZ327" s="38"/>
      <c r="ALA327" s="38"/>
      <c r="ALB327" s="38"/>
      <c r="ALC327" s="38"/>
      <c r="ALD327" s="38"/>
      <c r="ALE327" s="38"/>
      <c r="ALF327" s="38"/>
      <c r="ALG327" s="38"/>
      <c r="ALH327" s="38"/>
      <c r="ALI327" s="38"/>
      <c r="ALJ327" s="38"/>
      <c r="ALK327" s="38"/>
      <c r="ALL327" s="38"/>
      <c r="ALM327" s="38"/>
      <c r="ALN327" s="38"/>
      <c r="ALO327" s="38"/>
      <c r="ALP327" s="38"/>
      <c r="ALQ327" s="38"/>
      <c r="ALR327" s="38"/>
      <c r="ALS327" s="38"/>
      <c r="ALT327" s="38"/>
      <c r="ALU327" s="38"/>
      <c r="ALV327" s="38"/>
      <c r="ALW327" s="38"/>
      <c r="ALX327" s="38"/>
      <c r="ALY327" s="38"/>
      <c r="ALZ327" s="38"/>
      <c r="AMA327" s="38"/>
      <c r="AMB327" s="38"/>
      <c r="AMC327" s="38"/>
      <c r="AMD327" s="38"/>
      <c r="AME327" s="38"/>
      <c r="AMF327" s="38"/>
    </row>
    <row r="328" spans="3:1020" s="35" customFormat="1">
      <c r="C328" s="86"/>
      <c r="D328" s="86"/>
      <c r="E328" s="86"/>
      <c r="F328" s="87"/>
      <c r="G328" s="86"/>
      <c r="I328" s="87"/>
      <c r="O328" s="89"/>
      <c r="P328" s="89"/>
      <c r="Q328" s="89"/>
      <c r="R328" s="89"/>
      <c r="S328" s="89"/>
      <c r="T328" s="37"/>
      <c r="U328" s="37"/>
      <c r="V328" s="37"/>
      <c r="W328" s="37"/>
      <c r="X328" s="37"/>
      <c r="Y328" s="37"/>
      <c r="Z328" s="90"/>
      <c r="AA328" s="37"/>
      <c r="AB328" s="91"/>
      <c r="AC328" s="37"/>
      <c r="AD328" s="90"/>
      <c r="AE328" s="37"/>
      <c r="AF328" s="91"/>
      <c r="AG328" s="37"/>
      <c r="AH328" s="90"/>
      <c r="AI328" s="37"/>
      <c r="AJ328" s="36"/>
      <c r="AK328" s="37"/>
      <c r="AL328" s="88"/>
      <c r="AM328" s="37"/>
      <c r="AN328" s="88"/>
      <c r="AO328" s="37"/>
      <c r="AP328" s="88"/>
      <c r="AQ328" s="37"/>
      <c r="AHB328" s="38"/>
      <c r="AHC328" s="38"/>
      <c r="AHD328" s="38"/>
      <c r="AHE328" s="38"/>
      <c r="AHF328" s="38"/>
      <c r="AHG328" s="38"/>
      <c r="AHH328" s="38"/>
      <c r="AHI328" s="38"/>
      <c r="AHJ328" s="38"/>
      <c r="AHK328" s="38"/>
      <c r="AHL328" s="38"/>
      <c r="AHM328" s="38"/>
      <c r="AHN328" s="38"/>
      <c r="AHO328" s="38"/>
      <c r="AHP328" s="38"/>
      <c r="AHQ328" s="38"/>
      <c r="AHR328" s="38"/>
      <c r="AHS328" s="38"/>
      <c r="AHT328" s="38"/>
      <c r="AHU328" s="38"/>
      <c r="AHV328" s="38"/>
      <c r="AHW328" s="38"/>
      <c r="AHX328" s="38"/>
      <c r="AHY328" s="38"/>
      <c r="AHZ328" s="38"/>
      <c r="AIA328" s="38"/>
      <c r="AIB328" s="38"/>
      <c r="AIC328" s="38"/>
      <c r="AID328" s="38"/>
      <c r="AIE328" s="38"/>
      <c r="AIF328" s="38"/>
      <c r="AIG328" s="38"/>
      <c r="AIH328" s="38"/>
      <c r="AII328" s="38"/>
      <c r="AIJ328" s="38"/>
      <c r="AIK328" s="38"/>
      <c r="AIL328" s="38"/>
      <c r="AIM328" s="38"/>
      <c r="AIN328" s="38"/>
      <c r="AIO328" s="38"/>
      <c r="AIP328" s="38"/>
      <c r="AIQ328" s="38"/>
      <c r="AIR328" s="38"/>
      <c r="AIS328" s="38"/>
      <c r="AIT328" s="38"/>
      <c r="AIU328" s="38"/>
      <c r="AIV328" s="38"/>
      <c r="AIW328" s="38"/>
      <c r="AIX328" s="38"/>
      <c r="AIY328" s="38"/>
      <c r="AIZ328" s="38"/>
      <c r="AJA328" s="38"/>
      <c r="AJB328" s="38"/>
      <c r="AJC328" s="38"/>
      <c r="AJD328" s="38"/>
      <c r="AJE328" s="38"/>
      <c r="AJF328" s="38"/>
      <c r="AJG328" s="38"/>
      <c r="AJH328" s="38"/>
      <c r="AJI328" s="38"/>
      <c r="AJJ328" s="38"/>
      <c r="AJK328" s="38"/>
      <c r="AJL328" s="38"/>
      <c r="AJM328" s="38"/>
      <c r="AJN328" s="38"/>
      <c r="AJO328" s="38"/>
      <c r="AJP328" s="38"/>
      <c r="AJQ328" s="38"/>
      <c r="AJR328" s="38"/>
      <c r="AJS328" s="38"/>
      <c r="AJT328" s="38"/>
      <c r="AJU328" s="38"/>
      <c r="AJV328" s="38"/>
      <c r="AJW328" s="38"/>
      <c r="AJX328" s="38"/>
      <c r="AJY328" s="38"/>
      <c r="AJZ328" s="38"/>
      <c r="AKA328" s="38"/>
      <c r="AKB328" s="38"/>
      <c r="AKC328" s="38"/>
      <c r="AKD328" s="38"/>
      <c r="AKE328" s="38"/>
      <c r="AKF328" s="38"/>
      <c r="AKG328" s="38"/>
      <c r="AKH328" s="38"/>
      <c r="AKI328" s="38"/>
      <c r="AKJ328" s="38"/>
      <c r="AKK328" s="38"/>
      <c r="AKL328" s="38"/>
      <c r="AKM328" s="38"/>
      <c r="AKN328" s="38"/>
      <c r="AKO328" s="38"/>
      <c r="AKP328" s="38"/>
      <c r="AKQ328" s="38"/>
      <c r="AKR328" s="38"/>
      <c r="AKS328" s="38"/>
      <c r="AKT328" s="38"/>
      <c r="AKU328" s="38"/>
      <c r="AKV328" s="38"/>
      <c r="AKW328" s="38"/>
      <c r="AKX328" s="38"/>
      <c r="AKY328" s="38"/>
      <c r="AKZ328" s="38"/>
      <c r="ALA328" s="38"/>
      <c r="ALB328" s="38"/>
      <c r="ALC328" s="38"/>
      <c r="ALD328" s="38"/>
      <c r="ALE328" s="38"/>
      <c r="ALF328" s="38"/>
      <c r="ALG328" s="38"/>
      <c r="ALH328" s="38"/>
      <c r="ALI328" s="38"/>
      <c r="ALJ328" s="38"/>
      <c r="ALK328" s="38"/>
      <c r="ALL328" s="38"/>
      <c r="ALM328" s="38"/>
      <c r="ALN328" s="38"/>
      <c r="ALO328" s="38"/>
      <c r="ALP328" s="38"/>
      <c r="ALQ328" s="38"/>
      <c r="ALR328" s="38"/>
      <c r="ALS328" s="38"/>
      <c r="ALT328" s="38"/>
      <c r="ALU328" s="38"/>
      <c r="ALV328" s="38"/>
      <c r="ALW328" s="38"/>
      <c r="ALX328" s="38"/>
      <c r="ALY328" s="38"/>
      <c r="ALZ328" s="38"/>
      <c r="AMA328" s="38"/>
      <c r="AMB328" s="38"/>
      <c r="AMC328" s="38"/>
      <c r="AMD328" s="38"/>
      <c r="AME328" s="38"/>
      <c r="AMF328" s="38"/>
    </row>
    <row r="329" spans="3:1020" s="35" customFormat="1">
      <c r="C329" s="86"/>
      <c r="D329" s="86"/>
      <c r="E329" s="86"/>
      <c r="F329" s="87"/>
      <c r="G329" s="86"/>
      <c r="I329" s="87"/>
      <c r="O329" s="89"/>
      <c r="P329" s="89"/>
      <c r="Q329" s="89"/>
      <c r="R329" s="89"/>
      <c r="S329" s="89"/>
      <c r="T329" s="37"/>
      <c r="U329" s="37"/>
      <c r="V329" s="37"/>
      <c r="W329" s="37"/>
      <c r="X329" s="37"/>
      <c r="Y329" s="37"/>
      <c r="Z329" s="90"/>
      <c r="AA329" s="37"/>
      <c r="AB329" s="91"/>
      <c r="AC329" s="37"/>
      <c r="AD329" s="90"/>
      <c r="AE329" s="37"/>
      <c r="AF329" s="91"/>
      <c r="AG329" s="37"/>
      <c r="AH329" s="90"/>
      <c r="AI329" s="37"/>
      <c r="AJ329" s="36"/>
      <c r="AK329" s="37"/>
      <c r="AL329" s="88"/>
      <c r="AM329" s="37"/>
      <c r="AN329" s="88"/>
      <c r="AO329" s="37"/>
      <c r="AP329" s="88"/>
      <c r="AQ329" s="37"/>
      <c r="AHB329" s="38"/>
      <c r="AHC329" s="38"/>
      <c r="AHD329" s="38"/>
      <c r="AHE329" s="38"/>
      <c r="AHF329" s="38"/>
      <c r="AHG329" s="38"/>
      <c r="AHH329" s="38"/>
      <c r="AHI329" s="38"/>
      <c r="AHJ329" s="38"/>
      <c r="AHK329" s="38"/>
      <c r="AHL329" s="38"/>
      <c r="AHM329" s="38"/>
      <c r="AHN329" s="38"/>
      <c r="AHO329" s="38"/>
      <c r="AHP329" s="38"/>
      <c r="AHQ329" s="38"/>
      <c r="AHR329" s="38"/>
      <c r="AHS329" s="38"/>
      <c r="AHT329" s="38"/>
      <c r="AHU329" s="38"/>
      <c r="AHV329" s="38"/>
      <c r="AHW329" s="38"/>
      <c r="AHX329" s="38"/>
      <c r="AHY329" s="38"/>
      <c r="AHZ329" s="38"/>
      <c r="AIA329" s="38"/>
      <c r="AIB329" s="38"/>
      <c r="AIC329" s="38"/>
      <c r="AID329" s="38"/>
      <c r="AIE329" s="38"/>
      <c r="AIF329" s="38"/>
      <c r="AIG329" s="38"/>
      <c r="AIH329" s="38"/>
      <c r="AII329" s="38"/>
      <c r="AIJ329" s="38"/>
      <c r="AIK329" s="38"/>
      <c r="AIL329" s="38"/>
      <c r="AIM329" s="38"/>
      <c r="AIN329" s="38"/>
      <c r="AIO329" s="38"/>
      <c r="AIP329" s="38"/>
      <c r="AIQ329" s="38"/>
      <c r="AIR329" s="38"/>
      <c r="AIS329" s="38"/>
      <c r="AIT329" s="38"/>
      <c r="AIU329" s="38"/>
      <c r="AIV329" s="38"/>
      <c r="AIW329" s="38"/>
      <c r="AIX329" s="38"/>
      <c r="AIY329" s="38"/>
      <c r="AIZ329" s="38"/>
      <c r="AJA329" s="38"/>
      <c r="AJB329" s="38"/>
      <c r="AJC329" s="38"/>
      <c r="AJD329" s="38"/>
      <c r="AJE329" s="38"/>
      <c r="AJF329" s="38"/>
      <c r="AJG329" s="38"/>
      <c r="AJH329" s="38"/>
      <c r="AJI329" s="38"/>
      <c r="AJJ329" s="38"/>
      <c r="AJK329" s="38"/>
      <c r="AJL329" s="38"/>
      <c r="AJM329" s="38"/>
      <c r="AJN329" s="38"/>
      <c r="AJO329" s="38"/>
      <c r="AJP329" s="38"/>
      <c r="AJQ329" s="38"/>
      <c r="AJR329" s="38"/>
      <c r="AJS329" s="38"/>
      <c r="AJT329" s="38"/>
      <c r="AJU329" s="38"/>
      <c r="AJV329" s="38"/>
      <c r="AJW329" s="38"/>
      <c r="AJX329" s="38"/>
      <c r="AJY329" s="38"/>
      <c r="AJZ329" s="38"/>
      <c r="AKA329" s="38"/>
      <c r="AKB329" s="38"/>
      <c r="AKC329" s="38"/>
      <c r="AKD329" s="38"/>
      <c r="AKE329" s="38"/>
      <c r="AKF329" s="38"/>
      <c r="AKG329" s="38"/>
      <c r="AKH329" s="38"/>
      <c r="AKI329" s="38"/>
      <c r="AKJ329" s="38"/>
      <c r="AKK329" s="38"/>
      <c r="AKL329" s="38"/>
      <c r="AKM329" s="38"/>
      <c r="AKN329" s="38"/>
      <c r="AKO329" s="38"/>
      <c r="AKP329" s="38"/>
      <c r="AKQ329" s="38"/>
      <c r="AKR329" s="38"/>
      <c r="AKS329" s="38"/>
      <c r="AKT329" s="38"/>
      <c r="AKU329" s="38"/>
      <c r="AKV329" s="38"/>
      <c r="AKW329" s="38"/>
      <c r="AKX329" s="38"/>
      <c r="AKY329" s="38"/>
      <c r="AKZ329" s="38"/>
      <c r="ALA329" s="38"/>
      <c r="ALB329" s="38"/>
      <c r="ALC329" s="38"/>
      <c r="ALD329" s="38"/>
      <c r="ALE329" s="38"/>
      <c r="ALF329" s="38"/>
      <c r="ALG329" s="38"/>
      <c r="ALH329" s="38"/>
      <c r="ALI329" s="38"/>
      <c r="ALJ329" s="38"/>
      <c r="ALK329" s="38"/>
      <c r="ALL329" s="38"/>
      <c r="ALM329" s="38"/>
      <c r="ALN329" s="38"/>
      <c r="ALO329" s="38"/>
      <c r="ALP329" s="38"/>
      <c r="ALQ329" s="38"/>
      <c r="ALR329" s="38"/>
      <c r="ALS329" s="38"/>
      <c r="ALT329" s="38"/>
      <c r="ALU329" s="38"/>
      <c r="ALV329" s="38"/>
      <c r="ALW329" s="38"/>
      <c r="ALX329" s="38"/>
      <c r="ALY329" s="38"/>
      <c r="ALZ329" s="38"/>
      <c r="AMA329" s="38"/>
      <c r="AMB329" s="38"/>
      <c r="AMC329" s="38"/>
      <c r="AMD329" s="38"/>
      <c r="AME329" s="38"/>
      <c r="AMF329" s="38"/>
    </row>
    <row r="330" spans="3:1020" s="35" customFormat="1">
      <c r="C330" s="86"/>
      <c r="D330" s="86"/>
      <c r="E330" s="86"/>
      <c r="F330" s="87"/>
      <c r="G330" s="86"/>
      <c r="I330" s="87"/>
      <c r="O330" s="89"/>
      <c r="P330" s="89"/>
      <c r="Q330" s="89"/>
      <c r="R330" s="89"/>
      <c r="S330" s="89"/>
      <c r="T330" s="37"/>
      <c r="U330" s="37"/>
      <c r="V330" s="37"/>
      <c r="W330" s="37"/>
      <c r="X330" s="37"/>
      <c r="Y330" s="37"/>
      <c r="Z330" s="90"/>
      <c r="AA330" s="37"/>
      <c r="AB330" s="91"/>
      <c r="AC330" s="37"/>
      <c r="AD330" s="90"/>
      <c r="AE330" s="37"/>
      <c r="AF330" s="91"/>
      <c r="AG330" s="37"/>
      <c r="AH330" s="90"/>
      <c r="AI330" s="37"/>
      <c r="AJ330" s="36"/>
      <c r="AK330" s="37"/>
      <c r="AL330" s="88"/>
      <c r="AM330" s="37"/>
      <c r="AN330" s="88"/>
      <c r="AO330" s="37"/>
      <c r="AP330" s="88"/>
      <c r="AQ330" s="37"/>
      <c r="AHB330" s="38"/>
      <c r="AHC330" s="38"/>
      <c r="AHD330" s="38"/>
      <c r="AHE330" s="38"/>
      <c r="AHF330" s="38"/>
      <c r="AHG330" s="38"/>
      <c r="AHH330" s="38"/>
      <c r="AHI330" s="38"/>
      <c r="AHJ330" s="38"/>
      <c r="AHK330" s="38"/>
      <c r="AHL330" s="38"/>
      <c r="AHM330" s="38"/>
      <c r="AHN330" s="38"/>
      <c r="AHO330" s="38"/>
      <c r="AHP330" s="38"/>
      <c r="AHQ330" s="38"/>
      <c r="AHR330" s="38"/>
      <c r="AHS330" s="38"/>
      <c r="AHT330" s="38"/>
      <c r="AHU330" s="38"/>
      <c r="AHV330" s="38"/>
      <c r="AHW330" s="38"/>
      <c r="AHX330" s="38"/>
      <c r="AHY330" s="38"/>
      <c r="AHZ330" s="38"/>
      <c r="AIA330" s="38"/>
      <c r="AIB330" s="38"/>
      <c r="AIC330" s="38"/>
      <c r="AID330" s="38"/>
      <c r="AIE330" s="38"/>
      <c r="AIF330" s="38"/>
      <c r="AIG330" s="38"/>
      <c r="AIH330" s="38"/>
      <c r="AII330" s="38"/>
      <c r="AIJ330" s="38"/>
      <c r="AIK330" s="38"/>
      <c r="AIL330" s="38"/>
      <c r="AIM330" s="38"/>
      <c r="AIN330" s="38"/>
      <c r="AIO330" s="38"/>
      <c r="AIP330" s="38"/>
      <c r="AIQ330" s="38"/>
      <c r="AIR330" s="38"/>
      <c r="AIS330" s="38"/>
      <c r="AIT330" s="38"/>
      <c r="AIU330" s="38"/>
      <c r="AIV330" s="38"/>
      <c r="AIW330" s="38"/>
      <c r="AIX330" s="38"/>
      <c r="AIY330" s="38"/>
      <c r="AIZ330" s="38"/>
      <c r="AJA330" s="38"/>
      <c r="AJB330" s="38"/>
      <c r="AJC330" s="38"/>
      <c r="AJD330" s="38"/>
      <c r="AJE330" s="38"/>
      <c r="AJF330" s="38"/>
      <c r="AJG330" s="38"/>
      <c r="AJH330" s="38"/>
      <c r="AJI330" s="38"/>
      <c r="AJJ330" s="38"/>
      <c r="AJK330" s="38"/>
      <c r="AJL330" s="38"/>
      <c r="AJM330" s="38"/>
      <c r="AJN330" s="38"/>
      <c r="AJO330" s="38"/>
      <c r="AJP330" s="38"/>
      <c r="AJQ330" s="38"/>
      <c r="AJR330" s="38"/>
      <c r="AJS330" s="38"/>
      <c r="AJT330" s="38"/>
      <c r="AJU330" s="38"/>
      <c r="AJV330" s="38"/>
      <c r="AJW330" s="38"/>
      <c r="AJX330" s="38"/>
      <c r="AJY330" s="38"/>
      <c r="AJZ330" s="38"/>
      <c r="AKA330" s="38"/>
      <c r="AKB330" s="38"/>
      <c r="AKC330" s="38"/>
      <c r="AKD330" s="38"/>
      <c r="AKE330" s="38"/>
      <c r="AKF330" s="38"/>
      <c r="AKG330" s="38"/>
      <c r="AKH330" s="38"/>
      <c r="AKI330" s="38"/>
      <c r="AKJ330" s="38"/>
      <c r="AKK330" s="38"/>
      <c r="AKL330" s="38"/>
      <c r="AKM330" s="38"/>
      <c r="AKN330" s="38"/>
      <c r="AKO330" s="38"/>
      <c r="AKP330" s="38"/>
      <c r="AKQ330" s="38"/>
      <c r="AKR330" s="38"/>
      <c r="AKS330" s="38"/>
      <c r="AKT330" s="38"/>
      <c r="AKU330" s="38"/>
      <c r="AKV330" s="38"/>
      <c r="AKW330" s="38"/>
      <c r="AKX330" s="38"/>
      <c r="AKY330" s="38"/>
      <c r="AKZ330" s="38"/>
      <c r="ALA330" s="38"/>
      <c r="ALB330" s="38"/>
      <c r="ALC330" s="38"/>
      <c r="ALD330" s="38"/>
      <c r="ALE330" s="38"/>
      <c r="ALF330" s="38"/>
      <c r="ALG330" s="38"/>
      <c r="ALH330" s="38"/>
      <c r="ALI330" s="38"/>
      <c r="ALJ330" s="38"/>
      <c r="ALK330" s="38"/>
      <c r="ALL330" s="38"/>
      <c r="ALM330" s="38"/>
      <c r="ALN330" s="38"/>
      <c r="ALO330" s="38"/>
      <c r="ALP330" s="38"/>
      <c r="ALQ330" s="38"/>
      <c r="ALR330" s="38"/>
      <c r="ALS330" s="38"/>
      <c r="ALT330" s="38"/>
      <c r="ALU330" s="38"/>
      <c r="ALV330" s="38"/>
      <c r="ALW330" s="38"/>
      <c r="ALX330" s="38"/>
      <c r="ALY330" s="38"/>
      <c r="ALZ330" s="38"/>
      <c r="AMA330" s="38"/>
      <c r="AMB330" s="38"/>
      <c r="AMC330" s="38"/>
      <c r="AMD330" s="38"/>
      <c r="AME330" s="38"/>
      <c r="AMF330" s="38"/>
    </row>
    <row r="331" spans="3:1020" s="35" customFormat="1">
      <c r="C331" s="86"/>
      <c r="D331" s="86"/>
      <c r="E331" s="86"/>
      <c r="F331" s="87"/>
      <c r="G331" s="86"/>
      <c r="I331" s="87"/>
      <c r="O331" s="89"/>
      <c r="P331" s="89"/>
      <c r="Q331" s="89"/>
      <c r="R331" s="89"/>
      <c r="S331" s="89"/>
      <c r="T331" s="37"/>
      <c r="U331" s="37"/>
      <c r="V331" s="37"/>
      <c r="W331" s="37"/>
      <c r="X331" s="37"/>
      <c r="Y331" s="37"/>
      <c r="Z331" s="90"/>
      <c r="AA331" s="37"/>
      <c r="AB331" s="91"/>
      <c r="AC331" s="37"/>
      <c r="AD331" s="90"/>
      <c r="AE331" s="37"/>
      <c r="AF331" s="91"/>
      <c r="AG331" s="37"/>
      <c r="AH331" s="90"/>
      <c r="AI331" s="37"/>
      <c r="AJ331" s="36"/>
      <c r="AK331" s="37"/>
      <c r="AL331" s="88"/>
      <c r="AM331" s="37"/>
      <c r="AN331" s="88"/>
      <c r="AO331" s="37"/>
      <c r="AP331" s="88"/>
      <c r="AQ331" s="37"/>
      <c r="AHB331" s="38"/>
      <c r="AHC331" s="38"/>
      <c r="AHD331" s="38"/>
      <c r="AHE331" s="38"/>
      <c r="AHF331" s="38"/>
      <c r="AHG331" s="38"/>
      <c r="AHH331" s="38"/>
      <c r="AHI331" s="38"/>
      <c r="AHJ331" s="38"/>
      <c r="AHK331" s="38"/>
      <c r="AHL331" s="38"/>
      <c r="AHM331" s="38"/>
      <c r="AHN331" s="38"/>
      <c r="AHO331" s="38"/>
      <c r="AHP331" s="38"/>
      <c r="AHQ331" s="38"/>
      <c r="AHR331" s="38"/>
      <c r="AHS331" s="38"/>
      <c r="AHT331" s="38"/>
      <c r="AHU331" s="38"/>
      <c r="AHV331" s="38"/>
      <c r="AHW331" s="38"/>
      <c r="AHX331" s="38"/>
      <c r="AHY331" s="38"/>
      <c r="AHZ331" s="38"/>
      <c r="AIA331" s="38"/>
      <c r="AIB331" s="38"/>
      <c r="AIC331" s="38"/>
      <c r="AID331" s="38"/>
      <c r="AIE331" s="38"/>
      <c r="AIF331" s="38"/>
      <c r="AIG331" s="38"/>
      <c r="AIH331" s="38"/>
      <c r="AII331" s="38"/>
      <c r="AIJ331" s="38"/>
      <c r="AIK331" s="38"/>
      <c r="AIL331" s="38"/>
      <c r="AIM331" s="38"/>
      <c r="AIN331" s="38"/>
      <c r="AIO331" s="38"/>
      <c r="AIP331" s="38"/>
      <c r="AIQ331" s="38"/>
      <c r="AIR331" s="38"/>
      <c r="AIS331" s="38"/>
      <c r="AIT331" s="38"/>
      <c r="AIU331" s="38"/>
      <c r="AIV331" s="38"/>
      <c r="AIW331" s="38"/>
      <c r="AIX331" s="38"/>
      <c r="AIY331" s="38"/>
      <c r="AIZ331" s="38"/>
      <c r="AJA331" s="38"/>
      <c r="AJB331" s="38"/>
      <c r="AJC331" s="38"/>
      <c r="AJD331" s="38"/>
      <c r="AJE331" s="38"/>
      <c r="AJF331" s="38"/>
      <c r="AJG331" s="38"/>
      <c r="AJH331" s="38"/>
      <c r="AJI331" s="38"/>
      <c r="AJJ331" s="38"/>
      <c r="AJK331" s="38"/>
      <c r="AJL331" s="38"/>
      <c r="AJM331" s="38"/>
      <c r="AJN331" s="38"/>
      <c r="AJO331" s="38"/>
      <c r="AJP331" s="38"/>
      <c r="AJQ331" s="38"/>
      <c r="AJR331" s="38"/>
      <c r="AJS331" s="38"/>
      <c r="AJT331" s="38"/>
      <c r="AJU331" s="38"/>
      <c r="AJV331" s="38"/>
      <c r="AJW331" s="38"/>
      <c r="AJX331" s="38"/>
      <c r="AJY331" s="38"/>
      <c r="AJZ331" s="38"/>
      <c r="AKA331" s="38"/>
      <c r="AKB331" s="38"/>
      <c r="AKC331" s="38"/>
      <c r="AKD331" s="38"/>
      <c r="AKE331" s="38"/>
      <c r="AKF331" s="38"/>
      <c r="AKG331" s="38"/>
      <c r="AKH331" s="38"/>
      <c r="AKI331" s="38"/>
      <c r="AKJ331" s="38"/>
      <c r="AKK331" s="38"/>
      <c r="AKL331" s="38"/>
      <c r="AKM331" s="38"/>
      <c r="AKN331" s="38"/>
      <c r="AKO331" s="38"/>
      <c r="AKP331" s="38"/>
      <c r="AKQ331" s="38"/>
      <c r="AKR331" s="38"/>
      <c r="AKS331" s="38"/>
      <c r="AKT331" s="38"/>
      <c r="AKU331" s="38"/>
      <c r="AKV331" s="38"/>
      <c r="AKW331" s="38"/>
      <c r="AKX331" s="38"/>
      <c r="AKY331" s="38"/>
      <c r="AKZ331" s="38"/>
      <c r="ALA331" s="38"/>
      <c r="ALB331" s="38"/>
      <c r="ALC331" s="38"/>
      <c r="ALD331" s="38"/>
      <c r="ALE331" s="38"/>
      <c r="ALF331" s="38"/>
      <c r="ALG331" s="38"/>
      <c r="ALH331" s="38"/>
      <c r="ALI331" s="38"/>
      <c r="ALJ331" s="38"/>
      <c r="ALK331" s="38"/>
      <c r="ALL331" s="38"/>
      <c r="ALM331" s="38"/>
      <c r="ALN331" s="38"/>
      <c r="ALO331" s="38"/>
      <c r="ALP331" s="38"/>
      <c r="ALQ331" s="38"/>
      <c r="ALR331" s="38"/>
      <c r="ALS331" s="38"/>
      <c r="ALT331" s="38"/>
      <c r="ALU331" s="38"/>
      <c r="ALV331" s="38"/>
      <c r="ALW331" s="38"/>
      <c r="ALX331" s="38"/>
      <c r="ALY331" s="38"/>
      <c r="ALZ331" s="38"/>
      <c r="AMA331" s="38"/>
      <c r="AMB331" s="38"/>
      <c r="AMC331" s="38"/>
      <c r="AMD331" s="38"/>
      <c r="AME331" s="38"/>
      <c r="AMF331" s="38"/>
    </row>
    <row r="332" spans="3:1020" s="35" customFormat="1">
      <c r="C332" s="86"/>
      <c r="D332" s="86"/>
      <c r="E332" s="86"/>
      <c r="F332" s="87"/>
      <c r="G332" s="86"/>
      <c r="I332" s="87"/>
      <c r="O332" s="89"/>
      <c r="P332" s="89"/>
      <c r="Q332" s="89"/>
      <c r="R332" s="89"/>
      <c r="S332" s="89"/>
      <c r="T332" s="37"/>
      <c r="U332" s="37"/>
      <c r="V332" s="37"/>
      <c r="W332" s="37"/>
      <c r="X332" s="37"/>
      <c r="Y332" s="37"/>
      <c r="Z332" s="90"/>
      <c r="AA332" s="37"/>
      <c r="AB332" s="91"/>
      <c r="AC332" s="37"/>
      <c r="AD332" s="90"/>
      <c r="AE332" s="37"/>
      <c r="AF332" s="91"/>
      <c r="AG332" s="37"/>
      <c r="AH332" s="90"/>
      <c r="AI332" s="37"/>
      <c r="AJ332" s="36"/>
      <c r="AK332" s="37"/>
      <c r="AL332" s="88"/>
      <c r="AM332" s="37"/>
      <c r="AN332" s="88"/>
      <c r="AO332" s="37"/>
      <c r="AP332" s="88"/>
      <c r="AQ332" s="37"/>
      <c r="AHB332" s="38"/>
      <c r="AHC332" s="38"/>
      <c r="AHD332" s="38"/>
      <c r="AHE332" s="38"/>
      <c r="AHF332" s="38"/>
      <c r="AHG332" s="38"/>
      <c r="AHH332" s="38"/>
      <c r="AHI332" s="38"/>
      <c r="AHJ332" s="38"/>
      <c r="AHK332" s="38"/>
      <c r="AHL332" s="38"/>
      <c r="AHM332" s="38"/>
      <c r="AHN332" s="38"/>
      <c r="AHO332" s="38"/>
      <c r="AHP332" s="38"/>
      <c r="AHQ332" s="38"/>
      <c r="AHR332" s="38"/>
      <c r="AHS332" s="38"/>
      <c r="AHT332" s="38"/>
      <c r="AHU332" s="38"/>
      <c r="AHV332" s="38"/>
      <c r="AHW332" s="38"/>
      <c r="AHX332" s="38"/>
      <c r="AHY332" s="38"/>
      <c r="AHZ332" s="38"/>
      <c r="AIA332" s="38"/>
      <c r="AIB332" s="38"/>
      <c r="AIC332" s="38"/>
      <c r="AID332" s="38"/>
      <c r="AIE332" s="38"/>
      <c r="AIF332" s="38"/>
      <c r="AIG332" s="38"/>
      <c r="AIH332" s="38"/>
      <c r="AII332" s="38"/>
      <c r="AIJ332" s="38"/>
      <c r="AIK332" s="38"/>
      <c r="AIL332" s="38"/>
      <c r="AIM332" s="38"/>
      <c r="AIN332" s="38"/>
      <c r="AIO332" s="38"/>
      <c r="AIP332" s="38"/>
      <c r="AIQ332" s="38"/>
      <c r="AIR332" s="38"/>
      <c r="AIS332" s="38"/>
      <c r="AIT332" s="38"/>
      <c r="AIU332" s="38"/>
      <c r="AIV332" s="38"/>
      <c r="AIW332" s="38"/>
      <c r="AIX332" s="38"/>
      <c r="AIY332" s="38"/>
      <c r="AIZ332" s="38"/>
      <c r="AJA332" s="38"/>
      <c r="AJB332" s="38"/>
      <c r="AJC332" s="38"/>
      <c r="AJD332" s="38"/>
      <c r="AJE332" s="38"/>
      <c r="AJF332" s="38"/>
      <c r="AJG332" s="38"/>
      <c r="AJH332" s="38"/>
      <c r="AJI332" s="38"/>
      <c r="AJJ332" s="38"/>
      <c r="AJK332" s="38"/>
      <c r="AJL332" s="38"/>
      <c r="AJM332" s="38"/>
      <c r="AJN332" s="38"/>
      <c r="AJO332" s="38"/>
      <c r="AJP332" s="38"/>
      <c r="AJQ332" s="38"/>
      <c r="AJR332" s="38"/>
      <c r="AJS332" s="38"/>
      <c r="AJT332" s="38"/>
      <c r="AJU332" s="38"/>
      <c r="AJV332" s="38"/>
      <c r="AJW332" s="38"/>
      <c r="AJX332" s="38"/>
      <c r="AJY332" s="38"/>
      <c r="AJZ332" s="38"/>
      <c r="AKA332" s="38"/>
      <c r="AKB332" s="38"/>
      <c r="AKC332" s="38"/>
      <c r="AKD332" s="38"/>
      <c r="AKE332" s="38"/>
      <c r="AKF332" s="38"/>
      <c r="AKG332" s="38"/>
      <c r="AKH332" s="38"/>
      <c r="AKI332" s="38"/>
      <c r="AKJ332" s="38"/>
      <c r="AKK332" s="38"/>
      <c r="AKL332" s="38"/>
      <c r="AKM332" s="38"/>
      <c r="AKN332" s="38"/>
      <c r="AKO332" s="38"/>
      <c r="AKP332" s="38"/>
      <c r="AKQ332" s="38"/>
      <c r="AKR332" s="38"/>
      <c r="AKS332" s="38"/>
      <c r="AKT332" s="38"/>
      <c r="AKU332" s="38"/>
      <c r="AKV332" s="38"/>
      <c r="AKW332" s="38"/>
      <c r="AKX332" s="38"/>
      <c r="AKY332" s="38"/>
      <c r="AKZ332" s="38"/>
      <c r="ALA332" s="38"/>
      <c r="ALB332" s="38"/>
      <c r="ALC332" s="38"/>
      <c r="ALD332" s="38"/>
      <c r="ALE332" s="38"/>
      <c r="ALF332" s="38"/>
      <c r="ALG332" s="38"/>
      <c r="ALH332" s="38"/>
      <c r="ALI332" s="38"/>
      <c r="ALJ332" s="38"/>
      <c r="ALK332" s="38"/>
      <c r="ALL332" s="38"/>
      <c r="ALM332" s="38"/>
      <c r="ALN332" s="38"/>
      <c r="ALO332" s="38"/>
      <c r="ALP332" s="38"/>
      <c r="ALQ332" s="38"/>
      <c r="ALR332" s="38"/>
      <c r="ALS332" s="38"/>
      <c r="ALT332" s="38"/>
      <c r="ALU332" s="38"/>
      <c r="ALV332" s="38"/>
      <c r="ALW332" s="38"/>
      <c r="ALX332" s="38"/>
      <c r="ALY332" s="38"/>
      <c r="ALZ332" s="38"/>
      <c r="AMA332" s="38"/>
      <c r="AMB332" s="38"/>
      <c r="AMC332" s="38"/>
      <c r="AMD332" s="38"/>
      <c r="AME332" s="38"/>
      <c r="AMF332" s="38"/>
    </row>
    <row r="333" spans="3:1020" s="35" customFormat="1">
      <c r="C333" s="86"/>
      <c r="D333" s="86"/>
      <c r="E333" s="86"/>
      <c r="F333" s="87"/>
      <c r="G333" s="86"/>
      <c r="I333" s="87"/>
      <c r="O333" s="89"/>
      <c r="P333" s="89"/>
      <c r="Q333" s="89"/>
      <c r="R333" s="89"/>
      <c r="S333" s="89"/>
      <c r="T333" s="37"/>
      <c r="U333" s="37"/>
      <c r="V333" s="37"/>
      <c r="W333" s="37"/>
      <c r="X333" s="37"/>
      <c r="Y333" s="37"/>
      <c r="Z333" s="90"/>
      <c r="AA333" s="37"/>
      <c r="AB333" s="91"/>
      <c r="AC333" s="37"/>
      <c r="AD333" s="90"/>
      <c r="AE333" s="37"/>
      <c r="AF333" s="91"/>
      <c r="AG333" s="37"/>
      <c r="AH333" s="90"/>
      <c r="AI333" s="37"/>
      <c r="AJ333" s="36"/>
      <c r="AK333" s="37"/>
      <c r="AL333" s="88"/>
      <c r="AM333" s="37"/>
      <c r="AN333" s="88"/>
      <c r="AO333" s="37"/>
      <c r="AP333" s="88"/>
      <c r="AQ333" s="37"/>
      <c r="AHB333" s="38"/>
      <c r="AHC333" s="38"/>
      <c r="AHD333" s="38"/>
      <c r="AHE333" s="38"/>
      <c r="AHF333" s="38"/>
      <c r="AHG333" s="38"/>
      <c r="AHH333" s="38"/>
      <c r="AHI333" s="38"/>
      <c r="AHJ333" s="38"/>
      <c r="AHK333" s="38"/>
      <c r="AHL333" s="38"/>
      <c r="AHM333" s="38"/>
      <c r="AHN333" s="38"/>
      <c r="AHO333" s="38"/>
      <c r="AHP333" s="38"/>
      <c r="AHQ333" s="38"/>
      <c r="AHR333" s="38"/>
      <c r="AHS333" s="38"/>
      <c r="AHT333" s="38"/>
      <c r="AHU333" s="38"/>
      <c r="AHV333" s="38"/>
      <c r="AHW333" s="38"/>
      <c r="AHX333" s="38"/>
      <c r="AHY333" s="38"/>
      <c r="AHZ333" s="38"/>
      <c r="AIA333" s="38"/>
      <c r="AIB333" s="38"/>
      <c r="AIC333" s="38"/>
      <c r="AID333" s="38"/>
      <c r="AIE333" s="38"/>
      <c r="AIF333" s="38"/>
      <c r="AIG333" s="38"/>
      <c r="AIH333" s="38"/>
      <c r="AII333" s="38"/>
      <c r="AIJ333" s="38"/>
      <c r="AIK333" s="38"/>
      <c r="AIL333" s="38"/>
      <c r="AIM333" s="38"/>
      <c r="AIN333" s="38"/>
      <c r="AIO333" s="38"/>
      <c r="AIP333" s="38"/>
      <c r="AIQ333" s="38"/>
      <c r="AIR333" s="38"/>
      <c r="AIS333" s="38"/>
      <c r="AIT333" s="38"/>
      <c r="AIU333" s="38"/>
      <c r="AIV333" s="38"/>
      <c r="AIW333" s="38"/>
      <c r="AIX333" s="38"/>
      <c r="AIY333" s="38"/>
      <c r="AIZ333" s="38"/>
      <c r="AJA333" s="38"/>
      <c r="AJB333" s="38"/>
      <c r="AJC333" s="38"/>
      <c r="AJD333" s="38"/>
      <c r="AJE333" s="38"/>
      <c r="AJF333" s="38"/>
      <c r="AJG333" s="38"/>
      <c r="AJH333" s="38"/>
      <c r="AJI333" s="38"/>
      <c r="AJJ333" s="38"/>
      <c r="AJK333" s="38"/>
      <c r="AJL333" s="38"/>
      <c r="AJM333" s="38"/>
      <c r="AJN333" s="38"/>
      <c r="AJO333" s="38"/>
      <c r="AJP333" s="38"/>
      <c r="AJQ333" s="38"/>
      <c r="AJR333" s="38"/>
      <c r="AJS333" s="38"/>
      <c r="AJT333" s="38"/>
      <c r="AJU333" s="38"/>
      <c r="AJV333" s="38"/>
      <c r="AJW333" s="38"/>
      <c r="AJX333" s="38"/>
      <c r="AJY333" s="38"/>
      <c r="AJZ333" s="38"/>
      <c r="AKA333" s="38"/>
      <c r="AKB333" s="38"/>
      <c r="AKC333" s="38"/>
      <c r="AKD333" s="38"/>
      <c r="AKE333" s="38"/>
      <c r="AKF333" s="38"/>
      <c r="AKG333" s="38"/>
      <c r="AKH333" s="38"/>
      <c r="AKI333" s="38"/>
      <c r="AKJ333" s="38"/>
      <c r="AKK333" s="38"/>
      <c r="AKL333" s="38"/>
      <c r="AKM333" s="38"/>
      <c r="AKN333" s="38"/>
      <c r="AKO333" s="38"/>
      <c r="AKP333" s="38"/>
      <c r="AKQ333" s="38"/>
      <c r="AKR333" s="38"/>
      <c r="AKS333" s="38"/>
      <c r="AKT333" s="38"/>
      <c r="AKU333" s="38"/>
      <c r="AKV333" s="38"/>
      <c r="AKW333" s="38"/>
      <c r="AKX333" s="38"/>
      <c r="AKY333" s="38"/>
      <c r="AKZ333" s="38"/>
      <c r="ALA333" s="38"/>
      <c r="ALB333" s="38"/>
      <c r="ALC333" s="38"/>
      <c r="ALD333" s="38"/>
      <c r="ALE333" s="38"/>
      <c r="ALF333" s="38"/>
      <c r="ALG333" s="38"/>
      <c r="ALH333" s="38"/>
      <c r="ALI333" s="38"/>
      <c r="ALJ333" s="38"/>
      <c r="ALK333" s="38"/>
      <c r="ALL333" s="38"/>
      <c r="ALM333" s="38"/>
      <c r="ALN333" s="38"/>
      <c r="ALO333" s="38"/>
      <c r="ALP333" s="38"/>
      <c r="ALQ333" s="38"/>
      <c r="ALR333" s="38"/>
      <c r="ALS333" s="38"/>
      <c r="ALT333" s="38"/>
      <c r="ALU333" s="38"/>
      <c r="ALV333" s="38"/>
      <c r="ALW333" s="38"/>
      <c r="ALX333" s="38"/>
      <c r="ALY333" s="38"/>
      <c r="ALZ333" s="38"/>
      <c r="AMA333" s="38"/>
      <c r="AMB333" s="38"/>
      <c r="AMC333" s="38"/>
      <c r="AMD333" s="38"/>
      <c r="AME333" s="38"/>
      <c r="AMF333" s="38"/>
    </row>
    <row r="334" spans="3:1020" s="35" customFormat="1">
      <c r="C334" s="86"/>
      <c r="D334" s="86"/>
      <c r="E334" s="86"/>
      <c r="F334" s="87"/>
      <c r="G334" s="86"/>
      <c r="I334" s="87"/>
      <c r="O334" s="89"/>
      <c r="P334" s="89"/>
      <c r="Q334" s="89"/>
      <c r="R334" s="89"/>
      <c r="S334" s="89"/>
      <c r="T334" s="37"/>
      <c r="U334" s="37"/>
      <c r="V334" s="37"/>
      <c r="W334" s="37"/>
      <c r="X334" s="37"/>
      <c r="Y334" s="37"/>
      <c r="Z334" s="90"/>
      <c r="AA334" s="37"/>
      <c r="AB334" s="91"/>
      <c r="AC334" s="37"/>
      <c r="AD334" s="90"/>
      <c r="AE334" s="37"/>
      <c r="AF334" s="91"/>
      <c r="AG334" s="37"/>
      <c r="AH334" s="90"/>
      <c r="AI334" s="37"/>
      <c r="AJ334" s="36"/>
      <c r="AK334" s="37"/>
      <c r="AL334" s="88"/>
      <c r="AM334" s="37"/>
      <c r="AN334" s="88"/>
      <c r="AO334" s="37"/>
      <c r="AP334" s="88"/>
      <c r="AQ334" s="37"/>
      <c r="AHB334" s="38"/>
      <c r="AHC334" s="38"/>
      <c r="AHD334" s="38"/>
      <c r="AHE334" s="38"/>
      <c r="AHF334" s="38"/>
      <c r="AHG334" s="38"/>
      <c r="AHH334" s="38"/>
      <c r="AHI334" s="38"/>
      <c r="AHJ334" s="38"/>
      <c r="AHK334" s="38"/>
      <c r="AHL334" s="38"/>
      <c r="AHM334" s="38"/>
      <c r="AHN334" s="38"/>
      <c r="AHO334" s="38"/>
      <c r="AHP334" s="38"/>
      <c r="AHQ334" s="38"/>
      <c r="AHR334" s="38"/>
      <c r="AHS334" s="38"/>
      <c r="AHT334" s="38"/>
      <c r="AHU334" s="38"/>
      <c r="AHV334" s="38"/>
      <c r="AHW334" s="38"/>
      <c r="AHX334" s="38"/>
      <c r="AHY334" s="38"/>
      <c r="AHZ334" s="38"/>
      <c r="AIA334" s="38"/>
      <c r="AIB334" s="38"/>
      <c r="AIC334" s="38"/>
      <c r="AID334" s="38"/>
      <c r="AIE334" s="38"/>
      <c r="AIF334" s="38"/>
      <c r="AIG334" s="38"/>
      <c r="AIH334" s="38"/>
      <c r="AII334" s="38"/>
      <c r="AIJ334" s="38"/>
      <c r="AIK334" s="38"/>
      <c r="AIL334" s="38"/>
      <c r="AIM334" s="38"/>
      <c r="AIN334" s="38"/>
      <c r="AIO334" s="38"/>
      <c r="AIP334" s="38"/>
      <c r="AIQ334" s="38"/>
      <c r="AIR334" s="38"/>
      <c r="AIS334" s="38"/>
      <c r="AIT334" s="38"/>
      <c r="AIU334" s="38"/>
      <c r="AIV334" s="38"/>
      <c r="AIW334" s="38"/>
      <c r="AIX334" s="38"/>
      <c r="AIY334" s="38"/>
      <c r="AIZ334" s="38"/>
      <c r="AJA334" s="38"/>
      <c r="AJB334" s="38"/>
      <c r="AJC334" s="38"/>
      <c r="AJD334" s="38"/>
      <c r="AJE334" s="38"/>
      <c r="AJF334" s="38"/>
      <c r="AJG334" s="38"/>
      <c r="AJH334" s="38"/>
      <c r="AJI334" s="38"/>
      <c r="AJJ334" s="38"/>
      <c r="AJK334" s="38"/>
      <c r="AJL334" s="38"/>
      <c r="AJM334" s="38"/>
      <c r="AJN334" s="38"/>
      <c r="AJO334" s="38"/>
      <c r="AJP334" s="38"/>
      <c r="AJQ334" s="38"/>
      <c r="AJR334" s="38"/>
      <c r="AJS334" s="38"/>
      <c r="AJT334" s="38"/>
      <c r="AJU334" s="38"/>
      <c r="AJV334" s="38"/>
      <c r="AJW334" s="38"/>
      <c r="AJX334" s="38"/>
      <c r="AJY334" s="38"/>
      <c r="AJZ334" s="38"/>
      <c r="AKA334" s="38"/>
      <c r="AKB334" s="38"/>
      <c r="AKC334" s="38"/>
      <c r="AKD334" s="38"/>
      <c r="AKE334" s="38"/>
      <c r="AKF334" s="38"/>
      <c r="AKG334" s="38"/>
      <c r="AKH334" s="38"/>
      <c r="AKI334" s="38"/>
      <c r="AKJ334" s="38"/>
      <c r="AKK334" s="38"/>
      <c r="AKL334" s="38"/>
      <c r="AKM334" s="38"/>
      <c r="AKN334" s="38"/>
      <c r="AKO334" s="38"/>
      <c r="AKP334" s="38"/>
      <c r="AKQ334" s="38"/>
      <c r="AKR334" s="38"/>
      <c r="AKS334" s="38"/>
      <c r="AKT334" s="38"/>
      <c r="AKU334" s="38"/>
      <c r="AKV334" s="38"/>
      <c r="AKW334" s="38"/>
      <c r="AKX334" s="38"/>
      <c r="AKY334" s="38"/>
      <c r="AKZ334" s="38"/>
      <c r="ALA334" s="38"/>
      <c r="ALB334" s="38"/>
      <c r="ALC334" s="38"/>
      <c r="ALD334" s="38"/>
      <c r="ALE334" s="38"/>
      <c r="ALF334" s="38"/>
      <c r="ALG334" s="38"/>
      <c r="ALH334" s="38"/>
      <c r="ALI334" s="38"/>
      <c r="ALJ334" s="38"/>
      <c r="ALK334" s="38"/>
      <c r="ALL334" s="38"/>
      <c r="ALM334" s="38"/>
      <c r="ALN334" s="38"/>
      <c r="ALO334" s="38"/>
      <c r="ALP334" s="38"/>
      <c r="ALQ334" s="38"/>
      <c r="ALR334" s="38"/>
      <c r="ALS334" s="38"/>
      <c r="ALT334" s="38"/>
      <c r="ALU334" s="38"/>
      <c r="ALV334" s="38"/>
      <c r="ALW334" s="38"/>
      <c r="ALX334" s="38"/>
      <c r="ALY334" s="38"/>
      <c r="ALZ334" s="38"/>
      <c r="AMA334" s="38"/>
      <c r="AMB334" s="38"/>
      <c r="AMC334" s="38"/>
      <c r="AMD334" s="38"/>
      <c r="AME334" s="38"/>
      <c r="AMF334" s="38"/>
    </row>
    <row r="335" spans="3:1020" s="35" customFormat="1">
      <c r="C335" s="86"/>
      <c r="D335" s="86"/>
      <c r="E335" s="86"/>
      <c r="F335" s="87"/>
      <c r="G335" s="86"/>
      <c r="I335" s="87"/>
      <c r="O335" s="89"/>
      <c r="P335" s="89"/>
      <c r="Q335" s="89"/>
      <c r="R335" s="89"/>
      <c r="S335" s="89"/>
      <c r="T335" s="37"/>
      <c r="U335" s="37"/>
      <c r="V335" s="37"/>
      <c r="W335" s="37"/>
      <c r="X335" s="37"/>
      <c r="Y335" s="37"/>
      <c r="Z335" s="90"/>
      <c r="AA335" s="37"/>
      <c r="AB335" s="91"/>
      <c r="AC335" s="37"/>
      <c r="AD335" s="90"/>
      <c r="AE335" s="37"/>
      <c r="AF335" s="91"/>
      <c r="AG335" s="37"/>
      <c r="AH335" s="90"/>
      <c r="AI335" s="37"/>
      <c r="AJ335" s="36"/>
      <c r="AK335" s="37"/>
      <c r="AL335" s="88"/>
      <c r="AM335" s="37"/>
      <c r="AN335" s="88"/>
      <c r="AO335" s="37"/>
      <c r="AP335" s="88"/>
      <c r="AQ335" s="37"/>
      <c r="AHB335" s="38"/>
      <c r="AHC335" s="38"/>
      <c r="AHD335" s="38"/>
      <c r="AHE335" s="38"/>
      <c r="AHF335" s="38"/>
      <c r="AHG335" s="38"/>
      <c r="AHH335" s="38"/>
      <c r="AHI335" s="38"/>
      <c r="AHJ335" s="38"/>
      <c r="AHK335" s="38"/>
      <c r="AHL335" s="38"/>
      <c r="AHM335" s="38"/>
      <c r="AHN335" s="38"/>
      <c r="AHO335" s="38"/>
      <c r="AHP335" s="38"/>
      <c r="AHQ335" s="38"/>
      <c r="AHR335" s="38"/>
      <c r="AHS335" s="38"/>
      <c r="AHT335" s="38"/>
      <c r="AHU335" s="38"/>
      <c r="AHV335" s="38"/>
      <c r="AHW335" s="38"/>
      <c r="AHX335" s="38"/>
      <c r="AHY335" s="38"/>
      <c r="AHZ335" s="38"/>
      <c r="AIA335" s="38"/>
      <c r="AIB335" s="38"/>
      <c r="AIC335" s="38"/>
      <c r="AID335" s="38"/>
      <c r="AIE335" s="38"/>
      <c r="AIF335" s="38"/>
      <c r="AIG335" s="38"/>
      <c r="AIH335" s="38"/>
      <c r="AII335" s="38"/>
      <c r="AIJ335" s="38"/>
      <c r="AIK335" s="38"/>
      <c r="AIL335" s="38"/>
      <c r="AIM335" s="38"/>
      <c r="AIN335" s="38"/>
      <c r="AIO335" s="38"/>
      <c r="AIP335" s="38"/>
      <c r="AIQ335" s="38"/>
      <c r="AIR335" s="38"/>
      <c r="AIS335" s="38"/>
      <c r="AIT335" s="38"/>
      <c r="AIU335" s="38"/>
      <c r="AIV335" s="38"/>
      <c r="AIW335" s="38"/>
      <c r="AIX335" s="38"/>
      <c r="AIY335" s="38"/>
      <c r="AIZ335" s="38"/>
      <c r="AJA335" s="38"/>
      <c r="AJB335" s="38"/>
      <c r="AJC335" s="38"/>
      <c r="AJD335" s="38"/>
      <c r="AJE335" s="38"/>
      <c r="AJF335" s="38"/>
      <c r="AJG335" s="38"/>
      <c r="AJH335" s="38"/>
      <c r="AJI335" s="38"/>
      <c r="AJJ335" s="38"/>
      <c r="AJK335" s="38"/>
      <c r="AJL335" s="38"/>
      <c r="AJM335" s="38"/>
      <c r="AJN335" s="38"/>
      <c r="AJO335" s="38"/>
      <c r="AJP335" s="38"/>
      <c r="AJQ335" s="38"/>
      <c r="AJR335" s="38"/>
      <c r="AJS335" s="38"/>
      <c r="AJT335" s="38"/>
      <c r="AJU335" s="38"/>
      <c r="AJV335" s="38"/>
      <c r="AJW335" s="38"/>
      <c r="AJX335" s="38"/>
      <c r="AJY335" s="38"/>
      <c r="AJZ335" s="38"/>
      <c r="AKA335" s="38"/>
      <c r="AKB335" s="38"/>
      <c r="AKC335" s="38"/>
      <c r="AKD335" s="38"/>
      <c r="AKE335" s="38"/>
      <c r="AKF335" s="38"/>
      <c r="AKG335" s="38"/>
      <c r="AKH335" s="38"/>
      <c r="AKI335" s="38"/>
      <c r="AKJ335" s="38"/>
      <c r="AKK335" s="38"/>
      <c r="AKL335" s="38"/>
      <c r="AKM335" s="38"/>
      <c r="AKN335" s="38"/>
      <c r="AKO335" s="38"/>
      <c r="AKP335" s="38"/>
      <c r="AKQ335" s="38"/>
      <c r="AKR335" s="38"/>
      <c r="AKS335" s="38"/>
      <c r="AKT335" s="38"/>
      <c r="AKU335" s="38"/>
      <c r="AKV335" s="38"/>
      <c r="AKW335" s="38"/>
      <c r="AKX335" s="38"/>
      <c r="AKY335" s="38"/>
      <c r="AKZ335" s="38"/>
      <c r="ALA335" s="38"/>
      <c r="ALB335" s="38"/>
      <c r="ALC335" s="38"/>
      <c r="ALD335" s="38"/>
      <c r="ALE335" s="38"/>
      <c r="ALF335" s="38"/>
      <c r="ALG335" s="38"/>
      <c r="ALH335" s="38"/>
      <c r="ALI335" s="38"/>
      <c r="ALJ335" s="38"/>
      <c r="ALK335" s="38"/>
      <c r="ALL335" s="38"/>
      <c r="ALM335" s="38"/>
      <c r="ALN335" s="38"/>
      <c r="ALO335" s="38"/>
      <c r="ALP335" s="38"/>
      <c r="ALQ335" s="38"/>
      <c r="ALR335" s="38"/>
      <c r="ALS335" s="38"/>
      <c r="ALT335" s="38"/>
      <c r="ALU335" s="38"/>
      <c r="ALV335" s="38"/>
      <c r="ALW335" s="38"/>
      <c r="ALX335" s="38"/>
      <c r="ALY335" s="38"/>
      <c r="ALZ335" s="38"/>
      <c r="AMA335" s="38"/>
      <c r="AMB335" s="38"/>
      <c r="AMC335" s="38"/>
      <c r="AMD335" s="38"/>
      <c r="AME335" s="38"/>
      <c r="AMF335" s="38"/>
    </row>
    <row r="336" spans="3:1020" s="35" customFormat="1">
      <c r="C336" s="86"/>
      <c r="D336" s="86"/>
      <c r="E336" s="86"/>
      <c r="F336" s="87"/>
      <c r="G336" s="86"/>
      <c r="I336" s="87"/>
      <c r="O336" s="89"/>
      <c r="P336" s="89"/>
      <c r="Q336" s="89"/>
      <c r="R336" s="89"/>
      <c r="S336" s="89"/>
      <c r="T336" s="37"/>
      <c r="U336" s="37"/>
      <c r="V336" s="37"/>
      <c r="W336" s="37"/>
      <c r="X336" s="37"/>
      <c r="Y336" s="37"/>
      <c r="Z336" s="90"/>
      <c r="AA336" s="37"/>
      <c r="AB336" s="91"/>
      <c r="AC336" s="37"/>
      <c r="AD336" s="90"/>
      <c r="AE336" s="37"/>
      <c r="AF336" s="91"/>
      <c r="AG336" s="37"/>
      <c r="AH336" s="90"/>
      <c r="AI336" s="37"/>
      <c r="AJ336" s="36"/>
      <c r="AK336" s="37"/>
      <c r="AL336" s="88"/>
      <c r="AM336" s="37"/>
      <c r="AN336" s="88"/>
      <c r="AO336" s="37"/>
      <c r="AP336" s="88"/>
      <c r="AQ336" s="37"/>
      <c r="AHB336" s="38"/>
      <c r="AHC336" s="38"/>
      <c r="AHD336" s="38"/>
      <c r="AHE336" s="38"/>
      <c r="AHF336" s="38"/>
      <c r="AHG336" s="38"/>
      <c r="AHH336" s="38"/>
      <c r="AHI336" s="38"/>
      <c r="AHJ336" s="38"/>
      <c r="AHK336" s="38"/>
      <c r="AHL336" s="38"/>
      <c r="AHM336" s="38"/>
      <c r="AHN336" s="38"/>
      <c r="AHO336" s="38"/>
      <c r="AHP336" s="38"/>
      <c r="AHQ336" s="38"/>
      <c r="AHR336" s="38"/>
      <c r="AHS336" s="38"/>
      <c r="AHT336" s="38"/>
      <c r="AHU336" s="38"/>
      <c r="AHV336" s="38"/>
      <c r="AHW336" s="38"/>
      <c r="AHX336" s="38"/>
      <c r="AHY336" s="38"/>
      <c r="AHZ336" s="38"/>
      <c r="AIA336" s="38"/>
      <c r="AIB336" s="38"/>
      <c r="AIC336" s="38"/>
      <c r="AID336" s="38"/>
      <c r="AIE336" s="38"/>
      <c r="AIF336" s="38"/>
      <c r="AIG336" s="38"/>
      <c r="AIH336" s="38"/>
      <c r="AII336" s="38"/>
      <c r="AIJ336" s="38"/>
      <c r="AIK336" s="38"/>
      <c r="AIL336" s="38"/>
      <c r="AIM336" s="38"/>
      <c r="AIN336" s="38"/>
      <c r="AIO336" s="38"/>
      <c r="AIP336" s="38"/>
      <c r="AIQ336" s="38"/>
      <c r="AIR336" s="38"/>
      <c r="AIS336" s="38"/>
      <c r="AIT336" s="38"/>
      <c r="AIU336" s="38"/>
      <c r="AIV336" s="38"/>
      <c r="AIW336" s="38"/>
      <c r="AIX336" s="38"/>
      <c r="AIY336" s="38"/>
      <c r="AIZ336" s="38"/>
      <c r="AJA336" s="38"/>
      <c r="AJB336" s="38"/>
      <c r="AJC336" s="38"/>
      <c r="AJD336" s="38"/>
      <c r="AJE336" s="38"/>
      <c r="AJF336" s="38"/>
      <c r="AJG336" s="38"/>
      <c r="AJH336" s="38"/>
      <c r="AJI336" s="38"/>
      <c r="AJJ336" s="38"/>
      <c r="AJK336" s="38"/>
      <c r="AJL336" s="38"/>
      <c r="AJM336" s="38"/>
      <c r="AJN336" s="38"/>
      <c r="AJO336" s="38"/>
      <c r="AJP336" s="38"/>
      <c r="AJQ336" s="38"/>
      <c r="AJR336" s="38"/>
      <c r="AJS336" s="38"/>
      <c r="AJT336" s="38"/>
      <c r="AJU336" s="38"/>
      <c r="AJV336" s="38"/>
      <c r="AJW336" s="38"/>
      <c r="AJX336" s="38"/>
      <c r="AJY336" s="38"/>
      <c r="AJZ336" s="38"/>
      <c r="AKA336" s="38"/>
      <c r="AKB336" s="38"/>
      <c r="AKC336" s="38"/>
      <c r="AKD336" s="38"/>
      <c r="AKE336" s="38"/>
      <c r="AKF336" s="38"/>
      <c r="AKG336" s="38"/>
      <c r="AKH336" s="38"/>
      <c r="AKI336" s="38"/>
      <c r="AKJ336" s="38"/>
      <c r="AKK336" s="38"/>
      <c r="AKL336" s="38"/>
      <c r="AKM336" s="38"/>
      <c r="AKN336" s="38"/>
      <c r="AKO336" s="38"/>
      <c r="AKP336" s="38"/>
      <c r="AKQ336" s="38"/>
      <c r="AKR336" s="38"/>
      <c r="AKS336" s="38"/>
      <c r="AKT336" s="38"/>
      <c r="AKU336" s="38"/>
      <c r="AKV336" s="38"/>
      <c r="AKW336" s="38"/>
      <c r="AKX336" s="38"/>
      <c r="AKY336" s="38"/>
      <c r="AKZ336" s="38"/>
      <c r="ALA336" s="38"/>
      <c r="ALB336" s="38"/>
      <c r="ALC336" s="38"/>
      <c r="ALD336" s="38"/>
      <c r="ALE336" s="38"/>
      <c r="ALF336" s="38"/>
      <c r="ALG336" s="38"/>
      <c r="ALH336" s="38"/>
      <c r="ALI336" s="38"/>
      <c r="ALJ336" s="38"/>
      <c r="ALK336" s="38"/>
      <c r="ALL336" s="38"/>
      <c r="ALM336" s="38"/>
      <c r="ALN336" s="38"/>
      <c r="ALO336" s="38"/>
      <c r="ALP336" s="38"/>
      <c r="ALQ336" s="38"/>
      <c r="ALR336" s="38"/>
      <c r="ALS336" s="38"/>
      <c r="ALT336" s="38"/>
      <c r="ALU336" s="38"/>
      <c r="ALV336" s="38"/>
      <c r="ALW336" s="38"/>
      <c r="ALX336" s="38"/>
      <c r="ALY336" s="38"/>
      <c r="ALZ336" s="38"/>
      <c r="AMA336" s="38"/>
      <c r="AMB336" s="38"/>
      <c r="AMC336" s="38"/>
      <c r="AMD336" s="38"/>
      <c r="AME336" s="38"/>
      <c r="AMF336" s="38"/>
    </row>
    <row r="337" spans="3:1020" s="35" customFormat="1">
      <c r="C337" s="86"/>
      <c r="D337" s="86"/>
      <c r="E337" s="86"/>
      <c r="F337" s="87"/>
      <c r="G337" s="86"/>
      <c r="I337" s="87"/>
      <c r="O337" s="89"/>
      <c r="P337" s="89"/>
      <c r="Q337" s="89"/>
      <c r="R337" s="89"/>
      <c r="S337" s="89"/>
      <c r="T337" s="37"/>
      <c r="U337" s="37"/>
      <c r="V337" s="37"/>
      <c r="W337" s="37"/>
      <c r="X337" s="37"/>
      <c r="Y337" s="37"/>
      <c r="Z337" s="90"/>
      <c r="AA337" s="37"/>
      <c r="AB337" s="91"/>
      <c r="AC337" s="37"/>
      <c r="AD337" s="90"/>
      <c r="AE337" s="37"/>
      <c r="AF337" s="91"/>
      <c r="AG337" s="37"/>
      <c r="AH337" s="90"/>
      <c r="AI337" s="37"/>
      <c r="AJ337" s="36"/>
      <c r="AK337" s="37"/>
      <c r="AL337" s="88"/>
      <c r="AM337" s="37"/>
      <c r="AN337" s="88"/>
      <c r="AO337" s="37"/>
      <c r="AP337" s="88"/>
      <c r="AQ337" s="37"/>
      <c r="AHB337" s="38"/>
      <c r="AHC337" s="38"/>
      <c r="AHD337" s="38"/>
      <c r="AHE337" s="38"/>
      <c r="AHF337" s="38"/>
      <c r="AHG337" s="38"/>
      <c r="AHH337" s="38"/>
      <c r="AHI337" s="38"/>
      <c r="AHJ337" s="38"/>
      <c r="AHK337" s="38"/>
      <c r="AHL337" s="38"/>
      <c r="AHM337" s="38"/>
      <c r="AHN337" s="38"/>
      <c r="AHO337" s="38"/>
      <c r="AHP337" s="38"/>
      <c r="AHQ337" s="38"/>
      <c r="AHR337" s="38"/>
      <c r="AHS337" s="38"/>
      <c r="AHT337" s="38"/>
      <c r="AHU337" s="38"/>
      <c r="AHV337" s="38"/>
      <c r="AHW337" s="38"/>
      <c r="AHX337" s="38"/>
      <c r="AHY337" s="38"/>
      <c r="AHZ337" s="38"/>
      <c r="AIA337" s="38"/>
      <c r="AIB337" s="38"/>
      <c r="AIC337" s="38"/>
      <c r="AID337" s="38"/>
      <c r="AIE337" s="38"/>
      <c r="AIF337" s="38"/>
      <c r="AIG337" s="38"/>
      <c r="AIH337" s="38"/>
      <c r="AII337" s="38"/>
      <c r="AIJ337" s="38"/>
      <c r="AIK337" s="38"/>
      <c r="AIL337" s="38"/>
      <c r="AIM337" s="38"/>
      <c r="AIN337" s="38"/>
      <c r="AIO337" s="38"/>
      <c r="AIP337" s="38"/>
      <c r="AIQ337" s="38"/>
      <c r="AIR337" s="38"/>
      <c r="AIS337" s="38"/>
      <c r="AIT337" s="38"/>
      <c r="AIU337" s="38"/>
      <c r="AIV337" s="38"/>
      <c r="AIW337" s="38"/>
      <c r="AIX337" s="38"/>
      <c r="AIY337" s="38"/>
      <c r="AIZ337" s="38"/>
      <c r="AJA337" s="38"/>
      <c r="AJB337" s="38"/>
      <c r="AJC337" s="38"/>
      <c r="AJD337" s="38"/>
      <c r="AJE337" s="38"/>
      <c r="AJF337" s="38"/>
      <c r="AJG337" s="38"/>
      <c r="AJH337" s="38"/>
      <c r="AJI337" s="38"/>
      <c r="AJJ337" s="38"/>
      <c r="AJK337" s="38"/>
      <c r="AJL337" s="38"/>
      <c r="AJM337" s="38"/>
      <c r="AJN337" s="38"/>
      <c r="AJO337" s="38"/>
      <c r="AJP337" s="38"/>
      <c r="AJQ337" s="38"/>
      <c r="AJR337" s="38"/>
      <c r="AJS337" s="38"/>
      <c r="AJT337" s="38"/>
      <c r="AJU337" s="38"/>
      <c r="AJV337" s="38"/>
      <c r="AJW337" s="38"/>
      <c r="AJX337" s="38"/>
      <c r="AJY337" s="38"/>
      <c r="AJZ337" s="38"/>
      <c r="AKA337" s="38"/>
      <c r="AKB337" s="38"/>
      <c r="AKC337" s="38"/>
      <c r="AKD337" s="38"/>
      <c r="AKE337" s="38"/>
      <c r="AKF337" s="38"/>
      <c r="AKG337" s="38"/>
      <c r="AKH337" s="38"/>
      <c r="AKI337" s="38"/>
      <c r="AKJ337" s="38"/>
      <c r="AKK337" s="38"/>
      <c r="AKL337" s="38"/>
      <c r="AKM337" s="38"/>
      <c r="AKN337" s="38"/>
      <c r="AKO337" s="38"/>
      <c r="AKP337" s="38"/>
      <c r="AKQ337" s="38"/>
      <c r="AKR337" s="38"/>
      <c r="AKS337" s="38"/>
      <c r="AKT337" s="38"/>
      <c r="AKU337" s="38"/>
      <c r="AKV337" s="38"/>
      <c r="AKW337" s="38"/>
      <c r="AKX337" s="38"/>
      <c r="AKY337" s="38"/>
      <c r="AKZ337" s="38"/>
      <c r="ALA337" s="38"/>
      <c r="ALB337" s="38"/>
      <c r="ALC337" s="38"/>
      <c r="ALD337" s="38"/>
      <c r="ALE337" s="38"/>
      <c r="ALF337" s="38"/>
      <c r="ALG337" s="38"/>
      <c r="ALH337" s="38"/>
      <c r="ALI337" s="38"/>
      <c r="ALJ337" s="38"/>
      <c r="ALK337" s="38"/>
      <c r="ALL337" s="38"/>
      <c r="ALM337" s="38"/>
      <c r="ALN337" s="38"/>
      <c r="ALO337" s="38"/>
      <c r="ALP337" s="38"/>
      <c r="ALQ337" s="38"/>
      <c r="ALR337" s="38"/>
      <c r="ALS337" s="38"/>
      <c r="ALT337" s="38"/>
      <c r="ALU337" s="38"/>
      <c r="ALV337" s="38"/>
      <c r="ALW337" s="38"/>
      <c r="ALX337" s="38"/>
      <c r="ALY337" s="38"/>
      <c r="ALZ337" s="38"/>
      <c r="AMA337" s="38"/>
      <c r="AMB337" s="38"/>
      <c r="AMC337" s="38"/>
      <c r="AMD337" s="38"/>
      <c r="AME337" s="38"/>
      <c r="AMF337" s="38"/>
    </row>
    <row r="338" spans="3:1020" s="35" customFormat="1">
      <c r="C338" s="86"/>
      <c r="D338" s="86"/>
      <c r="E338" s="86"/>
      <c r="F338" s="87"/>
      <c r="G338" s="86"/>
      <c r="I338" s="87"/>
      <c r="O338" s="89"/>
      <c r="P338" s="89"/>
      <c r="Q338" s="89"/>
      <c r="R338" s="89"/>
      <c r="S338" s="89"/>
      <c r="T338" s="37"/>
      <c r="U338" s="37"/>
      <c r="V338" s="37"/>
      <c r="W338" s="37"/>
      <c r="X338" s="37"/>
      <c r="Y338" s="37"/>
      <c r="Z338" s="90"/>
      <c r="AA338" s="37"/>
      <c r="AB338" s="91"/>
      <c r="AC338" s="37"/>
      <c r="AD338" s="90"/>
      <c r="AE338" s="37"/>
      <c r="AF338" s="91"/>
      <c r="AG338" s="37"/>
      <c r="AH338" s="90"/>
      <c r="AI338" s="37"/>
      <c r="AJ338" s="36"/>
      <c r="AK338" s="37"/>
      <c r="AL338" s="88"/>
      <c r="AM338" s="37"/>
      <c r="AN338" s="88"/>
      <c r="AO338" s="37"/>
      <c r="AP338" s="88"/>
      <c r="AQ338" s="37"/>
      <c r="AHB338" s="38"/>
      <c r="AHC338" s="38"/>
      <c r="AHD338" s="38"/>
      <c r="AHE338" s="38"/>
      <c r="AHF338" s="38"/>
      <c r="AHG338" s="38"/>
      <c r="AHH338" s="38"/>
      <c r="AHI338" s="38"/>
      <c r="AHJ338" s="38"/>
      <c r="AHK338" s="38"/>
      <c r="AHL338" s="38"/>
      <c r="AHM338" s="38"/>
      <c r="AHN338" s="38"/>
      <c r="AHO338" s="38"/>
      <c r="AHP338" s="38"/>
      <c r="AHQ338" s="38"/>
      <c r="AHR338" s="38"/>
      <c r="AHS338" s="38"/>
      <c r="AHT338" s="38"/>
      <c r="AHU338" s="38"/>
      <c r="AHV338" s="38"/>
      <c r="AHW338" s="38"/>
      <c r="AHX338" s="38"/>
      <c r="AHY338" s="38"/>
      <c r="AHZ338" s="38"/>
      <c r="AIA338" s="38"/>
      <c r="AIB338" s="38"/>
      <c r="AIC338" s="38"/>
      <c r="AID338" s="38"/>
      <c r="AIE338" s="38"/>
      <c r="AIF338" s="38"/>
      <c r="AIG338" s="38"/>
      <c r="AIH338" s="38"/>
      <c r="AII338" s="38"/>
      <c r="AIJ338" s="38"/>
      <c r="AIK338" s="38"/>
      <c r="AIL338" s="38"/>
      <c r="AIM338" s="38"/>
      <c r="AIN338" s="38"/>
      <c r="AIO338" s="38"/>
      <c r="AIP338" s="38"/>
      <c r="AIQ338" s="38"/>
      <c r="AIR338" s="38"/>
      <c r="AIS338" s="38"/>
      <c r="AIT338" s="38"/>
      <c r="AIU338" s="38"/>
      <c r="AIV338" s="38"/>
      <c r="AIW338" s="38"/>
      <c r="AIX338" s="38"/>
      <c r="AIY338" s="38"/>
      <c r="AIZ338" s="38"/>
      <c r="AJA338" s="38"/>
      <c r="AJB338" s="38"/>
      <c r="AJC338" s="38"/>
      <c r="AJD338" s="38"/>
      <c r="AJE338" s="38"/>
      <c r="AJF338" s="38"/>
      <c r="AJG338" s="38"/>
      <c r="AJH338" s="38"/>
      <c r="AJI338" s="38"/>
      <c r="AJJ338" s="38"/>
      <c r="AJK338" s="38"/>
      <c r="AJL338" s="38"/>
      <c r="AJM338" s="38"/>
      <c r="AJN338" s="38"/>
      <c r="AJO338" s="38"/>
      <c r="AJP338" s="38"/>
      <c r="AJQ338" s="38"/>
      <c r="AJR338" s="38"/>
      <c r="AJS338" s="38"/>
      <c r="AJT338" s="38"/>
      <c r="AJU338" s="38"/>
      <c r="AJV338" s="38"/>
      <c r="AJW338" s="38"/>
      <c r="AJX338" s="38"/>
      <c r="AJY338" s="38"/>
      <c r="AJZ338" s="38"/>
      <c r="AKA338" s="38"/>
      <c r="AKB338" s="38"/>
      <c r="AKC338" s="38"/>
      <c r="AKD338" s="38"/>
      <c r="AKE338" s="38"/>
      <c r="AKF338" s="38"/>
      <c r="AKG338" s="38"/>
      <c r="AKH338" s="38"/>
      <c r="AKI338" s="38"/>
      <c r="AKJ338" s="38"/>
      <c r="AKK338" s="38"/>
      <c r="AKL338" s="38"/>
      <c r="AKM338" s="38"/>
      <c r="AKN338" s="38"/>
      <c r="AKO338" s="38"/>
      <c r="AKP338" s="38"/>
      <c r="AKQ338" s="38"/>
      <c r="AKR338" s="38"/>
      <c r="AKS338" s="38"/>
      <c r="AKT338" s="38"/>
      <c r="AKU338" s="38"/>
      <c r="AKV338" s="38"/>
      <c r="AKW338" s="38"/>
      <c r="AKX338" s="38"/>
      <c r="AKY338" s="38"/>
      <c r="AKZ338" s="38"/>
      <c r="ALA338" s="38"/>
      <c r="ALB338" s="38"/>
      <c r="ALC338" s="38"/>
      <c r="ALD338" s="38"/>
      <c r="ALE338" s="38"/>
      <c r="ALF338" s="38"/>
      <c r="ALG338" s="38"/>
      <c r="ALH338" s="38"/>
      <c r="ALI338" s="38"/>
      <c r="ALJ338" s="38"/>
      <c r="ALK338" s="38"/>
      <c r="ALL338" s="38"/>
      <c r="ALM338" s="38"/>
      <c r="ALN338" s="38"/>
      <c r="ALO338" s="38"/>
      <c r="ALP338" s="38"/>
      <c r="ALQ338" s="38"/>
      <c r="ALR338" s="38"/>
      <c r="ALS338" s="38"/>
      <c r="ALT338" s="38"/>
      <c r="ALU338" s="38"/>
      <c r="ALV338" s="38"/>
      <c r="ALW338" s="38"/>
      <c r="ALX338" s="38"/>
      <c r="ALY338" s="38"/>
      <c r="ALZ338" s="38"/>
      <c r="AMA338" s="38"/>
      <c r="AMB338" s="38"/>
      <c r="AMC338" s="38"/>
      <c r="AMD338" s="38"/>
      <c r="AME338" s="38"/>
      <c r="AMF338" s="38"/>
    </row>
    <row r="339" spans="3:1020" s="35" customFormat="1">
      <c r="C339" s="86"/>
      <c r="D339" s="86"/>
      <c r="E339" s="86"/>
      <c r="F339" s="87"/>
      <c r="G339" s="86"/>
      <c r="I339" s="87"/>
      <c r="O339" s="89"/>
      <c r="P339" s="89"/>
      <c r="Q339" s="89"/>
      <c r="R339" s="89"/>
      <c r="S339" s="89"/>
      <c r="T339" s="37"/>
      <c r="U339" s="37"/>
      <c r="V339" s="37"/>
      <c r="W339" s="37"/>
      <c r="X339" s="37"/>
      <c r="Y339" s="37"/>
      <c r="Z339" s="90"/>
      <c r="AA339" s="37"/>
      <c r="AB339" s="91"/>
      <c r="AC339" s="37"/>
      <c r="AD339" s="90"/>
      <c r="AE339" s="37"/>
      <c r="AF339" s="91"/>
      <c r="AG339" s="37"/>
      <c r="AH339" s="90"/>
      <c r="AI339" s="37"/>
      <c r="AJ339" s="36"/>
      <c r="AK339" s="37"/>
      <c r="AL339" s="88"/>
      <c r="AM339" s="37"/>
      <c r="AN339" s="88"/>
      <c r="AO339" s="37"/>
      <c r="AP339" s="88"/>
      <c r="AQ339" s="37"/>
      <c r="AHB339" s="38"/>
      <c r="AHC339" s="38"/>
      <c r="AHD339" s="38"/>
      <c r="AHE339" s="38"/>
      <c r="AHF339" s="38"/>
      <c r="AHG339" s="38"/>
      <c r="AHH339" s="38"/>
      <c r="AHI339" s="38"/>
      <c r="AHJ339" s="38"/>
      <c r="AHK339" s="38"/>
      <c r="AHL339" s="38"/>
      <c r="AHM339" s="38"/>
      <c r="AHN339" s="38"/>
      <c r="AHO339" s="38"/>
      <c r="AHP339" s="38"/>
      <c r="AHQ339" s="38"/>
      <c r="AHR339" s="38"/>
      <c r="AHS339" s="38"/>
      <c r="AHT339" s="38"/>
      <c r="AHU339" s="38"/>
      <c r="AHV339" s="38"/>
      <c r="AHW339" s="38"/>
      <c r="AHX339" s="38"/>
      <c r="AHY339" s="38"/>
      <c r="AHZ339" s="38"/>
      <c r="AIA339" s="38"/>
      <c r="AIB339" s="38"/>
      <c r="AIC339" s="38"/>
      <c r="AID339" s="38"/>
      <c r="AIE339" s="38"/>
      <c r="AIF339" s="38"/>
      <c r="AIG339" s="38"/>
      <c r="AIH339" s="38"/>
      <c r="AII339" s="38"/>
      <c r="AIJ339" s="38"/>
      <c r="AIK339" s="38"/>
      <c r="AIL339" s="38"/>
      <c r="AIM339" s="38"/>
      <c r="AIN339" s="38"/>
      <c r="AIO339" s="38"/>
      <c r="AIP339" s="38"/>
      <c r="AIQ339" s="38"/>
      <c r="AIR339" s="38"/>
      <c r="AIS339" s="38"/>
      <c r="AIT339" s="38"/>
      <c r="AIU339" s="38"/>
      <c r="AIV339" s="38"/>
      <c r="AIW339" s="38"/>
      <c r="AIX339" s="38"/>
      <c r="AIY339" s="38"/>
      <c r="AIZ339" s="38"/>
      <c r="AJA339" s="38"/>
      <c r="AJB339" s="38"/>
      <c r="AJC339" s="38"/>
      <c r="AJD339" s="38"/>
      <c r="AJE339" s="38"/>
      <c r="AJF339" s="38"/>
      <c r="AJG339" s="38"/>
      <c r="AJH339" s="38"/>
      <c r="AJI339" s="38"/>
      <c r="AJJ339" s="38"/>
      <c r="AJK339" s="38"/>
      <c r="AJL339" s="38"/>
      <c r="AJM339" s="38"/>
      <c r="AJN339" s="38"/>
      <c r="AJO339" s="38"/>
      <c r="AJP339" s="38"/>
      <c r="AJQ339" s="38"/>
      <c r="AJR339" s="38"/>
      <c r="AJS339" s="38"/>
      <c r="AJT339" s="38"/>
      <c r="AJU339" s="38"/>
      <c r="AJV339" s="38"/>
      <c r="AJW339" s="38"/>
      <c r="AJX339" s="38"/>
      <c r="AJY339" s="38"/>
      <c r="AJZ339" s="38"/>
      <c r="AKA339" s="38"/>
      <c r="AKB339" s="38"/>
      <c r="AKC339" s="38"/>
      <c r="AKD339" s="38"/>
      <c r="AKE339" s="38"/>
      <c r="AKF339" s="38"/>
      <c r="AKG339" s="38"/>
      <c r="AKH339" s="38"/>
      <c r="AKI339" s="38"/>
      <c r="AKJ339" s="38"/>
      <c r="AKK339" s="38"/>
      <c r="AKL339" s="38"/>
      <c r="AKM339" s="38"/>
      <c r="AKN339" s="38"/>
      <c r="AKO339" s="38"/>
      <c r="AKP339" s="38"/>
      <c r="AKQ339" s="38"/>
      <c r="AKR339" s="38"/>
      <c r="AKS339" s="38"/>
      <c r="AKT339" s="38"/>
      <c r="AKU339" s="38"/>
      <c r="AKV339" s="38"/>
      <c r="AKW339" s="38"/>
      <c r="AKX339" s="38"/>
      <c r="AKY339" s="38"/>
      <c r="AKZ339" s="38"/>
      <c r="ALA339" s="38"/>
      <c r="ALB339" s="38"/>
      <c r="ALC339" s="38"/>
      <c r="ALD339" s="38"/>
      <c r="ALE339" s="38"/>
      <c r="ALF339" s="38"/>
      <c r="ALG339" s="38"/>
      <c r="ALH339" s="38"/>
      <c r="ALI339" s="38"/>
      <c r="ALJ339" s="38"/>
      <c r="ALK339" s="38"/>
      <c r="ALL339" s="38"/>
      <c r="ALM339" s="38"/>
      <c r="ALN339" s="38"/>
      <c r="ALO339" s="38"/>
      <c r="ALP339" s="38"/>
      <c r="ALQ339" s="38"/>
      <c r="ALR339" s="38"/>
      <c r="ALS339" s="38"/>
      <c r="ALT339" s="38"/>
      <c r="ALU339" s="38"/>
      <c r="ALV339" s="38"/>
      <c r="ALW339" s="38"/>
      <c r="ALX339" s="38"/>
      <c r="ALY339" s="38"/>
      <c r="ALZ339" s="38"/>
      <c r="AMA339" s="38"/>
      <c r="AMB339" s="38"/>
      <c r="AMC339" s="38"/>
      <c r="AMD339" s="38"/>
      <c r="AME339" s="38"/>
      <c r="AMF339" s="38"/>
    </row>
    <row r="340" spans="3:1020" s="35" customFormat="1">
      <c r="C340" s="86"/>
      <c r="D340" s="86"/>
      <c r="E340" s="86"/>
      <c r="F340" s="87"/>
      <c r="G340" s="86"/>
      <c r="I340" s="87"/>
      <c r="O340" s="89"/>
      <c r="P340" s="89"/>
      <c r="Q340" s="89"/>
      <c r="R340" s="89"/>
      <c r="S340" s="89"/>
      <c r="T340" s="37"/>
      <c r="U340" s="37"/>
      <c r="V340" s="37"/>
      <c r="W340" s="37"/>
      <c r="X340" s="37"/>
      <c r="Y340" s="37"/>
      <c r="Z340" s="90"/>
      <c r="AA340" s="37"/>
      <c r="AB340" s="91"/>
      <c r="AC340" s="37"/>
      <c r="AD340" s="90"/>
      <c r="AE340" s="37"/>
      <c r="AF340" s="91"/>
      <c r="AG340" s="37"/>
      <c r="AH340" s="90"/>
      <c r="AI340" s="37"/>
      <c r="AJ340" s="36"/>
      <c r="AK340" s="37"/>
      <c r="AL340" s="88"/>
      <c r="AM340" s="37"/>
      <c r="AN340" s="88"/>
      <c r="AO340" s="37"/>
      <c r="AP340" s="88"/>
      <c r="AQ340" s="37"/>
      <c r="AHB340" s="38"/>
      <c r="AHC340" s="38"/>
      <c r="AHD340" s="38"/>
      <c r="AHE340" s="38"/>
      <c r="AHF340" s="38"/>
      <c r="AHG340" s="38"/>
      <c r="AHH340" s="38"/>
      <c r="AHI340" s="38"/>
      <c r="AHJ340" s="38"/>
      <c r="AHK340" s="38"/>
      <c r="AHL340" s="38"/>
      <c r="AHM340" s="38"/>
      <c r="AHN340" s="38"/>
      <c r="AHO340" s="38"/>
      <c r="AHP340" s="38"/>
      <c r="AHQ340" s="38"/>
      <c r="AHR340" s="38"/>
      <c r="AHS340" s="38"/>
      <c r="AHT340" s="38"/>
      <c r="AHU340" s="38"/>
      <c r="AHV340" s="38"/>
      <c r="AHW340" s="38"/>
      <c r="AHX340" s="38"/>
      <c r="AHY340" s="38"/>
      <c r="AHZ340" s="38"/>
      <c r="AIA340" s="38"/>
      <c r="AIB340" s="38"/>
      <c r="AIC340" s="38"/>
      <c r="AID340" s="38"/>
      <c r="AIE340" s="38"/>
      <c r="AIF340" s="38"/>
      <c r="AIG340" s="38"/>
      <c r="AIH340" s="38"/>
      <c r="AII340" s="38"/>
      <c r="AIJ340" s="38"/>
      <c r="AIK340" s="38"/>
      <c r="AIL340" s="38"/>
      <c r="AIM340" s="38"/>
      <c r="AIN340" s="38"/>
      <c r="AIO340" s="38"/>
      <c r="AIP340" s="38"/>
      <c r="AIQ340" s="38"/>
      <c r="AIR340" s="38"/>
      <c r="AIS340" s="38"/>
      <c r="AIT340" s="38"/>
      <c r="AIU340" s="38"/>
      <c r="AIV340" s="38"/>
      <c r="AIW340" s="38"/>
      <c r="AIX340" s="38"/>
      <c r="AIY340" s="38"/>
      <c r="AIZ340" s="38"/>
      <c r="AJA340" s="38"/>
      <c r="AJB340" s="38"/>
      <c r="AJC340" s="38"/>
      <c r="AJD340" s="38"/>
      <c r="AJE340" s="38"/>
      <c r="AJF340" s="38"/>
      <c r="AJG340" s="38"/>
      <c r="AJH340" s="38"/>
      <c r="AJI340" s="38"/>
      <c r="AJJ340" s="38"/>
      <c r="AJK340" s="38"/>
      <c r="AJL340" s="38"/>
      <c r="AJM340" s="38"/>
      <c r="AJN340" s="38"/>
      <c r="AJO340" s="38"/>
      <c r="AJP340" s="38"/>
      <c r="AJQ340" s="38"/>
      <c r="AJR340" s="38"/>
      <c r="AJS340" s="38"/>
      <c r="AJT340" s="38"/>
      <c r="AJU340" s="38"/>
      <c r="AJV340" s="38"/>
      <c r="AJW340" s="38"/>
      <c r="AJX340" s="38"/>
      <c r="AJY340" s="38"/>
      <c r="AJZ340" s="38"/>
      <c r="AKA340" s="38"/>
      <c r="AKB340" s="38"/>
      <c r="AKC340" s="38"/>
      <c r="AKD340" s="38"/>
      <c r="AKE340" s="38"/>
      <c r="AKF340" s="38"/>
      <c r="AKG340" s="38"/>
      <c r="AKH340" s="38"/>
      <c r="AKI340" s="38"/>
      <c r="AKJ340" s="38"/>
      <c r="AKK340" s="38"/>
      <c r="AKL340" s="38"/>
      <c r="AKM340" s="38"/>
      <c r="AKN340" s="38"/>
      <c r="AKO340" s="38"/>
      <c r="AKP340" s="38"/>
      <c r="AKQ340" s="38"/>
      <c r="AKR340" s="38"/>
      <c r="AKS340" s="38"/>
      <c r="AKT340" s="38"/>
      <c r="AKU340" s="38"/>
      <c r="AKV340" s="38"/>
      <c r="AKW340" s="38"/>
      <c r="AKX340" s="38"/>
      <c r="AKY340" s="38"/>
      <c r="AKZ340" s="38"/>
      <c r="ALA340" s="38"/>
      <c r="ALB340" s="38"/>
      <c r="ALC340" s="38"/>
      <c r="ALD340" s="38"/>
      <c r="ALE340" s="38"/>
      <c r="ALF340" s="38"/>
      <c r="ALG340" s="38"/>
      <c r="ALH340" s="38"/>
      <c r="ALI340" s="38"/>
      <c r="ALJ340" s="38"/>
      <c r="ALK340" s="38"/>
      <c r="ALL340" s="38"/>
      <c r="ALM340" s="38"/>
      <c r="ALN340" s="38"/>
      <c r="ALO340" s="38"/>
      <c r="ALP340" s="38"/>
      <c r="ALQ340" s="38"/>
      <c r="ALR340" s="38"/>
      <c r="ALS340" s="38"/>
      <c r="ALT340" s="38"/>
      <c r="ALU340" s="38"/>
      <c r="ALV340" s="38"/>
      <c r="ALW340" s="38"/>
      <c r="ALX340" s="38"/>
      <c r="ALY340" s="38"/>
      <c r="ALZ340" s="38"/>
      <c r="AMA340" s="38"/>
      <c r="AMB340" s="38"/>
      <c r="AMC340" s="38"/>
      <c r="AMD340" s="38"/>
      <c r="AME340" s="38"/>
      <c r="AMF340" s="38"/>
    </row>
    <row r="341" spans="3:1020" s="35" customFormat="1">
      <c r="C341" s="86"/>
      <c r="D341" s="86"/>
      <c r="E341" s="86"/>
      <c r="F341" s="87"/>
      <c r="G341" s="86"/>
      <c r="I341" s="87"/>
      <c r="O341" s="89"/>
      <c r="P341" s="89"/>
      <c r="Q341" s="89"/>
      <c r="R341" s="89"/>
      <c r="S341" s="89"/>
      <c r="T341" s="37"/>
      <c r="U341" s="37"/>
      <c r="V341" s="37"/>
      <c r="W341" s="37"/>
      <c r="X341" s="37"/>
      <c r="Y341" s="37"/>
      <c r="Z341" s="90"/>
      <c r="AA341" s="37"/>
      <c r="AB341" s="91"/>
      <c r="AC341" s="37"/>
      <c r="AD341" s="90"/>
      <c r="AE341" s="37"/>
      <c r="AF341" s="91"/>
      <c r="AG341" s="37"/>
      <c r="AH341" s="90"/>
      <c r="AI341" s="37"/>
      <c r="AJ341" s="36"/>
      <c r="AK341" s="37"/>
      <c r="AL341" s="88"/>
      <c r="AM341" s="37"/>
      <c r="AN341" s="88"/>
      <c r="AO341" s="37"/>
      <c r="AP341" s="88"/>
      <c r="AQ341" s="37"/>
      <c r="AHB341" s="38"/>
      <c r="AHC341" s="38"/>
      <c r="AHD341" s="38"/>
      <c r="AHE341" s="38"/>
      <c r="AHF341" s="38"/>
      <c r="AHG341" s="38"/>
      <c r="AHH341" s="38"/>
      <c r="AHI341" s="38"/>
      <c r="AHJ341" s="38"/>
      <c r="AHK341" s="38"/>
      <c r="AHL341" s="38"/>
      <c r="AHM341" s="38"/>
      <c r="AHN341" s="38"/>
      <c r="AHO341" s="38"/>
      <c r="AHP341" s="38"/>
      <c r="AHQ341" s="38"/>
      <c r="AHR341" s="38"/>
      <c r="AHS341" s="38"/>
      <c r="AHT341" s="38"/>
      <c r="AHU341" s="38"/>
      <c r="AHV341" s="38"/>
      <c r="AHW341" s="38"/>
      <c r="AHX341" s="38"/>
      <c r="AHY341" s="38"/>
      <c r="AHZ341" s="38"/>
      <c r="AIA341" s="38"/>
      <c r="AIB341" s="38"/>
      <c r="AIC341" s="38"/>
      <c r="AID341" s="38"/>
      <c r="AIE341" s="38"/>
      <c r="AIF341" s="38"/>
      <c r="AIG341" s="38"/>
      <c r="AIH341" s="38"/>
      <c r="AII341" s="38"/>
      <c r="AIJ341" s="38"/>
      <c r="AIK341" s="38"/>
      <c r="AIL341" s="38"/>
      <c r="AIM341" s="38"/>
      <c r="AIN341" s="38"/>
      <c r="AIO341" s="38"/>
      <c r="AIP341" s="38"/>
      <c r="AIQ341" s="38"/>
      <c r="AIR341" s="38"/>
      <c r="AIS341" s="38"/>
      <c r="AIT341" s="38"/>
      <c r="AIU341" s="38"/>
      <c r="AIV341" s="38"/>
      <c r="AIW341" s="38"/>
      <c r="AIX341" s="38"/>
      <c r="AIY341" s="38"/>
      <c r="AIZ341" s="38"/>
      <c r="AJA341" s="38"/>
      <c r="AJB341" s="38"/>
      <c r="AJC341" s="38"/>
      <c r="AJD341" s="38"/>
      <c r="AJE341" s="38"/>
      <c r="AJF341" s="38"/>
      <c r="AJG341" s="38"/>
      <c r="AJH341" s="38"/>
      <c r="AJI341" s="38"/>
      <c r="AJJ341" s="38"/>
      <c r="AJK341" s="38"/>
      <c r="AJL341" s="38"/>
      <c r="AJM341" s="38"/>
      <c r="AJN341" s="38"/>
      <c r="AJO341" s="38"/>
      <c r="AJP341" s="38"/>
      <c r="AJQ341" s="38"/>
      <c r="AJR341" s="38"/>
      <c r="AJS341" s="38"/>
      <c r="AJT341" s="38"/>
      <c r="AJU341" s="38"/>
      <c r="AJV341" s="38"/>
      <c r="AJW341" s="38"/>
      <c r="AJX341" s="38"/>
      <c r="AJY341" s="38"/>
      <c r="AJZ341" s="38"/>
      <c r="AKA341" s="38"/>
      <c r="AKB341" s="38"/>
      <c r="AKC341" s="38"/>
      <c r="AKD341" s="38"/>
      <c r="AKE341" s="38"/>
      <c r="AKF341" s="38"/>
      <c r="AKG341" s="38"/>
      <c r="AKH341" s="38"/>
      <c r="AKI341" s="38"/>
      <c r="AKJ341" s="38"/>
      <c r="AKK341" s="38"/>
      <c r="AKL341" s="38"/>
      <c r="AKM341" s="38"/>
      <c r="AKN341" s="38"/>
      <c r="AKO341" s="38"/>
      <c r="AKP341" s="38"/>
      <c r="AKQ341" s="38"/>
      <c r="AKR341" s="38"/>
      <c r="AKS341" s="38"/>
      <c r="AKT341" s="38"/>
      <c r="AKU341" s="38"/>
      <c r="AKV341" s="38"/>
      <c r="AKW341" s="38"/>
      <c r="AKX341" s="38"/>
      <c r="AKY341" s="38"/>
      <c r="AKZ341" s="38"/>
      <c r="ALA341" s="38"/>
      <c r="ALB341" s="38"/>
      <c r="ALC341" s="38"/>
      <c r="ALD341" s="38"/>
      <c r="ALE341" s="38"/>
      <c r="ALF341" s="38"/>
      <c r="ALG341" s="38"/>
      <c r="ALH341" s="38"/>
      <c r="ALI341" s="38"/>
      <c r="ALJ341" s="38"/>
      <c r="ALK341" s="38"/>
      <c r="ALL341" s="38"/>
      <c r="ALM341" s="38"/>
      <c r="ALN341" s="38"/>
      <c r="ALO341" s="38"/>
      <c r="ALP341" s="38"/>
      <c r="ALQ341" s="38"/>
      <c r="ALR341" s="38"/>
      <c r="ALS341" s="38"/>
      <c r="ALT341" s="38"/>
      <c r="ALU341" s="38"/>
      <c r="ALV341" s="38"/>
      <c r="ALW341" s="38"/>
      <c r="ALX341" s="38"/>
      <c r="ALY341" s="38"/>
      <c r="ALZ341" s="38"/>
      <c r="AMA341" s="38"/>
      <c r="AMB341" s="38"/>
      <c r="AMC341" s="38"/>
      <c r="AMD341" s="38"/>
      <c r="AME341" s="38"/>
      <c r="AMF341" s="38"/>
    </row>
    <row r="342" spans="3:1020" s="35" customFormat="1">
      <c r="C342" s="86"/>
      <c r="D342" s="86"/>
      <c r="E342" s="86"/>
      <c r="F342" s="87"/>
      <c r="G342" s="86"/>
      <c r="I342" s="87"/>
      <c r="O342" s="89"/>
      <c r="P342" s="89"/>
      <c r="Q342" s="89"/>
      <c r="R342" s="89"/>
      <c r="S342" s="89"/>
      <c r="T342" s="37"/>
      <c r="U342" s="37"/>
      <c r="V342" s="37"/>
      <c r="W342" s="37"/>
      <c r="X342" s="37"/>
      <c r="Y342" s="37"/>
      <c r="Z342" s="90"/>
      <c r="AA342" s="37"/>
      <c r="AB342" s="91"/>
      <c r="AC342" s="37"/>
      <c r="AD342" s="90"/>
      <c r="AE342" s="37"/>
      <c r="AF342" s="91"/>
      <c r="AG342" s="37"/>
      <c r="AH342" s="90"/>
      <c r="AI342" s="37"/>
      <c r="AJ342" s="36"/>
      <c r="AK342" s="37"/>
      <c r="AL342" s="88"/>
      <c r="AM342" s="37"/>
      <c r="AN342" s="88"/>
      <c r="AO342" s="37"/>
      <c r="AP342" s="88"/>
      <c r="AQ342" s="37"/>
      <c r="AHB342" s="38"/>
      <c r="AHC342" s="38"/>
      <c r="AHD342" s="38"/>
      <c r="AHE342" s="38"/>
      <c r="AHF342" s="38"/>
      <c r="AHG342" s="38"/>
      <c r="AHH342" s="38"/>
      <c r="AHI342" s="38"/>
      <c r="AHJ342" s="38"/>
      <c r="AHK342" s="38"/>
      <c r="AHL342" s="38"/>
      <c r="AHM342" s="38"/>
      <c r="AHN342" s="38"/>
      <c r="AHO342" s="38"/>
      <c r="AHP342" s="38"/>
      <c r="AHQ342" s="38"/>
      <c r="AHR342" s="38"/>
      <c r="AHS342" s="38"/>
      <c r="AHT342" s="38"/>
      <c r="AHU342" s="38"/>
      <c r="AHV342" s="38"/>
      <c r="AHW342" s="38"/>
      <c r="AHX342" s="38"/>
      <c r="AHY342" s="38"/>
      <c r="AHZ342" s="38"/>
      <c r="AIA342" s="38"/>
      <c r="AIB342" s="38"/>
      <c r="AIC342" s="38"/>
      <c r="AID342" s="38"/>
      <c r="AIE342" s="38"/>
      <c r="AIF342" s="38"/>
      <c r="AIG342" s="38"/>
      <c r="AIH342" s="38"/>
      <c r="AII342" s="38"/>
      <c r="AIJ342" s="38"/>
      <c r="AIK342" s="38"/>
      <c r="AIL342" s="38"/>
      <c r="AIM342" s="38"/>
      <c r="AIN342" s="38"/>
      <c r="AIO342" s="38"/>
      <c r="AIP342" s="38"/>
      <c r="AIQ342" s="38"/>
      <c r="AIR342" s="38"/>
      <c r="AIS342" s="38"/>
      <c r="AIT342" s="38"/>
      <c r="AIU342" s="38"/>
      <c r="AIV342" s="38"/>
      <c r="AIW342" s="38"/>
      <c r="AIX342" s="38"/>
      <c r="AIY342" s="38"/>
      <c r="AIZ342" s="38"/>
      <c r="AJA342" s="38"/>
      <c r="AJB342" s="38"/>
      <c r="AJC342" s="38"/>
      <c r="AJD342" s="38"/>
      <c r="AJE342" s="38"/>
      <c r="AJF342" s="38"/>
      <c r="AJG342" s="38"/>
      <c r="AJH342" s="38"/>
      <c r="AJI342" s="38"/>
      <c r="AJJ342" s="38"/>
      <c r="AJK342" s="38"/>
      <c r="AJL342" s="38"/>
      <c r="AJM342" s="38"/>
      <c r="AJN342" s="38"/>
      <c r="AJO342" s="38"/>
      <c r="AJP342" s="38"/>
      <c r="AJQ342" s="38"/>
      <c r="AJR342" s="38"/>
      <c r="AJS342" s="38"/>
      <c r="AJT342" s="38"/>
      <c r="AJU342" s="38"/>
      <c r="AJV342" s="38"/>
      <c r="AJW342" s="38"/>
      <c r="AJX342" s="38"/>
      <c r="AJY342" s="38"/>
      <c r="AJZ342" s="38"/>
      <c r="AKA342" s="38"/>
      <c r="AKB342" s="38"/>
      <c r="AKC342" s="38"/>
      <c r="AKD342" s="38"/>
      <c r="AKE342" s="38"/>
      <c r="AKF342" s="38"/>
      <c r="AKG342" s="38"/>
      <c r="AKH342" s="38"/>
      <c r="AKI342" s="38"/>
      <c r="AKJ342" s="38"/>
      <c r="AKK342" s="38"/>
      <c r="AKL342" s="38"/>
      <c r="AKM342" s="38"/>
      <c r="AKN342" s="38"/>
      <c r="AKO342" s="38"/>
      <c r="AKP342" s="38"/>
      <c r="AKQ342" s="38"/>
      <c r="AKR342" s="38"/>
      <c r="AKS342" s="38"/>
      <c r="AKT342" s="38"/>
      <c r="AKU342" s="38"/>
      <c r="AKV342" s="38"/>
      <c r="AKW342" s="38"/>
      <c r="AKX342" s="38"/>
      <c r="AKY342" s="38"/>
      <c r="AKZ342" s="38"/>
      <c r="ALA342" s="38"/>
      <c r="ALB342" s="38"/>
      <c r="ALC342" s="38"/>
      <c r="ALD342" s="38"/>
      <c r="ALE342" s="38"/>
      <c r="ALF342" s="38"/>
      <c r="ALG342" s="38"/>
      <c r="ALH342" s="38"/>
      <c r="ALI342" s="38"/>
      <c r="ALJ342" s="38"/>
      <c r="ALK342" s="38"/>
      <c r="ALL342" s="38"/>
      <c r="ALM342" s="38"/>
      <c r="ALN342" s="38"/>
      <c r="ALO342" s="38"/>
      <c r="ALP342" s="38"/>
      <c r="ALQ342" s="38"/>
      <c r="ALR342" s="38"/>
      <c r="ALS342" s="38"/>
      <c r="ALT342" s="38"/>
      <c r="ALU342" s="38"/>
      <c r="ALV342" s="38"/>
      <c r="ALW342" s="38"/>
      <c r="ALX342" s="38"/>
      <c r="ALY342" s="38"/>
      <c r="ALZ342" s="38"/>
      <c r="AMA342" s="38"/>
      <c r="AMB342" s="38"/>
      <c r="AMC342" s="38"/>
      <c r="AMD342" s="38"/>
      <c r="AME342" s="38"/>
      <c r="AMF342" s="38"/>
    </row>
    <row r="343" spans="3:1020" s="35" customFormat="1">
      <c r="C343" s="86"/>
      <c r="D343" s="86"/>
      <c r="E343" s="86"/>
      <c r="F343" s="87"/>
      <c r="G343" s="86"/>
      <c r="I343" s="87"/>
      <c r="O343" s="89"/>
      <c r="P343" s="89"/>
      <c r="Q343" s="89"/>
      <c r="R343" s="89"/>
      <c r="S343" s="89"/>
      <c r="T343" s="37"/>
      <c r="U343" s="37"/>
      <c r="V343" s="37"/>
      <c r="W343" s="37"/>
      <c r="X343" s="37"/>
      <c r="Y343" s="37"/>
      <c r="Z343" s="90"/>
      <c r="AA343" s="37"/>
      <c r="AB343" s="91"/>
      <c r="AC343" s="37"/>
      <c r="AD343" s="90"/>
      <c r="AE343" s="37"/>
      <c r="AF343" s="91"/>
      <c r="AG343" s="37"/>
      <c r="AH343" s="90"/>
      <c r="AI343" s="37"/>
      <c r="AJ343" s="36"/>
      <c r="AK343" s="37"/>
      <c r="AL343" s="88"/>
      <c r="AM343" s="37"/>
      <c r="AN343" s="88"/>
      <c r="AO343" s="37"/>
      <c r="AP343" s="88"/>
      <c r="AQ343" s="37"/>
      <c r="AHB343" s="38"/>
      <c r="AHC343" s="38"/>
      <c r="AHD343" s="38"/>
      <c r="AHE343" s="38"/>
      <c r="AHF343" s="38"/>
      <c r="AHG343" s="38"/>
      <c r="AHH343" s="38"/>
      <c r="AHI343" s="38"/>
      <c r="AHJ343" s="38"/>
      <c r="AHK343" s="38"/>
      <c r="AHL343" s="38"/>
      <c r="AHM343" s="38"/>
      <c r="AHN343" s="38"/>
      <c r="AHO343" s="38"/>
      <c r="AHP343" s="38"/>
      <c r="AHQ343" s="38"/>
      <c r="AHR343" s="38"/>
      <c r="AHS343" s="38"/>
      <c r="AHT343" s="38"/>
      <c r="AHU343" s="38"/>
      <c r="AHV343" s="38"/>
      <c r="AHW343" s="38"/>
      <c r="AHX343" s="38"/>
      <c r="AHY343" s="38"/>
      <c r="AHZ343" s="38"/>
      <c r="AIA343" s="38"/>
      <c r="AIB343" s="38"/>
      <c r="AIC343" s="38"/>
      <c r="AID343" s="38"/>
      <c r="AIE343" s="38"/>
      <c r="AIF343" s="38"/>
      <c r="AIG343" s="38"/>
      <c r="AIH343" s="38"/>
      <c r="AII343" s="38"/>
      <c r="AIJ343" s="38"/>
      <c r="AIK343" s="38"/>
      <c r="AIL343" s="38"/>
      <c r="AIM343" s="38"/>
      <c r="AIN343" s="38"/>
      <c r="AIO343" s="38"/>
      <c r="AIP343" s="38"/>
      <c r="AIQ343" s="38"/>
      <c r="AIR343" s="38"/>
      <c r="AIS343" s="38"/>
      <c r="AIT343" s="38"/>
      <c r="AIU343" s="38"/>
      <c r="AIV343" s="38"/>
      <c r="AIW343" s="38"/>
      <c r="AIX343" s="38"/>
      <c r="AIY343" s="38"/>
      <c r="AIZ343" s="38"/>
      <c r="AJA343" s="38"/>
      <c r="AJB343" s="38"/>
      <c r="AJC343" s="38"/>
      <c r="AJD343" s="38"/>
      <c r="AJE343" s="38"/>
      <c r="AJF343" s="38"/>
      <c r="AJG343" s="38"/>
      <c r="AJH343" s="38"/>
      <c r="AJI343" s="38"/>
      <c r="AJJ343" s="38"/>
      <c r="AJK343" s="38"/>
      <c r="AJL343" s="38"/>
      <c r="AJM343" s="38"/>
      <c r="AJN343" s="38"/>
      <c r="AJO343" s="38"/>
      <c r="AJP343" s="38"/>
      <c r="AJQ343" s="38"/>
      <c r="AJR343" s="38"/>
      <c r="AJS343" s="38"/>
      <c r="AJT343" s="38"/>
      <c r="AJU343" s="38"/>
      <c r="AJV343" s="38"/>
      <c r="AJW343" s="38"/>
      <c r="AJX343" s="38"/>
      <c r="AJY343" s="38"/>
      <c r="AJZ343" s="38"/>
      <c r="AKA343" s="38"/>
      <c r="AKB343" s="38"/>
      <c r="AKC343" s="38"/>
      <c r="AKD343" s="38"/>
      <c r="AKE343" s="38"/>
      <c r="AKF343" s="38"/>
      <c r="AKG343" s="38"/>
      <c r="AKH343" s="38"/>
      <c r="AKI343" s="38"/>
      <c r="AKJ343" s="38"/>
      <c r="AKK343" s="38"/>
      <c r="AKL343" s="38"/>
      <c r="AKM343" s="38"/>
      <c r="AKN343" s="38"/>
      <c r="AKO343" s="38"/>
      <c r="AKP343" s="38"/>
      <c r="AKQ343" s="38"/>
      <c r="AKR343" s="38"/>
      <c r="AKS343" s="38"/>
      <c r="AKT343" s="38"/>
      <c r="AKU343" s="38"/>
      <c r="AKV343" s="38"/>
      <c r="AKW343" s="38"/>
      <c r="AKX343" s="38"/>
      <c r="AKY343" s="38"/>
      <c r="AKZ343" s="38"/>
      <c r="ALA343" s="38"/>
      <c r="ALB343" s="38"/>
      <c r="ALC343" s="38"/>
      <c r="ALD343" s="38"/>
      <c r="ALE343" s="38"/>
      <c r="ALF343" s="38"/>
      <c r="ALG343" s="38"/>
      <c r="ALH343" s="38"/>
      <c r="ALI343" s="38"/>
      <c r="ALJ343" s="38"/>
      <c r="ALK343" s="38"/>
      <c r="ALL343" s="38"/>
      <c r="ALM343" s="38"/>
      <c r="ALN343" s="38"/>
      <c r="ALO343" s="38"/>
      <c r="ALP343" s="38"/>
      <c r="ALQ343" s="38"/>
      <c r="ALR343" s="38"/>
      <c r="ALS343" s="38"/>
      <c r="ALT343" s="38"/>
      <c r="ALU343" s="38"/>
      <c r="ALV343" s="38"/>
      <c r="ALW343" s="38"/>
      <c r="ALX343" s="38"/>
      <c r="ALY343" s="38"/>
      <c r="ALZ343" s="38"/>
      <c r="AMA343" s="38"/>
      <c r="AMB343" s="38"/>
      <c r="AMC343" s="38"/>
      <c r="AMD343" s="38"/>
      <c r="AME343" s="38"/>
      <c r="AMF343" s="38"/>
    </row>
    <row r="344" spans="3:1020" s="35" customFormat="1">
      <c r="C344" s="86"/>
      <c r="D344" s="86"/>
      <c r="E344" s="86"/>
      <c r="F344" s="87"/>
      <c r="G344" s="86"/>
      <c r="I344" s="87"/>
      <c r="O344" s="89"/>
      <c r="P344" s="89"/>
      <c r="Q344" s="89"/>
      <c r="R344" s="89"/>
      <c r="S344" s="89"/>
      <c r="T344" s="37"/>
      <c r="U344" s="37"/>
      <c r="V344" s="37"/>
      <c r="W344" s="37"/>
      <c r="X344" s="37"/>
      <c r="Y344" s="37"/>
      <c r="Z344" s="90"/>
      <c r="AA344" s="37"/>
      <c r="AB344" s="91"/>
      <c r="AC344" s="37"/>
      <c r="AD344" s="90"/>
      <c r="AE344" s="37"/>
      <c r="AF344" s="91"/>
      <c r="AG344" s="37"/>
      <c r="AH344" s="90"/>
      <c r="AI344" s="37"/>
      <c r="AJ344" s="36"/>
      <c r="AK344" s="37"/>
      <c r="AL344" s="88"/>
      <c r="AM344" s="37"/>
      <c r="AN344" s="88"/>
      <c r="AO344" s="37"/>
      <c r="AP344" s="88"/>
      <c r="AQ344" s="37"/>
      <c r="AHB344" s="38"/>
      <c r="AHC344" s="38"/>
      <c r="AHD344" s="38"/>
      <c r="AHE344" s="38"/>
      <c r="AHF344" s="38"/>
      <c r="AHG344" s="38"/>
      <c r="AHH344" s="38"/>
      <c r="AHI344" s="38"/>
      <c r="AHJ344" s="38"/>
      <c r="AHK344" s="38"/>
      <c r="AHL344" s="38"/>
      <c r="AHM344" s="38"/>
      <c r="AHN344" s="38"/>
      <c r="AHO344" s="38"/>
      <c r="AHP344" s="38"/>
      <c r="AHQ344" s="38"/>
      <c r="AHR344" s="38"/>
      <c r="AHS344" s="38"/>
      <c r="AHT344" s="38"/>
      <c r="AHU344" s="38"/>
      <c r="AHV344" s="38"/>
      <c r="AHW344" s="38"/>
      <c r="AHX344" s="38"/>
      <c r="AHY344" s="38"/>
      <c r="AHZ344" s="38"/>
      <c r="AIA344" s="38"/>
      <c r="AIB344" s="38"/>
      <c r="AIC344" s="38"/>
      <c r="AID344" s="38"/>
      <c r="AIE344" s="38"/>
      <c r="AIF344" s="38"/>
      <c r="AIG344" s="38"/>
      <c r="AIH344" s="38"/>
      <c r="AII344" s="38"/>
      <c r="AIJ344" s="38"/>
      <c r="AIK344" s="38"/>
      <c r="AIL344" s="38"/>
      <c r="AIM344" s="38"/>
      <c r="AIN344" s="38"/>
      <c r="AIO344" s="38"/>
      <c r="AIP344" s="38"/>
      <c r="AIQ344" s="38"/>
      <c r="AIR344" s="38"/>
      <c r="AIS344" s="38"/>
      <c r="AIT344" s="38"/>
      <c r="AIU344" s="38"/>
      <c r="AIV344" s="38"/>
      <c r="AIW344" s="38"/>
      <c r="AIX344" s="38"/>
      <c r="AIY344" s="38"/>
      <c r="AIZ344" s="38"/>
      <c r="AJA344" s="38"/>
      <c r="AJB344" s="38"/>
      <c r="AJC344" s="38"/>
      <c r="AJD344" s="38"/>
      <c r="AJE344" s="38"/>
      <c r="AJF344" s="38"/>
      <c r="AJG344" s="38"/>
      <c r="AJH344" s="38"/>
      <c r="AJI344" s="38"/>
      <c r="AJJ344" s="38"/>
      <c r="AJK344" s="38"/>
      <c r="AJL344" s="38"/>
      <c r="AJM344" s="38"/>
      <c r="AJN344" s="38"/>
      <c r="AJO344" s="38"/>
      <c r="AJP344" s="38"/>
      <c r="AJQ344" s="38"/>
      <c r="AJR344" s="38"/>
      <c r="AJS344" s="38"/>
      <c r="AJT344" s="38"/>
      <c r="AJU344" s="38"/>
      <c r="AJV344" s="38"/>
      <c r="AJW344" s="38"/>
      <c r="AJX344" s="38"/>
      <c r="AJY344" s="38"/>
      <c r="AJZ344" s="38"/>
      <c r="AKA344" s="38"/>
      <c r="AKB344" s="38"/>
      <c r="AKC344" s="38"/>
      <c r="AKD344" s="38"/>
      <c r="AKE344" s="38"/>
      <c r="AKF344" s="38"/>
      <c r="AKG344" s="38"/>
      <c r="AKH344" s="38"/>
      <c r="AKI344" s="38"/>
      <c r="AKJ344" s="38"/>
      <c r="AKK344" s="38"/>
      <c r="AKL344" s="38"/>
      <c r="AKM344" s="38"/>
      <c r="AKN344" s="38"/>
      <c r="AKO344" s="38"/>
      <c r="AKP344" s="38"/>
      <c r="AKQ344" s="38"/>
      <c r="AKR344" s="38"/>
      <c r="AKS344" s="38"/>
      <c r="AKT344" s="38"/>
      <c r="AKU344" s="38"/>
      <c r="AKV344" s="38"/>
      <c r="AKW344" s="38"/>
      <c r="AKX344" s="38"/>
      <c r="AKY344" s="38"/>
      <c r="AKZ344" s="38"/>
      <c r="ALA344" s="38"/>
      <c r="ALB344" s="38"/>
      <c r="ALC344" s="38"/>
      <c r="ALD344" s="38"/>
      <c r="ALE344" s="38"/>
      <c r="ALF344" s="38"/>
      <c r="ALG344" s="38"/>
      <c r="ALH344" s="38"/>
      <c r="ALI344" s="38"/>
      <c r="ALJ344" s="38"/>
      <c r="ALK344" s="38"/>
      <c r="ALL344" s="38"/>
      <c r="ALM344" s="38"/>
      <c r="ALN344" s="38"/>
      <c r="ALO344" s="38"/>
      <c r="ALP344" s="38"/>
      <c r="ALQ344" s="38"/>
      <c r="ALR344" s="38"/>
      <c r="ALS344" s="38"/>
      <c r="ALT344" s="38"/>
      <c r="ALU344" s="38"/>
      <c r="ALV344" s="38"/>
      <c r="ALW344" s="38"/>
      <c r="ALX344" s="38"/>
      <c r="ALY344" s="38"/>
      <c r="ALZ344" s="38"/>
      <c r="AMA344" s="38"/>
      <c r="AMB344" s="38"/>
      <c r="AMC344" s="38"/>
      <c r="AMD344" s="38"/>
      <c r="AME344" s="38"/>
      <c r="AMF344" s="38"/>
    </row>
    <row r="345" spans="3:1020" s="35" customFormat="1">
      <c r="C345" s="86"/>
      <c r="D345" s="86"/>
      <c r="E345" s="86"/>
      <c r="F345" s="87"/>
      <c r="G345" s="86"/>
      <c r="I345" s="87"/>
      <c r="O345" s="89"/>
      <c r="P345" s="89"/>
      <c r="Q345" s="89"/>
      <c r="R345" s="89"/>
      <c r="S345" s="89"/>
      <c r="T345" s="37"/>
      <c r="U345" s="37"/>
      <c r="V345" s="37"/>
      <c r="W345" s="37"/>
      <c r="X345" s="37"/>
      <c r="Y345" s="37"/>
      <c r="Z345" s="90"/>
      <c r="AA345" s="37"/>
      <c r="AB345" s="91"/>
      <c r="AC345" s="37"/>
      <c r="AD345" s="90"/>
      <c r="AE345" s="37"/>
      <c r="AF345" s="91"/>
      <c r="AG345" s="37"/>
      <c r="AH345" s="90"/>
      <c r="AI345" s="37"/>
      <c r="AJ345" s="36"/>
      <c r="AK345" s="37"/>
      <c r="AL345" s="88"/>
      <c r="AM345" s="37"/>
      <c r="AN345" s="88"/>
      <c r="AO345" s="37"/>
      <c r="AP345" s="88"/>
      <c r="AQ345" s="37"/>
      <c r="AHB345" s="38"/>
      <c r="AHC345" s="38"/>
      <c r="AHD345" s="38"/>
      <c r="AHE345" s="38"/>
      <c r="AHF345" s="38"/>
      <c r="AHG345" s="38"/>
      <c r="AHH345" s="38"/>
      <c r="AHI345" s="38"/>
      <c r="AHJ345" s="38"/>
      <c r="AHK345" s="38"/>
      <c r="AHL345" s="38"/>
      <c r="AHM345" s="38"/>
      <c r="AHN345" s="38"/>
      <c r="AHO345" s="38"/>
      <c r="AHP345" s="38"/>
      <c r="AHQ345" s="38"/>
      <c r="AHR345" s="38"/>
      <c r="AHS345" s="38"/>
      <c r="AHT345" s="38"/>
      <c r="AHU345" s="38"/>
      <c r="AHV345" s="38"/>
      <c r="AHW345" s="38"/>
      <c r="AHX345" s="38"/>
      <c r="AHY345" s="38"/>
      <c r="AHZ345" s="38"/>
      <c r="AIA345" s="38"/>
      <c r="AIB345" s="38"/>
      <c r="AIC345" s="38"/>
      <c r="AID345" s="38"/>
      <c r="AIE345" s="38"/>
      <c r="AIF345" s="38"/>
      <c r="AIG345" s="38"/>
      <c r="AIH345" s="38"/>
      <c r="AII345" s="38"/>
      <c r="AIJ345" s="38"/>
      <c r="AIK345" s="38"/>
      <c r="AIL345" s="38"/>
      <c r="AIM345" s="38"/>
      <c r="AIN345" s="38"/>
      <c r="AIO345" s="38"/>
      <c r="AIP345" s="38"/>
      <c r="AIQ345" s="38"/>
      <c r="AIR345" s="38"/>
      <c r="AIS345" s="38"/>
      <c r="AIT345" s="38"/>
      <c r="AIU345" s="38"/>
      <c r="AIV345" s="38"/>
      <c r="AIW345" s="38"/>
      <c r="AIX345" s="38"/>
      <c r="AIY345" s="38"/>
      <c r="AIZ345" s="38"/>
      <c r="AJA345" s="38"/>
      <c r="AJB345" s="38"/>
      <c r="AJC345" s="38"/>
      <c r="AJD345" s="38"/>
      <c r="AJE345" s="38"/>
      <c r="AJF345" s="38"/>
      <c r="AJG345" s="38"/>
      <c r="AJH345" s="38"/>
      <c r="AJI345" s="38"/>
      <c r="AJJ345" s="38"/>
      <c r="AJK345" s="38"/>
      <c r="AJL345" s="38"/>
      <c r="AJM345" s="38"/>
      <c r="AJN345" s="38"/>
      <c r="AJO345" s="38"/>
      <c r="AJP345" s="38"/>
      <c r="AJQ345" s="38"/>
      <c r="AJR345" s="38"/>
      <c r="AJS345" s="38"/>
      <c r="AJT345" s="38"/>
      <c r="AJU345" s="38"/>
      <c r="AJV345" s="38"/>
      <c r="AJW345" s="38"/>
      <c r="AJX345" s="38"/>
      <c r="AJY345" s="38"/>
      <c r="AJZ345" s="38"/>
      <c r="AKA345" s="38"/>
      <c r="AKB345" s="38"/>
      <c r="AKC345" s="38"/>
      <c r="AKD345" s="38"/>
      <c r="AKE345" s="38"/>
      <c r="AKF345" s="38"/>
      <c r="AKG345" s="38"/>
      <c r="AKH345" s="38"/>
      <c r="AKI345" s="38"/>
      <c r="AKJ345" s="38"/>
      <c r="AKK345" s="38"/>
      <c r="AKL345" s="38"/>
      <c r="AKM345" s="38"/>
      <c r="AKN345" s="38"/>
      <c r="AKO345" s="38"/>
      <c r="AKP345" s="38"/>
      <c r="AKQ345" s="38"/>
      <c r="AKR345" s="38"/>
      <c r="AKS345" s="38"/>
      <c r="AKT345" s="38"/>
      <c r="AKU345" s="38"/>
      <c r="AKV345" s="38"/>
      <c r="AKW345" s="38"/>
      <c r="AKX345" s="38"/>
      <c r="AKY345" s="38"/>
      <c r="AKZ345" s="38"/>
      <c r="ALA345" s="38"/>
      <c r="ALB345" s="38"/>
      <c r="ALC345" s="38"/>
      <c r="ALD345" s="38"/>
      <c r="ALE345" s="38"/>
      <c r="ALF345" s="38"/>
      <c r="ALG345" s="38"/>
      <c r="ALH345" s="38"/>
      <c r="ALI345" s="38"/>
      <c r="ALJ345" s="38"/>
      <c r="ALK345" s="38"/>
      <c r="ALL345" s="38"/>
      <c r="ALM345" s="38"/>
      <c r="ALN345" s="38"/>
      <c r="ALO345" s="38"/>
      <c r="ALP345" s="38"/>
      <c r="ALQ345" s="38"/>
      <c r="ALR345" s="38"/>
      <c r="ALS345" s="38"/>
      <c r="ALT345" s="38"/>
      <c r="ALU345" s="38"/>
      <c r="ALV345" s="38"/>
      <c r="ALW345" s="38"/>
      <c r="ALX345" s="38"/>
      <c r="ALY345" s="38"/>
      <c r="ALZ345" s="38"/>
      <c r="AMA345" s="38"/>
      <c r="AMB345" s="38"/>
      <c r="AMC345" s="38"/>
      <c r="AMD345" s="38"/>
      <c r="AME345" s="38"/>
      <c r="AMF345" s="38"/>
    </row>
    <row r="346" spans="3:1020" s="35" customFormat="1">
      <c r="C346" s="86"/>
      <c r="D346" s="86"/>
      <c r="E346" s="86"/>
      <c r="F346" s="87"/>
      <c r="G346" s="86"/>
      <c r="I346" s="87"/>
      <c r="O346" s="89"/>
      <c r="P346" s="89"/>
      <c r="Q346" s="89"/>
      <c r="R346" s="89"/>
      <c r="S346" s="89"/>
      <c r="T346" s="37"/>
      <c r="U346" s="37"/>
      <c r="V346" s="37"/>
      <c r="W346" s="37"/>
      <c r="X346" s="37"/>
      <c r="Y346" s="37"/>
      <c r="Z346" s="90"/>
      <c r="AA346" s="37"/>
      <c r="AB346" s="91"/>
      <c r="AC346" s="37"/>
      <c r="AD346" s="90"/>
      <c r="AE346" s="37"/>
      <c r="AF346" s="91"/>
      <c r="AG346" s="37"/>
      <c r="AH346" s="90"/>
      <c r="AI346" s="37"/>
      <c r="AJ346" s="36"/>
      <c r="AK346" s="37"/>
      <c r="AL346" s="88"/>
      <c r="AM346" s="37"/>
      <c r="AN346" s="88"/>
      <c r="AO346" s="37"/>
      <c r="AP346" s="88"/>
      <c r="AQ346" s="37"/>
      <c r="AHB346" s="38"/>
      <c r="AHC346" s="38"/>
      <c r="AHD346" s="38"/>
      <c r="AHE346" s="38"/>
      <c r="AHF346" s="38"/>
      <c r="AHG346" s="38"/>
      <c r="AHH346" s="38"/>
      <c r="AHI346" s="38"/>
      <c r="AHJ346" s="38"/>
      <c r="AHK346" s="38"/>
      <c r="AHL346" s="38"/>
      <c r="AHM346" s="38"/>
      <c r="AHN346" s="38"/>
      <c r="AHO346" s="38"/>
      <c r="AHP346" s="38"/>
      <c r="AHQ346" s="38"/>
      <c r="AHR346" s="38"/>
      <c r="AHS346" s="38"/>
      <c r="AHT346" s="38"/>
      <c r="AHU346" s="38"/>
      <c r="AHV346" s="38"/>
      <c r="AHW346" s="38"/>
      <c r="AHX346" s="38"/>
      <c r="AHY346" s="38"/>
      <c r="AHZ346" s="38"/>
      <c r="AIA346" s="38"/>
      <c r="AIB346" s="38"/>
      <c r="AIC346" s="38"/>
      <c r="AID346" s="38"/>
      <c r="AIE346" s="38"/>
      <c r="AIF346" s="38"/>
      <c r="AIG346" s="38"/>
      <c r="AIH346" s="38"/>
      <c r="AII346" s="38"/>
      <c r="AIJ346" s="38"/>
      <c r="AIK346" s="38"/>
      <c r="AIL346" s="38"/>
      <c r="AIM346" s="38"/>
      <c r="AIN346" s="38"/>
      <c r="AIO346" s="38"/>
      <c r="AIP346" s="38"/>
      <c r="AIQ346" s="38"/>
      <c r="AIR346" s="38"/>
      <c r="AIS346" s="38"/>
      <c r="AIT346" s="38"/>
      <c r="AIU346" s="38"/>
      <c r="AIV346" s="38"/>
      <c r="AIW346" s="38"/>
      <c r="AIX346" s="38"/>
      <c r="AIY346" s="38"/>
      <c r="AIZ346" s="38"/>
      <c r="AJA346" s="38"/>
      <c r="AJB346" s="38"/>
      <c r="AJC346" s="38"/>
      <c r="AJD346" s="38"/>
      <c r="AJE346" s="38"/>
      <c r="AJF346" s="38"/>
      <c r="AJG346" s="38"/>
      <c r="AJH346" s="38"/>
      <c r="AJI346" s="38"/>
      <c r="AJJ346" s="38"/>
      <c r="AJK346" s="38"/>
      <c r="AJL346" s="38"/>
      <c r="AJM346" s="38"/>
      <c r="AJN346" s="38"/>
      <c r="AJO346" s="38"/>
      <c r="AJP346" s="38"/>
      <c r="AJQ346" s="38"/>
      <c r="AJR346" s="38"/>
      <c r="AJS346" s="38"/>
      <c r="AJT346" s="38"/>
      <c r="AJU346" s="38"/>
      <c r="AJV346" s="38"/>
      <c r="AJW346" s="38"/>
      <c r="AJX346" s="38"/>
      <c r="AJY346" s="38"/>
      <c r="AJZ346" s="38"/>
      <c r="AKA346" s="38"/>
      <c r="AKB346" s="38"/>
      <c r="AKC346" s="38"/>
      <c r="AKD346" s="38"/>
      <c r="AKE346" s="38"/>
      <c r="AKF346" s="38"/>
      <c r="AKG346" s="38"/>
      <c r="AKH346" s="38"/>
      <c r="AKI346" s="38"/>
      <c r="AKJ346" s="38"/>
      <c r="AKK346" s="38"/>
      <c r="AKL346" s="38"/>
      <c r="AKM346" s="38"/>
      <c r="AKN346" s="38"/>
      <c r="AKO346" s="38"/>
      <c r="AKP346" s="38"/>
      <c r="AKQ346" s="38"/>
      <c r="AKR346" s="38"/>
      <c r="AKS346" s="38"/>
      <c r="AKT346" s="38"/>
      <c r="AKU346" s="38"/>
      <c r="AKV346" s="38"/>
      <c r="AKW346" s="38"/>
      <c r="AKX346" s="38"/>
      <c r="AKY346" s="38"/>
      <c r="AKZ346" s="38"/>
      <c r="ALA346" s="38"/>
      <c r="ALB346" s="38"/>
      <c r="ALC346" s="38"/>
      <c r="ALD346" s="38"/>
      <c r="ALE346" s="38"/>
      <c r="ALF346" s="38"/>
      <c r="ALG346" s="38"/>
      <c r="ALH346" s="38"/>
      <c r="ALI346" s="38"/>
      <c r="ALJ346" s="38"/>
      <c r="ALK346" s="38"/>
      <c r="ALL346" s="38"/>
      <c r="ALM346" s="38"/>
      <c r="ALN346" s="38"/>
      <c r="ALO346" s="38"/>
      <c r="ALP346" s="38"/>
      <c r="ALQ346" s="38"/>
      <c r="ALR346" s="38"/>
      <c r="ALS346" s="38"/>
      <c r="ALT346" s="38"/>
      <c r="ALU346" s="38"/>
      <c r="ALV346" s="38"/>
      <c r="ALW346" s="38"/>
      <c r="ALX346" s="38"/>
      <c r="ALY346" s="38"/>
      <c r="ALZ346" s="38"/>
      <c r="AMA346" s="38"/>
      <c r="AMB346" s="38"/>
      <c r="AMC346" s="38"/>
      <c r="AMD346" s="38"/>
      <c r="AME346" s="38"/>
      <c r="AMF346" s="38"/>
    </row>
    <row r="347" spans="3:1020" s="35" customFormat="1">
      <c r="C347" s="86"/>
      <c r="D347" s="86"/>
      <c r="E347" s="86"/>
      <c r="F347" s="87"/>
      <c r="G347" s="86"/>
      <c r="I347" s="87"/>
      <c r="O347" s="89"/>
      <c r="P347" s="89"/>
      <c r="Q347" s="89"/>
      <c r="R347" s="89"/>
      <c r="S347" s="89"/>
      <c r="T347" s="37"/>
      <c r="U347" s="37"/>
      <c r="V347" s="37"/>
      <c r="W347" s="37"/>
      <c r="X347" s="37"/>
      <c r="Y347" s="37"/>
      <c r="Z347" s="90"/>
      <c r="AA347" s="37"/>
      <c r="AB347" s="91"/>
      <c r="AC347" s="37"/>
      <c r="AD347" s="90"/>
      <c r="AE347" s="37"/>
      <c r="AF347" s="91"/>
      <c r="AG347" s="37"/>
      <c r="AH347" s="90"/>
      <c r="AI347" s="37"/>
      <c r="AJ347" s="36"/>
      <c r="AK347" s="37"/>
      <c r="AL347" s="88"/>
      <c r="AM347" s="37"/>
      <c r="AN347" s="88"/>
      <c r="AO347" s="37"/>
      <c r="AP347" s="88"/>
      <c r="AQ347" s="37"/>
      <c r="AHB347" s="38"/>
      <c r="AHC347" s="38"/>
      <c r="AHD347" s="38"/>
      <c r="AHE347" s="38"/>
      <c r="AHF347" s="38"/>
      <c r="AHG347" s="38"/>
      <c r="AHH347" s="38"/>
      <c r="AHI347" s="38"/>
      <c r="AHJ347" s="38"/>
      <c r="AHK347" s="38"/>
      <c r="AHL347" s="38"/>
      <c r="AHM347" s="38"/>
      <c r="AHN347" s="38"/>
      <c r="AHO347" s="38"/>
      <c r="AHP347" s="38"/>
      <c r="AHQ347" s="38"/>
      <c r="AHR347" s="38"/>
      <c r="AHS347" s="38"/>
      <c r="AHT347" s="38"/>
      <c r="AHU347" s="38"/>
      <c r="AHV347" s="38"/>
      <c r="AHW347" s="38"/>
      <c r="AHX347" s="38"/>
      <c r="AHY347" s="38"/>
      <c r="AHZ347" s="38"/>
      <c r="AIA347" s="38"/>
      <c r="AIB347" s="38"/>
      <c r="AIC347" s="38"/>
      <c r="AID347" s="38"/>
      <c r="AIE347" s="38"/>
      <c r="AIF347" s="38"/>
      <c r="AIG347" s="38"/>
      <c r="AIH347" s="38"/>
      <c r="AII347" s="38"/>
      <c r="AIJ347" s="38"/>
      <c r="AIK347" s="38"/>
      <c r="AIL347" s="38"/>
      <c r="AIM347" s="38"/>
      <c r="AIN347" s="38"/>
      <c r="AIO347" s="38"/>
      <c r="AIP347" s="38"/>
      <c r="AIQ347" s="38"/>
      <c r="AIR347" s="38"/>
      <c r="AIS347" s="38"/>
      <c r="AIT347" s="38"/>
      <c r="AIU347" s="38"/>
      <c r="AIV347" s="38"/>
      <c r="AIW347" s="38"/>
      <c r="AIX347" s="38"/>
      <c r="AIY347" s="38"/>
      <c r="AIZ347" s="38"/>
      <c r="AJA347" s="38"/>
      <c r="AJB347" s="38"/>
      <c r="AJC347" s="38"/>
      <c r="AJD347" s="38"/>
      <c r="AJE347" s="38"/>
      <c r="AJF347" s="38"/>
      <c r="AJG347" s="38"/>
      <c r="AJH347" s="38"/>
      <c r="AJI347" s="38"/>
      <c r="AJJ347" s="38"/>
      <c r="AJK347" s="38"/>
      <c r="AJL347" s="38"/>
      <c r="AJM347" s="38"/>
      <c r="AJN347" s="38"/>
      <c r="AJO347" s="38"/>
      <c r="AJP347" s="38"/>
      <c r="AJQ347" s="38"/>
      <c r="AJR347" s="38"/>
      <c r="AJS347" s="38"/>
      <c r="AJT347" s="38"/>
      <c r="AJU347" s="38"/>
      <c r="AJV347" s="38"/>
      <c r="AJW347" s="38"/>
      <c r="AJX347" s="38"/>
      <c r="AJY347" s="38"/>
      <c r="AJZ347" s="38"/>
      <c r="AKA347" s="38"/>
      <c r="AKB347" s="38"/>
      <c r="AKC347" s="38"/>
      <c r="AKD347" s="38"/>
      <c r="AKE347" s="38"/>
      <c r="AKF347" s="38"/>
      <c r="AKG347" s="38"/>
      <c r="AKH347" s="38"/>
      <c r="AKI347" s="38"/>
      <c r="AKJ347" s="38"/>
      <c r="AKK347" s="38"/>
      <c r="AKL347" s="38"/>
      <c r="AKM347" s="38"/>
      <c r="AKN347" s="38"/>
      <c r="AKO347" s="38"/>
      <c r="AKP347" s="38"/>
      <c r="AKQ347" s="38"/>
      <c r="AKR347" s="38"/>
      <c r="AKS347" s="38"/>
      <c r="AKT347" s="38"/>
      <c r="AKU347" s="38"/>
      <c r="AKV347" s="38"/>
      <c r="AKW347" s="38"/>
      <c r="AKX347" s="38"/>
      <c r="AKY347" s="38"/>
      <c r="AKZ347" s="38"/>
      <c r="ALA347" s="38"/>
      <c r="ALB347" s="38"/>
      <c r="ALC347" s="38"/>
      <c r="ALD347" s="38"/>
      <c r="ALE347" s="38"/>
      <c r="ALF347" s="38"/>
      <c r="ALG347" s="38"/>
      <c r="ALH347" s="38"/>
      <c r="ALI347" s="38"/>
      <c r="ALJ347" s="38"/>
      <c r="ALK347" s="38"/>
      <c r="ALL347" s="38"/>
      <c r="ALM347" s="38"/>
      <c r="ALN347" s="38"/>
      <c r="ALO347" s="38"/>
      <c r="ALP347" s="38"/>
      <c r="ALQ347" s="38"/>
      <c r="ALR347" s="38"/>
      <c r="ALS347" s="38"/>
      <c r="ALT347" s="38"/>
      <c r="ALU347" s="38"/>
      <c r="ALV347" s="38"/>
      <c r="ALW347" s="38"/>
      <c r="ALX347" s="38"/>
      <c r="ALY347" s="38"/>
      <c r="ALZ347" s="38"/>
      <c r="AMA347" s="38"/>
      <c r="AMB347" s="38"/>
      <c r="AMC347" s="38"/>
      <c r="AMD347" s="38"/>
      <c r="AME347" s="38"/>
      <c r="AMF347" s="38"/>
    </row>
    <row r="348" spans="3:1020" s="35" customFormat="1">
      <c r="C348" s="86"/>
      <c r="D348" s="86"/>
      <c r="E348" s="86"/>
      <c r="F348" s="87"/>
      <c r="G348" s="86"/>
      <c r="I348" s="87"/>
      <c r="O348" s="89"/>
      <c r="P348" s="89"/>
      <c r="Q348" s="89"/>
      <c r="R348" s="89"/>
      <c r="S348" s="89"/>
      <c r="T348" s="37"/>
      <c r="U348" s="37"/>
      <c r="V348" s="37"/>
      <c r="W348" s="37"/>
      <c r="X348" s="37"/>
      <c r="Y348" s="37"/>
      <c r="Z348" s="90"/>
      <c r="AA348" s="37"/>
      <c r="AB348" s="91"/>
      <c r="AC348" s="37"/>
      <c r="AD348" s="90"/>
      <c r="AE348" s="37"/>
      <c r="AF348" s="91"/>
      <c r="AG348" s="37"/>
      <c r="AH348" s="90"/>
      <c r="AI348" s="37"/>
      <c r="AJ348" s="36"/>
      <c r="AK348" s="37"/>
      <c r="AL348" s="88"/>
      <c r="AM348" s="37"/>
      <c r="AN348" s="88"/>
      <c r="AO348" s="37"/>
      <c r="AP348" s="88"/>
      <c r="AQ348" s="37"/>
      <c r="AHB348" s="38"/>
      <c r="AHC348" s="38"/>
      <c r="AHD348" s="38"/>
      <c r="AHE348" s="38"/>
      <c r="AHF348" s="38"/>
      <c r="AHG348" s="38"/>
      <c r="AHH348" s="38"/>
      <c r="AHI348" s="38"/>
      <c r="AHJ348" s="38"/>
      <c r="AHK348" s="38"/>
      <c r="AHL348" s="38"/>
      <c r="AHM348" s="38"/>
      <c r="AHN348" s="38"/>
      <c r="AHO348" s="38"/>
      <c r="AHP348" s="38"/>
      <c r="AHQ348" s="38"/>
      <c r="AHR348" s="38"/>
      <c r="AHS348" s="38"/>
      <c r="AHT348" s="38"/>
      <c r="AHU348" s="38"/>
      <c r="AHV348" s="38"/>
      <c r="AHW348" s="38"/>
      <c r="AHX348" s="38"/>
      <c r="AHY348" s="38"/>
      <c r="AHZ348" s="38"/>
      <c r="AIA348" s="38"/>
      <c r="AIB348" s="38"/>
      <c r="AIC348" s="38"/>
      <c r="AID348" s="38"/>
      <c r="AIE348" s="38"/>
      <c r="AIF348" s="38"/>
      <c r="AIG348" s="38"/>
      <c r="AIH348" s="38"/>
      <c r="AII348" s="38"/>
      <c r="AIJ348" s="38"/>
      <c r="AIK348" s="38"/>
      <c r="AIL348" s="38"/>
      <c r="AIM348" s="38"/>
      <c r="AIN348" s="38"/>
      <c r="AIO348" s="38"/>
      <c r="AIP348" s="38"/>
      <c r="AIQ348" s="38"/>
      <c r="AIR348" s="38"/>
      <c r="AIS348" s="38"/>
      <c r="AIT348" s="38"/>
      <c r="AIU348" s="38"/>
      <c r="AIV348" s="38"/>
      <c r="AIW348" s="38"/>
      <c r="AIX348" s="38"/>
      <c r="AIY348" s="38"/>
      <c r="AIZ348" s="38"/>
      <c r="AJA348" s="38"/>
      <c r="AJB348" s="38"/>
      <c r="AJC348" s="38"/>
      <c r="AJD348" s="38"/>
      <c r="AJE348" s="38"/>
      <c r="AJF348" s="38"/>
      <c r="AJG348" s="38"/>
      <c r="AJH348" s="38"/>
      <c r="AJI348" s="38"/>
      <c r="AJJ348" s="38"/>
      <c r="AJK348" s="38"/>
      <c r="AJL348" s="38"/>
      <c r="AJM348" s="38"/>
      <c r="AJN348" s="38"/>
      <c r="AJO348" s="38"/>
      <c r="AJP348" s="38"/>
      <c r="AJQ348" s="38"/>
      <c r="AJR348" s="38"/>
      <c r="AJS348" s="38"/>
      <c r="AJT348" s="38"/>
      <c r="AJU348" s="38"/>
      <c r="AJV348" s="38"/>
      <c r="AJW348" s="38"/>
      <c r="AJX348" s="38"/>
      <c r="AJY348" s="38"/>
      <c r="AJZ348" s="38"/>
      <c r="AKA348" s="38"/>
      <c r="AKB348" s="38"/>
      <c r="AKC348" s="38"/>
      <c r="AKD348" s="38"/>
      <c r="AKE348" s="38"/>
      <c r="AKF348" s="38"/>
      <c r="AKG348" s="38"/>
      <c r="AKH348" s="38"/>
      <c r="AKI348" s="38"/>
      <c r="AKJ348" s="38"/>
      <c r="AKK348" s="38"/>
      <c r="AKL348" s="38"/>
      <c r="AKM348" s="38"/>
      <c r="AKN348" s="38"/>
      <c r="AKO348" s="38"/>
      <c r="AKP348" s="38"/>
      <c r="AKQ348" s="38"/>
      <c r="AKR348" s="38"/>
      <c r="AKS348" s="38"/>
      <c r="AKT348" s="38"/>
      <c r="AKU348" s="38"/>
      <c r="AKV348" s="38"/>
      <c r="AKW348" s="38"/>
      <c r="AKX348" s="38"/>
      <c r="AKY348" s="38"/>
      <c r="AKZ348" s="38"/>
      <c r="ALA348" s="38"/>
      <c r="ALB348" s="38"/>
      <c r="ALC348" s="38"/>
      <c r="ALD348" s="38"/>
      <c r="ALE348" s="38"/>
      <c r="ALF348" s="38"/>
      <c r="ALG348" s="38"/>
      <c r="ALH348" s="38"/>
      <c r="ALI348" s="38"/>
      <c r="ALJ348" s="38"/>
      <c r="ALK348" s="38"/>
      <c r="ALL348" s="38"/>
      <c r="ALM348" s="38"/>
      <c r="ALN348" s="38"/>
      <c r="ALO348" s="38"/>
      <c r="ALP348" s="38"/>
      <c r="ALQ348" s="38"/>
      <c r="ALR348" s="38"/>
      <c r="ALS348" s="38"/>
      <c r="ALT348" s="38"/>
      <c r="ALU348" s="38"/>
      <c r="ALV348" s="38"/>
      <c r="ALW348" s="38"/>
      <c r="ALX348" s="38"/>
      <c r="ALY348" s="38"/>
      <c r="ALZ348" s="38"/>
      <c r="AMA348" s="38"/>
      <c r="AMB348" s="38"/>
      <c r="AMC348" s="38"/>
      <c r="AMD348" s="38"/>
      <c r="AME348" s="38"/>
      <c r="AMF348" s="38"/>
    </row>
    <row r="349" spans="3:1020" s="35" customFormat="1">
      <c r="C349" s="86"/>
      <c r="D349" s="86"/>
      <c r="E349" s="86"/>
      <c r="F349" s="87"/>
      <c r="G349" s="86"/>
      <c r="I349" s="87"/>
      <c r="O349" s="89"/>
      <c r="P349" s="89"/>
      <c r="Q349" s="89"/>
      <c r="R349" s="89"/>
      <c r="S349" s="89"/>
      <c r="T349" s="37"/>
      <c r="U349" s="37"/>
      <c r="V349" s="37"/>
      <c r="W349" s="37"/>
      <c r="X349" s="37"/>
      <c r="Y349" s="37"/>
      <c r="Z349" s="90"/>
      <c r="AA349" s="37"/>
      <c r="AB349" s="91"/>
      <c r="AC349" s="37"/>
      <c r="AD349" s="90"/>
      <c r="AE349" s="37"/>
      <c r="AF349" s="91"/>
      <c r="AG349" s="37"/>
      <c r="AH349" s="90"/>
      <c r="AI349" s="37"/>
      <c r="AJ349" s="36"/>
      <c r="AK349" s="37"/>
      <c r="AL349" s="88"/>
      <c r="AM349" s="37"/>
      <c r="AN349" s="88"/>
      <c r="AO349" s="37"/>
      <c r="AP349" s="88"/>
      <c r="AQ349" s="37"/>
      <c r="AHB349" s="38"/>
      <c r="AHC349" s="38"/>
      <c r="AHD349" s="38"/>
      <c r="AHE349" s="38"/>
      <c r="AHF349" s="38"/>
      <c r="AHG349" s="38"/>
      <c r="AHH349" s="38"/>
      <c r="AHI349" s="38"/>
      <c r="AHJ349" s="38"/>
      <c r="AHK349" s="38"/>
      <c r="AHL349" s="38"/>
      <c r="AHM349" s="38"/>
      <c r="AHN349" s="38"/>
      <c r="AHO349" s="38"/>
      <c r="AHP349" s="38"/>
      <c r="AHQ349" s="38"/>
      <c r="AHR349" s="38"/>
      <c r="AHS349" s="38"/>
      <c r="AHT349" s="38"/>
      <c r="AHU349" s="38"/>
      <c r="AHV349" s="38"/>
      <c r="AHW349" s="38"/>
      <c r="AHX349" s="38"/>
      <c r="AHY349" s="38"/>
      <c r="AHZ349" s="38"/>
      <c r="AIA349" s="38"/>
      <c r="AIB349" s="38"/>
      <c r="AIC349" s="38"/>
      <c r="AID349" s="38"/>
      <c r="AIE349" s="38"/>
      <c r="AIF349" s="38"/>
      <c r="AIG349" s="38"/>
      <c r="AIH349" s="38"/>
      <c r="AII349" s="38"/>
      <c r="AIJ349" s="38"/>
      <c r="AIK349" s="38"/>
      <c r="AIL349" s="38"/>
      <c r="AIM349" s="38"/>
      <c r="AIN349" s="38"/>
      <c r="AIO349" s="38"/>
      <c r="AIP349" s="38"/>
      <c r="AIQ349" s="38"/>
      <c r="AIR349" s="38"/>
      <c r="AIS349" s="38"/>
      <c r="AIT349" s="38"/>
      <c r="AIU349" s="38"/>
      <c r="AIV349" s="38"/>
      <c r="AIW349" s="38"/>
      <c r="AIX349" s="38"/>
      <c r="AIY349" s="38"/>
      <c r="AIZ349" s="38"/>
      <c r="AJA349" s="38"/>
      <c r="AJB349" s="38"/>
      <c r="AJC349" s="38"/>
      <c r="AJD349" s="38"/>
      <c r="AJE349" s="38"/>
      <c r="AJF349" s="38"/>
      <c r="AJG349" s="38"/>
      <c r="AJH349" s="38"/>
      <c r="AJI349" s="38"/>
      <c r="AJJ349" s="38"/>
      <c r="AJK349" s="38"/>
      <c r="AJL349" s="38"/>
      <c r="AJM349" s="38"/>
      <c r="AJN349" s="38"/>
      <c r="AJO349" s="38"/>
      <c r="AJP349" s="38"/>
      <c r="AJQ349" s="38"/>
      <c r="AJR349" s="38"/>
      <c r="AJS349" s="38"/>
      <c r="AJT349" s="38"/>
      <c r="AJU349" s="38"/>
      <c r="AJV349" s="38"/>
      <c r="AJW349" s="38"/>
      <c r="AJX349" s="38"/>
      <c r="AJY349" s="38"/>
      <c r="AJZ349" s="38"/>
      <c r="AKA349" s="38"/>
      <c r="AKB349" s="38"/>
      <c r="AKC349" s="38"/>
      <c r="AKD349" s="38"/>
      <c r="AKE349" s="38"/>
      <c r="AKF349" s="38"/>
      <c r="AKG349" s="38"/>
      <c r="AKH349" s="38"/>
      <c r="AKI349" s="38"/>
      <c r="AKJ349" s="38"/>
      <c r="AKK349" s="38"/>
      <c r="AKL349" s="38"/>
      <c r="AKM349" s="38"/>
      <c r="AKN349" s="38"/>
      <c r="AKO349" s="38"/>
      <c r="AKP349" s="38"/>
      <c r="AKQ349" s="38"/>
      <c r="AKR349" s="38"/>
      <c r="AKS349" s="38"/>
      <c r="AKT349" s="38"/>
      <c r="AKU349" s="38"/>
      <c r="AKV349" s="38"/>
      <c r="AKW349" s="38"/>
      <c r="AKX349" s="38"/>
      <c r="AKY349" s="38"/>
      <c r="AKZ349" s="38"/>
      <c r="ALA349" s="38"/>
      <c r="ALB349" s="38"/>
      <c r="ALC349" s="38"/>
      <c r="ALD349" s="38"/>
      <c r="ALE349" s="38"/>
      <c r="ALF349" s="38"/>
      <c r="ALG349" s="38"/>
      <c r="ALH349" s="38"/>
      <c r="ALI349" s="38"/>
      <c r="ALJ349" s="38"/>
      <c r="ALK349" s="38"/>
      <c r="ALL349" s="38"/>
      <c r="ALM349" s="38"/>
      <c r="ALN349" s="38"/>
      <c r="ALO349" s="38"/>
      <c r="ALP349" s="38"/>
      <c r="ALQ349" s="38"/>
      <c r="ALR349" s="38"/>
      <c r="ALS349" s="38"/>
      <c r="ALT349" s="38"/>
      <c r="ALU349" s="38"/>
      <c r="ALV349" s="38"/>
      <c r="ALW349" s="38"/>
      <c r="ALX349" s="38"/>
      <c r="ALY349" s="38"/>
      <c r="ALZ349" s="38"/>
      <c r="AMA349" s="38"/>
      <c r="AMB349" s="38"/>
      <c r="AMC349" s="38"/>
      <c r="AMD349" s="38"/>
      <c r="AME349" s="38"/>
      <c r="AMF349" s="38"/>
    </row>
    <row r="350" spans="3:1020" s="35" customFormat="1">
      <c r="C350" s="86"/>
      <c r="D350" s="86"/>
      <c r="E350" s="86"/>
      <c r="F350" s="87"/>
      <c r="G350" s="86"/>
      <c r="I350" s="87"/>
      <c r="O350" s="89"/>
      <c r="P350" s="89"/>
      <c r="Q350" s="89"/>
      <c r="R350" s="89"/>
      <c r="S350" s="89"/>
      <c r="T350" s="37"/>
      <c r="U350" s="37"/>
      <c r="V350" s="37"/>
      <c r="W350" s="37"/>
      <c r="X350" s="37"/>
      <c r="Y350" s="37"/>
      <c r="Z350" s="90"/>
      <c r="AA350" s="37"/>
      <c r="AB350" s="91"/>
      <c r="AC350" s="37"/>
      <c r="AD350" s="90"/>
      <c r="AE350" s="37"/>
      <c r="AF350" s="91"/>
      <c r="AG350" s="37"/>
      <c r="AH350" s="90"/>
      <c r="AI350" s="37"/>
      <c r="AJ350" s="36"/>
      <c r="AK350" s="37"/>
      <c r="AL350" s="88"/>
      <c r="AM350" s="37"/>
      <c r="AN350" s="88"/>
      <c r="AO350" s="37"/>
      <c r="AP350" s="88"/>
      <c r="AQ350" s="37"/>
      <c r="AHB350" s="38"/>
      <c r="AHC350" s="38"/>
      <c r="AHD350" s="38"/>
      <c r="AHE350" s="38"/>
      <c r="AHF350" s="38"/>
      <c r="AHG350" s="38"/>
      <c r="AHH350" s="38"/>
      <c r="AHI350" s="38"/>
      <c r="AHJ350" s="38"/>
      <c r="AHK350" s="38"/>
      <c r="AHL350" s="38"/>
      <c r="AHM350" s="38"/>
      <c r="AHN350" s="38"/>
      <c r="AHO350" s="38"/>
      <c r="AHP350" s="38"/>
      <c r="AHQ350" s="38"/>
      <c r="AHR350" s="38"/>
      <c r="AHS350" s="38"/>
      <c r="AHT350" s="38"/>
      <c r="AHU350" s="38"/>
      <c r="AHV350" s="38"/>
      <c r="AHW350" s="38"/>
      <c r="AHX350" s="38"/>
      <c r="AHY350" s="38"/>
      <c r="AHZ350" s="38"/>
      <c r="AIA350" s="38"/>
      <c r="AIB350" s="38"/>
      <c r="AIC350" s="38"/>
      <c r="AID350" s="38"/>
      <c r="AIE350" s="38"/>
      <c r="AIF350" s="38"/>
      <c r="AIG350" s="38"/>
      <c r="AIH350" s="38"/>
      <c r="AII350" s="38"/>
      <c r="AIJ350" s="38"/>
      <c r="AIK350" s="38"/>
      <c r="AIL350" s="38"/>
      <c r="AIM350" s="38"/>
      <c r="AIN350" s="38"/>
      <c r="AIO350" s="38"/>
      <c r="AIP350" s="38"/>
      <c r="AIQ350" s="38"/>
      <c r="AIR350" s="38"/>
      <c r="AIS350" s="38"/>
      <c r="AIT350" s="38"/>
      <c r="AIU350" s="38"/>
      <c r="AIV350" s="38"/>
      <c r="AIW350" s="38"/>
      <c r="AIX350" s="38"/>
      <c r="AIY350" s="38"/>
      <c r="AIZ350" s="38"/>
      <c r="AJA350" s="38"/>
      <c r="AJB350" s="38"/>
      <c r="AJC350" s="38"/>
      <c r="AJD350" s="38"/>
      <c r="AJE350" s="38"/>
      <c r="AJF350" s="38"/>
      <c r="AJG350" s="38"/>
      <c r="AJH350" s="38"/>
      <c r="AJI350" s="38"/>
      <c r="AJJ350" s="38"/>
      <c r="AJK350" s="38"/>
      <c r="AJL350" s="38"/>
      <c r="AJM350" s="38"/>
      <c r="AJN350" s="38"/>
      <c r="AJO350" s="38"/>
      <c r="AJP350" s="38"/>
      <c r="AJQ350" s="38"/>
      <c r="AJR350" s="38"/>
      <c r="AJS350" s="38"/>
      <c r="AJT350" s="38"/>
      <c r="AJU350" s="38"/>
      <c r="AJV350" s="38"/>
      <c r="AJW350" s="38"/>
      <c r="AJX350" s="38"/>
      <c r="AJY350" s="38"/>
      <c r="AJZ350" s="38"/>
      <c r="AKA350" s="38"/>
      <c r="AKB350" s="38"/>
      <c r="AKC350" s="38"/>
      <c r="AKD350" s="38"/>
      <c r="AKE350" s="38"/>
      <c r="AKF350" s="38"/>
      <c r="AKG350" s="38"/>
      <c r="AKH350" s="38"/>
      <c r="AKI350" s="38"/>
      <c r="AKJ350" s="38"/>
      <c r="AKK350" s="38"/>
      <c r="AKL350" s="38"/>
      <c r="AKM350" s="38"/>
      <c r="AKN350" s="38"/>
      <c r="AKO350" s="38"/>
      <c r="AKP350" s="38"/>
      <c r="AKQ350" s="38"/>
      <c r="AKR350" s="38"/>
      <c r="AKS350" s="38"/>
      <c r="AKT350" s="38"/>
      <c r="AKU350" s="38"/>
      <c r="AKV350" s="38"/>
      <c r="AKW350" s="38"/>
      <c r="AKX350" s="38"/>
      <c r="AKY350" s="38"/>
      <c r="AKZ350" s="38"/>
      <c r="ALA350" s="38"/>
      <c r="ALB350" s="38"/>
      <c r="ALC350" s="38"/>
      <c r="ALD350" s="38"/>
      <c r="ALE350" s="38"/>
      <c r="ALF350" s="38"/>
      <c r="ALG350" s="38"/>
      <c r="ALH350" s="38"/>
      <c r="ALI350" s="38"/>
      <c r="ALJ350" s="38"/>
      <c r="ALK350" s="38"/>
      <c r="ALL350" s="38"/>
      <c r="ALM350" s="38"/>
      <c r="ALN350" s="38"/>
      <c r="ALO350" s="38"/>
      <c r="ALP350" s="38"/>
      <c r="ALQ350" s="38"/>
      <c r="ALR350" s="38"/>
      <c r="ALS350" s="38"/>
      <c r="ALT350" s="38"/>
      <c r="ALU350" s="38"/>
      <c r="ALV350" s="38"/>
      <c r="ALW350" s="38"/>
      <c r="ALX350" s="38"/>
      <c r="ALY350" s="38"/>
      <c r="ALZ350" s="38"/>
      <c r="AMA350" s="38"/>
      <c r="AMB350" s="38"/>
      <c r="AMC350" s="38"/>
      <c r="AMD350" s="38"/>
      <c r="AME350" s="38"/>
      <c r="AMF350" s="38"/>
    </row>
    <row r="351" spans="3:1020" s="35" customFormat="1">
      <c r="C351" s="86"/>
      <c r="D351" s="86"/>
      <c r="E351" s="86"/>
      <c r="F351" s="87"/>
      <c r="G351" s="86"/>
      <c r="I351" s="87"/>
      <c r="O351" s="89"/>
      <c r="P351" s="89"/>
      <c r="Q351" s="89"/>
      <c r="R351" s="89"/>
      <c r="S351" s="89"/>
      <c r="T351" s="37"/>
      <c r="U351" s="37"/>
      <c r="V351" s="37"/>
      <c r="W351" s="37"/>
      <c r="X351" s="37"/>
      <c r="Y351" s="37"/>
      <c r="Z351" s="90"/>
      <c r="AA351" s="37"/>
      <c r="AB351" s="91"/>
      <c r="AC351" s="37"/>
      <c r="AD351" s="90"/>
      <c r="AE351" s="37"/>
      <c r="AF351" s="91"/>
      <c r="AG351" s="37"/>
      <c r="AH351" s="90"/>
      <c r="AI351" s="37"/>
      <c r="AJ351" s="36"/>
      <c r="AK351" s="37"/>
      <c r="AL351" s="88"/>
      <c r="AM351" s="37"/>
      <c r="AN351" s="88"/>
      <c r="AO351" s="37"/>
      <c r="AP351" s="88"/>
      <c r="AQ351" s="37"/>
      <c r="AHB351" s="38"/>
      <c r="AHC351" s="38"/>
      <c r="AHD351" s="38"/>
      <c r="AHE351" s="38"/>
      <c r="AHF351" s="38"/>
      <c r="AHG351" s="38"/>
      <c r="AHH351" s="38"/>
      <c r="AHI351" s="38"/>
      <c r="AHJ351" s="38"/>
      <c r="AHK351" s="38"/>
      <c r="AHL351" s="38"/>
      <c r="AHM351" s="38"/>
      <c r="AHN351" s="38"/>
      <c r="AHO351" s="38"/>
      <c r="AHP351" s="38"/>
      <c r="AHQ351" s="38"/>
      <c r="AHR351" s="38"/>
      <c r="AHS351" s="38"/>
      <c r="AHT351" s="38"/>
      <c r="AHU351" s="38"/>
      <c r="AHV351" s="38"/>
      <c r="AHW351" s="38"/>
      <c r="AHX351" s="38"/>
      <c r="AHY351" s="38"/>
      <c r="AHZ351" s="38"/>
      <c r="AIA351" s="38"/>
      <c r="AIB351" s="38"/>
      <c r="AIC351" s="38"/>
      <c r="AID351" s="38"/>
      <c r="AIE351" s="38"/>
      <c r="AIF351" s="38"/>
      <c r="AIG351" s="38"/>
      <c r="AIH351" s="38"/>
      <c r="AII351" s="38"/>
      <c r="AIJ351" s="38"/>
      <c r="AIK351" s="38"/>
      <c r="AIL351" s="38"/>
      <c r="AIM351" s="38"/>
      <c r="AIN351" s="38"/>
      <c r="AIO351" s="38"/>
      <c r="AIP351" s="38"/>
      <c r="AIQ351" s="38"/>
      <c r="AIR351" s="38"/>
      <c r="AIS351" s="38"/>
      <c r="AIT351" s="38"/>
      <c r="AIU351" s="38"/>
      <c r="AIV351" s="38"/>
      <c r="AIW351" s="38"/>
      <c r="AIX351" s="38"/>
      <c r="AIY351" s="38"/>
      <c r="AIZ351" s="38"/>
      <c r="AJA351" s="38"/>
      <c r="AJB351" s="38"/>
      <c r="AJC351" s="38"/>
      <c r="AJD351" s="38"/>
      <c r="AJE351" s="38"/>
      <c r="AJF351" s="38"/>
      <c r="AJG351" s="38"/>
      <c r="AJH351" s="38"/>
      <c r="AJI351" s="38"/>
      <c r="AJJ351" s="38"/>
      <c r="AJK351" s="38"/>
      <c r="AJL351" s="38"/>
      <c r="AJM351" s="38"/>
      <c r="AJN351" s="38"/>
      <c r="AJO351" s="38"/>
      <c r="AJP351" s="38"/>
      <c r="AJQ351" s="38"/>
      <c r="AJR351" s="38"/>
      <c r="AJS351" s="38"/>
      <c r="AJT351" s="38"/>
      <c r="AJU351" s="38"/>
      <c r="AJV351" s="38"/>
      <c r="AJW351" s="38"/>
      <c r="AJX351" s="38"/>
      <c r="AJY351" s="38"/>
      <c r="AJZ351" s="38"/>
      <c r="AKA351" s="38"/>
      <c r="AKB351" s="38"/>
      <c r="AKC351" s="38"/>
      <c r="AKD351" s="38"/>
      <c r="AKE351" s="38"/>
      <c r="AKF351" s="38"/>
      <c r="AKG351" s="38"/>
      <c r="AKH351" s="38"/>
      <c r="AKI351" s="38"/>
      <c r="AKJ351" s="38"/>
      <c r="AKK351" s="38"/>
      <c r="AKL351" s="38"/>
      <c r="AKM351" s="38"/>
      <c r="AKN351" s="38"/>
      <c r="AKO351" s="38"/>
      <c r="AKP351" s="38"/>
      <c r="AKQ351" s="38"/>
      <c r="AKR351" s="38"/>
      <c r="AKS351" s="38"/>
      <c r="AKT351" s="38"/>
      <c r="AKU351" s="38"/>
      <c r="AKV351" s="38"/>
      <c r="AKW351" s="38"/>
      <c r="AKX351" s="38"/>
      <c r="AKY351" s="38"/>
      <c r="AKZ351" s="38"/>
      <c r="ALA351" s="38"/>
      <c r="ALB351" s="38"/>
      <c r="ALC351" s="38"/>
      <c r="ALD351" s="38"/>
      <c r="ALE351" s="38"/>
      <c r="ALF351" s="38"/>
      <c r="ALG351" s="38"/>
      <c r="ALH351" s="38"/>
      <c r="ALI351" s="38"/>
      <c r="ALJ351" s="38"/>
      <c r="ALK351" s="38"/>
      <c r="ALL351" s="38"/>
      <c r="ALM351" s="38"/>
      <c r="ALN351" s="38"/>
      <c r="ALO351" s="38"/>
      <c r="ALP351" s="38"/>
      <c r="ALQ351" s="38"/>
      <c r="ALR351" s="38"/>
      <c r="ALS351" s="38"/>
      <c r="ALT351" s="38"/>
      <c r="ALU351" s="38"/>
      <c r="ALV351" s="38"/>
      <c r="ALW351" s="38"/>
      <c r="ALX351" s="38"/>
      <c r="ALY351" s="38"/>
      <c r="ALZ351" s="38"/>
      <c r="AMA351" s="38"/>
      <c r="AMB351" s="38"/>
      <c r="AMC351" s="38"/>
      <c r="AMD351" s="38"/>
      <c r="AME351" s="38"/>
      <c r="AMF351" s="38"/>
    </row>
    <row r="352" spans="3:1020" s="35" customFormat="1">
      <c r="C352" s="86"/>
      <c r="D352" s="86"/>
      <c r="E352" s="86"/>
      <c r="F352" s="87"/>
      <c r="G352" s="86"/>
      <c r="I352" s="87"/>
      <c r="O352" s="89"/>
      <c r="P352" s="89"/>
      <c r="Q352" s="89"/>
      <c r="R352" s="89"/>
      <c r="S352" s="89"/>
      <c r="T352" s="37"/>
      <c r="U352" s="37"/>
      <c r="V352" s="37"/>
      <c r="W352" s="37"/>
      <c r="X352" s="37"/>
      <c r="Y352" s="37"/>
      <c r="Z352" s="90"/>
      <c r="AA352" s="37"/>
      <c r="AB352" s="91"/>
      <c r="AC352" s="37"/>
      <c r="AD352" s="90"/>
      <c r="AE352" s="37"/>
      <c r="AF352" s="91"/>
      <c r="AG352" s="37"/>
      <c r="AH352" s="90"/>
      <c r="AI352" s="37"/>
      <c r="AJ352" s="36"/>
      <c r="AK352" s="37"/>
      <c r="AL352" s="88"/>
      <c r="AM352" s="37"/>
      <c r="AN352" s="88"/>
      <c r="AO352" s="37"/>
      <c r="AP352" s="88"/>
      <c r="AQ352" s="37"/>
      <c r="AHB352" s="38"/>
      <c r="AHC352" s="38"/>
      <c r="AHD352" s="38"/>
      <c r="AHE352" s="38"/>
      <c r="AHF352" s="38"/>
      <c r="AHG352" s="38"/>
      <c r="AHH352" s="38"/>
      <c r="AHI352" s="38"/>
      <c r="AHJ352" s="38"/>
      <c r="AHK352" s="38"/>
      <c r="AHL352" s="38"/>
      <c r="AHM352" s="38"/>
      <c r="AHN352" s="38"/>
      <c r="AHO352" s="38"/>
      <c r="AHP352" s="38"/>
      <c r="AHQ352" s="38"/>
      <c r="AHR352" s="38"/>
      <c r="AHS352" s="38"/>
      <c r="AHT352" s="38"/>
      <c r="AHU352" s="38"/>
      <c r="AHV352" s="38"/>
      <c r="AHW352" s="38"/>
      <c r="AHX352" s="38"/>
      <c r="AHY352" s="38"/>
      <c r="AHZ352" s="38"/>
      <c r="AIA352" s="38"/>
      <c r="AIB352" s="38"/>
      <c r="AIC352" s="38"/>
      <c r="AID352" s="38"/>
      <c r="AIE352" s="38"/>
      <c r="AIF352" s="38"/>
      <c r="AIG352" s="38"/>
      <c r="AIH352" s="38"/>
      <c r="AII352" s="38"/>
      <c r="AIJ352" s="38"/>
      <c r="AIK352" s="38"/>
      <c r="AIL352" s="38"/>
      <c r="AIM352" s="38"/>
      <c r="AIN352" s="38"/>
      <c r="AIO352" s="38"/>
      <c r="AIP352" s="38"/>
      <c r="AIQ352" s="38"/>
      <c r="AIR352" s="38"/>
      <c r="AIS352" s="38"/>
      <c r="AIT352" s="38"/>
      <c r="AIU352" s="38"/>
      <c r="AIV352" s="38"/>
      <c r="AIW352" s="38"/>
      <c r="AIX352" s="38"/>
      <c r="AIY352" s="38"/>
      <c r="AIZ352" s="38"/>
      <c r="AJA352" s="38"/>
      <c r="AJB352" s="38"/>
      <c r="AJC352" s="38"/>
      <c r="AJD352" s="38"/>
      <c r="AJE352" s="38"/>
      <c r="AJF352" s="38"/>
      <c r="AJG352" s="38"/>
      <c r="AJH352" s="38"/>
      <c r="AJI352" s="38"/>
      <c r="AJJ352" s="38"/>
      <c r="AJK352" s="38"/>
      <c r="AJL352" s="38"/>
      <c r="AJM352" s="38"/>
      <c r="AJN352" s="38"/>
      <c r="AJO352" s="38"/>
      <c r="AJP352" s="38"/>
      <c r="AJQ352" s="38"/>
      <c r="AJR352" s="38"/>
      <c r="AJS352" s="38"/>
      <c r="AJT352" s="38"/>
      <c r="AJU352" s="38"/>
      <c r="AJV352" s="38"/>
      <c r="AJW352" s="38"/>
      <c r="AJX352" s="38"/>
      <c r="AJY352" s="38"/>
      <c r="AJZ352" s="38"/>
      <c r="AKA352" s="38"/>
      <c r="AKB352" s="38"/>
      <c r="AKC352" s="38"/>
      <c r="AKD352" s="38"/>
      <c r="AKE352" s="38"/>
      <c r="AKF352" s="38"/>
      <c r="AKG352" s="38"/>
      <c r="AKH352" s="38"/>
      <c r="AKI352" s="38"/>
      <c r="AKJ352" s="38"/>
      <c r="AKK352" s="38"/>
      <c r="AKL352" s="38"/>
      <c r="AKM352" s="38"/>
      <c r="AKN352" s="38"/>
      <c r="AKO352" s="38"/>
      <c r="AKP352" s="38"/>
      <c r="AKQ352" s="38"/>
      <c r="AKR352" s="38"/>
      <c r="AKS352" s="38"/>
      <c r="AKT352" s="38"/>
      <c r="AKU352" s="38"/>
      <c r="AKV352" s="38"/>
      <c r="AKW352" s="38"/>
      <c r="AKX352" s="38"/>
      <c r="AKY352" s="38"/>
      <c r="AKZ352" s="38"/>
      <c r="ALA352" s="38"/>
      <c r="ALB352" s="38"/>
      <c r="ALC352" s="38"/>
      <c r="ALD352" s="38"/>
      <c r="ALE352" s="38"/>
      <c r="ALF352" s="38"/>
      <c r="ALG352" s="38"/>
      <c r="ALH352" s="38"/>
      <c r="ALI352" s="38"/>
      <c r="ALJ352" s="38"/>
      <c r="ALK352" s="38"/>
      <c r="ALL352" s="38"/>
      <c r="ALM352" s="38"/>
      <c r="ALN352" s="38"/>
      <c r="ALO352" s="38"/>
      <c r="ALP352" s="38"/>
      <c r="ALQ352" s="38"/>
      <c r="ALR352" s="38"/>
      <c r="ALS352" s="38"/>
      <c r="ALT352" s="38"/>
      <c r="ALU352" s="38"/>
      <c r="ALV352" s="38"/>
      <c r="ALW352" s="38"/>
      <c r="ALX352" s="38"/>
      <c r="ALY352" s="38"/>
      <c r="ALZ352" s="38"/>
      <c r="AMA352" s="38"/>
      <c r="AMB352" s="38"/>
      <c r="AMC352" s="38"/>
      <c r="AMD352" s="38"/>
      <c r="AME352" s="38"/>
      <c r="AMF352" s="38"/>
    </row>
    <row r="353" spans="3:1020" s="35" customFormat="1">
      <c r="C353" s="86"/>
      <c r="D353" s="86"/>
      <c r="E353" s="86"/>
      <c r="F353" s="87"/>
      <c r="G353" s="86"/>
      <c r="I353" s="87"/>
      <c r="O353" s="89"/>
      <c r="P353" s="89"/>
      <c r="Q353" s="89"/>
      <c r="R353" s="89"/>
      <c r="S353" s="89"/>
      <c r="T353" s="37"/>
      <c r="U353" s="37"/>
      <c r="V353" s="37"/>
      <c r="W353" s="37"/>
      <c r="X353" s="37"/>
      <c r="Y353" s="37"/>
      <c r="Z353" s="90"/>
      <c r="AA353" s="37"/>
      <c r="AB353" s="91"/>
      <c r="AC353" s="37"/>
      <c r="AD353" s="90"/>
      <c r="AE353" s="37"/>
      <c r="AF353" s="91"/>
      <c r="AG353" s="37"/>
      <c r="AH353" s="90"/>
      <c r="AI353" s="37"/>
      <c r="AJ353" s="36"/>
      <c r="AK353" s="37"/>
      <c r="AL353" s="88"/>
      <c r="AM353" s="37"/>
      <c r="AN353" s="88"/>
      <c r="AO353" s="37"/>
      <c r="AP353" s="88"/>
      <c r="AQ353" s="37"/>
      <c r="AHB353" s="38"/>
      <c r="AHC353" s="38"/>
      <c r="AHD353" s="38"/>
      <c r="AHE353" s="38"/>
      <c r="AHF353" s="38"/>
      <c r="AHG353" s="38"/>
      <c r="AHH353" s="38"/>
      <c r="AHI353" s="38"/>
      <c r="AHJ353" s="38"/>
      <c r="AHK353" s="38"/>
      <c r="AHL353" s="38"/>
      <c r="AHM353" s="38"/>
      <c r="AHN353" s="38"/>
      <c r="AHO353" s="38"/>
      <c r="AHP353" s="38"/>
      <c r="AHQ353" s="38"/>
      <c r="AHR353" s="38"/>
      <c r="AHS353" s="38"/>
      <c r="AHT353" s="38"/>
      <c r="AHU353" s="38"/>
      <c r="AHV353" s="38"/>
      <c r="AHW353" s="38"/>
      <c r="AHX353" s="38"/>
      <c r="AHY353" s="38"/>
      <c r="AHZ353" s="38"/>
      <c r="AIA353" s="38"/>
      <c r="AIB353" s="38"/>
      <c r="AIC353" s="38"/>
      <c r="AID353" s="38"/>
      <c r="AIE353" s="38"/>
      <c r="AIF353" s="38"/>
      <c r="AIG353" s="38"/>
      <c r="AIH353" s="38"/>
      <c r="AII353" s="38"/>
      <c r="AIJ353" s="38"/>
      <c r="AIK353" s="38"/>
      <c r="AIL353" s="38"/>
      <c r="AIM353" s="38"/>
      <c r="AIN353" s="38"/>
      <c r="AIO353" s="38"/>
      <c r="AIP353" s="38"/>
      <c r="AIQ353" s="38"/>
      <c r="AIR353" s="38"/>
      <c r="AIS353" s="38"/>
      <c r="AIT353" s="38"/>
      <c r="AIU353" s="38"/>
      <c r="AIV353" s="38"/>
      <c r="AIW353" s="38"/>
      <c r="AIX353" s="38"/>
      <c r="AIY353" s="38"/>
      <c r="AIZ353" s="38"/>
      <c r="AJA353" s="38"/>
      <c r="AJB353" s="38"/>
      <c r="AJC353" s="38"/>
      <c r="AJD353" s="38"/>
      <c r="AJE353" s="38"/>
      <c r="AJF353" s="38"/>
      <c r="AJG353" s="38"/>
      <c r="AJH353" s="38"/>
      <c r="AJI353" s="38"/>
      <c r="AJJ353" s="38"/>
      <c r="AJK353" s="38"/>
      <c r="AJL353" s="38"/>
      <c r="AJM353" s="38"/>
      <c r="AJN353" s="38"/>
      <c r="AJO353" s="38"/>
      <c r="AJP353" s="38"/>
      <c r="AJQ353" s="38"/>
      <c r="AJR353" s="38"/>
      <c r="AJS353" s="38"/>
      <c r="AJT353" s="38"/>
      <c r="AJU353" s="38"/>
      <c r="AJV353" s="38"/>
      <c r="AJW353" s="38"/>
      <c r="AJX353" s="38"/>
      <c r="AJY353" s="38"/>
      <c r="AJZ353" s="38"/>
      <c r="AKA353" s="38"/>
      <c r="AKB353" s="38"/>
      <c r="AKC353" s="38"/>
      <c r="AKD353" s="38"/>
      <c r="AKE353" s="38"/>
      <c r="AKF353" s="38"/>
      <c r="AKG353" s="38"/>
      <c r="AKH353" s="38"/>
      <c r="AKI353" s="38"/>
      <c r="AKJ353" s="38"/>
      <c r="AKK353" s="38"/>
      <c r="AKL353" s="38"/>
      <c r="AKM353" s="38"/>
      <c r="AKN353" s="38"/>
      <c r="AKO353" s="38"/>
      <c r="AKP353" s="38"/>
      <c r="AKQ353" s="38"/>
      <c r="AKR353" s="38"/>
      <c r="AKS353" s="38"/>
      <c r="AKT353" s="38"/>
      <c r="AKU353" s="38"/>
      <c r="AKV353" s="38"/>
      <c r="AKW353" s="38"/>
      <c r="AKX353" s="38"/>
      <c r="AKY353" s="38"/>
      <c r="AKZ353" s="38"/>
      <c r="ALA353" s="38"/>
      <c r="ALB353" s="38"/>
      <c r="ALC353" s="38"/>
      <c r="ALD353" s="38"/>
      <c r="ALE353" s="38"/>
      <c r="ALF353" s="38"/>
      <c r="ALG353" s="38"/>
      <c r="ALH353" s="38"/>
      <c r="ALI353" s="38"/>
      <c r="ALJ353" s="38"/>
      <c r="ALK353" s="38"/>
      <c r="ALL353" s="38"/>
      <c r="ALM353" s="38"/>
      <c r="ALN353" s="38"/>
      <c r="ALO353" s="38"/>
      <c r="ALP353" s="38"/>
      <c r="ALQ353" s="38"/>
      <c r="ALR353" s="38"/>
      <c r="ALS353" s="38"/>
      <c r="ALT353" s="38"/>
      <c r="ALU353" s="38"/>
      <c r="ALV353" s="38"/>
      <c r="ALW353" s="38"/>
      <c r="ALX353" s="38"/>
      <c r="ALY353" s="38"/>
      <c r="ALZ353" s="38"/>
      <c r="AMA353" s="38"/>
      <c r="AMB353" s="38"/>
      <c r="AMC353" s="38"/>
      <c r="AMD353" s="38"/>
      <c r="AME353" s="38"/>
      <c r="AMF353" s="38"/>
    </row>
    <row r="354" spans="3:1020" s="35" customFormat="1">
      <c r="C354" s="86"/>
      <c r="D354" s="86"/>
      <c r="E354" s="86"/>
      <c r="F354" s="87"/>
      <c r="G354" s="86"/>
      <c r="I354" s="87"/>
      <c r="O354" s="89"/>
      <c r="P354" s="89"/>
      <c r="Q354" s="89"/>
      <c r="R354" s="89"/>
      <c r="S354" s="89"/>
      <c r="T354" s="37"/>
      <c r="U354" s="37"/>
      <c r="V354" s="37"/>
      <c r="W354" s="37"/>
      <c r="X354" s="37"/>
      <c r="Y354" s="37"/>
      <c r="Z354" s="90"/>
      <c r="AA354" s="37"/>
      <c r="AB354" s="91"/>
      <c r="AC354" s="37"/>
      <c r="AD354" s="90"/>
      <c r="AE354" s="37"/>
      <c r="AF354" s="91"/>
      <c r="AG354" s="37"/>
      <c r="AH354" s="90"/>
      <c r="AI354" s="37"/>
      <c r="AJ354" s="36"/>
      <c r="AK354" s="37"/>
      <c r="AL354" s="88"/>
      <c r="AM354" s="37"/>
      <c r="AN354" s="88"/>
      <c r="AO354" s="37"/>
      <c r="AP354" s="88"/>
      <c r="AQ354" s="37"/>
      <c r="AHB354" s="38"/>
      <c r="AHC354" s="38"/>
      <c r="AHD354" s="38"/>
      <c r="AHE354" s="38"/>
      <c r="AHF354" s="38"/>
      <c r="AHG354" s="38"/>
      <c r="AHH354" s="38"/>
      <c r="AHI354" s="38"/>
      <c r="AHJ354" s="38"/>
      <c r="AHK354" s="38"/>
      <c r="AHL354" s="38"/>
      <c r="AHM354" s="38"/>
      <c r="AHN354" s="38"/>
      <c r="AHO354" s="38"/>
      <c r="AHP354" s="38"/>
      <c r="AHQ354" s="38"/>
      <c r="AHR354" s="38"/>
      <c r="AHS354" s="38"/>
      <c r="AHT354" s="38"/>
      <c r="AHU354" s="38"/>
      <c r="AHV354" s="38"/>
      <c r="AHW354" s="38"/>
      <c r="AHX354" s="38"/>
      <c r="AHY354" s="38"/>
      <c r="AHZ354" s="38"/>
      <c r="AIA354" s="38"/>
      <c r="AIB354" s="38"/>
      <c r="AIC354" s="38"/>
      <c r="AID354" s="38"/>
      <c r="AIE354" s="38"/>
      <c r="AIF354" s="38"/>
      <c r="AIG354" s="38"/>
      <c r="AIH354" s="38"/>
      <c r="AII354" s="38"/>
      <c r="AIJ354" s="38"/>
      <c r="AIK354" s="38"/>
      <c r="AIL354" s="38"/>
      <c r="AIM354" s="38"/>
      <c r="AIN354" s="38"/>
      <c r="AIO354" s="38"/>
      <c r="AIP354" s="38"/>
      <c r="AIQ354" s="38"/>
      <c r="AIR354" s="38"/>
      <c r="AIS354" s="38"/>
      <c r="AIT354" s="38"/>
      <c r="AIU354" s="38"/>
      <c r="AIV354" s="38"/>
      <c r="AIW354" s="38"/>
      <c r="AIX354" s="38"/>
      <c r="AIY354" s="38"/>
      <c r="AIZ354" s="38"/>
      <c r="AJA354" s="38"/>
      <c r="AJB354" s="38"/>
      <c r="AJC354" s="38"/>
      <c r="AJD354" s="38"/>
      <c r="AJE354" s="38"/>
      <c r="AJF354" s="38"/>
      <c r="AJG354" s="38"/>
      <c r="AJH354" s="38"/>
      <c r="AJI354" s="38"/>
      <c r="AJJ354" s="38"/>
      <c r="AJK354" s="38"/>
      <c r="AJL354" s="38"/>
      <c r="AJM354" s="38"/>
      <c r="AJN354" s="38"/>
      <c r="AJO354" s="38"/>
      <c r="AJP354" s="38"/>
      <c r="AJQ354" s="38"/>
      <c r="AJR354" s="38"/>
      <c r="AJS354" s="38"/>
      <c r="AJT354" s="38"/>
      <c r="AJU354" s="38"/>
      <c r="AJV354" s="38"/>
      <c r="AJW354" s="38"/>
      <c r="AJX354" s="38"/>
      <c r="AJY354" s="38"/>
      <c r="AJZ354" s="38"/>
      <c r="AKA354" s="38"/>
      <c r="AKB354" s="38"/>
      <c r="AKC354" s="38"/>
      <c r="AKD354" s="38"/>
      <c r="AKE354" s="38"/>
      <c r="AKF354" s="38"/>
      <c r="AKG354" s="38"/>
      <c r="AKH354" s="38"/>
      <c r="AKI354" s="38"/>
      <c r="AKJ354" s="38"/>
      <c r="AKK354" s="38"/>
      <c r="AKL354" s="38"/>
      <c r="AKM354" s="38"/>
      <c r="AKN354" s="38"/>
      <c r="AKO354" s="38"/>
      <c r="AKP354" s="38"/>
      <c r="AKQ354" s="38"/>
      <c r="AKR354" s="38"/>
      <c r="AKS354" s="38"/>
      <c r="AKT354" s="38"/>
      <c r="AKU354" s="38"/>
      <c r="AKV354" s="38"/>
      <c r="AKW354" s="38"/>
      <c r="AKX354" s="38"/>
      <c r="AKY354" s="38"/>
      <c r="AKZ354" s="38"/>
      <c r="ALA354" s="38"/>
      <c r="ALB354" s="38"/>
      <c r="ALC354" s="38"/>
      <c r="ALD354" s="38"/>
      <c r="ALE354" s="38"/>
      <c r="ALF354" s="38"/>
      <c r="ALG354" s="38"/>
      <c r="ALH354" s="38"/>
      <c r="ALI354" s="38"/>
      <c r="ALJ354" s="38"/>
      <c r="ALK354" s="38"/>
      <c r="ALL354" s="38"/>
      <c r="ALM354" s="38"/>
      <c r="ALN354" s="38"/>
      <c r="ALO354" s="38"/>
      <c r="ALP354" s="38"/>
      <c r="ALQ354" s="38"/>
      <c r="ALR354" s="38"/>
      <c r="ALS354" s="38"/>
      <c r="ALT354" s="38"/>
      <c r="ALU354" s="38"/>
      <c r="ALV354" s="38"/>
      <c r="ALW354" s="38"/>
      <c r="ALX354" s="38"/>
      <c r="ALY354" s="38"/>
      <c r="ALZ354" s="38"/>
      <c r="AMA354" s="38"/>
      <c r="AMB354" s="38"/>
      <c r="AMC354" s="38"/>
      <c r="AMD354" s="38"/>
      <c r="AME354" s="38"/>
      <c r="AMF354" s="38"/>
    </row>
    <row r="355" spans="3:1020" s="35" customFormat="1">
      <c r="C355" s="86"/>
      <c r="D355" s="86"/>
      <c r="E355" s="86"/>
      <c r="F355" s="87"/>
      <c r="G355" s="86"/>
      <c r="I355" s="87"/>
      <c r="O355" s="89"/>
      <c r="P355" s="89"/>
      <c r="Q355" s="89"/>
      <c r="R355" s="89"/>
      <c r="S355" s="89"/>
      <c r="T355" s="37"/>
      <c r="U355" s="37"/>
      <c r="V355" s="37"/>
      <c r="W355" s="37"/>
      <c r="X355" s="37"/>
      <c r="Y355" s="37"/>
      <c r="Z355" s="90"/>
      <c r="AA355" s="37"/>
      <c r="AB355" s="91"/>
      <c r="AC355" s="37"/>
      <c r="AD355" s="90"/>
      <c r="AE355" s="37"/>
      <c r="AF355" s="91"/>
      <c r="AG355" s="37"/>
      <c r="AH355" s="90"/>
      <c r="AI355" s="37"/>
      <c r="AJ355" s="36"/>
      <c r="AK355" s="37"/>
      <c r="AL355" s="88"/>
      <c r="AM355" s="37"/>
      <c r="AN355" s="88"/>
      <c r="AO355" s="37"/>
      <c r="AP355" s="88"/>
      <c r="AQ355" s="37"/>
      <c r="AHB355" s="38"/>
      <c r="AHC355" s="38"/>
      <c r="AHD355" s="38"/>
      <c r="AHE355" s="38"/>
      <c r="AHF355" s="38"/>
      <c r="AHG355" s="38"/>
      <c r="AHH355" s="38"/>
      <c r="AHI355" s="38"/>
      <c r="AHJ355" s="38"/>
      <c r="AHK355" s="38"/>
      <c r="AHL355" s="38"/>
      <c r="AHM355" s="38"/>
      <c r="AHN355" s="38"/>
      <c r="AHO355" s="38"/>
      <c r="AHP355" s="38"/>
      <c r="AHQ355" s="38"/>
      <c r="AHR355" s="38"/>
      <c r="AHS355" s="38"/>
      <c r="AHT355" s="38"/>
      <c r="AHU355" s="38"/>
      <c r="AHV355" s="38"/>
      <c r="AHW355" s="38"/>
      <c r="AHX355" s="38"/>
      <c r="AHY355" s="38"/>
      <c r="AHZ355" s="38"/>
      <c r="AIA355" s="38"/>
      <c r="AIB355" s="38"/>
      <c r="AIC355" s="38"/>
      <c r="AID355" s="38"/>
      <c r="AIE355" s="38"/>
      <c r="AIF355" s="38"/>
      <c r="AIG355" s="38"/>
      <c r="AIH355" s="38"/>
      <c r="AII355" s="38"/>
      <c r="AIJ355" s="38"/>
      <c r="AIK355" s="38"/>
      <c r="AIL355" s="38"/>
      <c r="AIM355" s="38"/>
      <c r="AIN355" s="38"/>
      <c r="AIO355" s="38"/>
      <c r="AIP355" s="38"/>
      <c r="AIQ355" s="38"/>
      <c r="AIR355" s="38"/>
      <c r="AIS355" s="38"/>
      <c r="AIT355" s="38"/>
      <c r="AIU355" s="38"/>
      <c r="AIV355" s="38"/>
      <c r="AIW355" s="38"/>
      <c r="AIX355" s="38"/>
      <c r="AIY355" s="38"/>
      <c r="AIZ355" s="38"/>
      <c r="AJA355" s="38"/>
      <c r="AJB355" s="38"/>
      <c r="AJC355" s="38"/>
      <c r="AJD355" s="38"/>
      <c r="AJE355" s="38"/>
      <c r="AJF355" s="38"/>
      <c r="AJG355" s="38"/>
      <c r="AJH355" s="38"/>
      <c r="AJI355" s="38"/>
      <c r="AJJ355" s="38"/>
      <c r="AJK355" s="38"/>
      <c r="AJL355" s="38"/>
      <c r="AJM355" s="38"/>
      <c r="AJN355" s="38"/>
      <c r="AJO355" s="38"/>
      <c r="AJP355" s="38"/>
      <c r="AJQ355" s="38"/>
      <c r="AJR355" s="38"/>
      <c r="AJS355" s="38"/>
      <c r="AJT355" s="38"/>
      <c r="AJU355" s="38"/>
      <c r="AJV355" s="38"/>
      <c r="AJW355" s="38"/>
      <c r="AJX355" s="38"/>
      <c r="AJY355" s="38"/>
      <c r="AJZ355" s="38"/>
      <c r="AKA355" s="38"/>
      <c r="AKB355" s="38"/>
      <c r="AKC355" s="38"/>
      <c r="AKD355" s="38"/>
      <c r="AKE355" s="38"/>
      <c r="AKF355" s="38"/>
      <c r="AKG355" s="38"/>
      <c r="AKH355" s="38"/>
      <c r="AKI355" s="38"/>
      <c r="AKJ355" s="38"/>
      <c r="AKK355" s="38"/>
      <c r="AKL355" s="38"/>
      <c r="AKM355" s="38"/>
      <c r="AKN355" s="38"/>
      <c r="AKO355" s="38"/>
      <c r="AKP355" s="38"/>
      <c r="AKQ355" s="38"/>
      <c r="AKR355" s="38"/>
      <c r="AKS355" s="38"/>
      <c r="AKT355" s="38"/>
      <c r="AKU355" s="38"/>
      <c r="AKV355" s="38"/>
      <c r="AKW355" s="38"/>
      <c r="AKX355" s="38"/>
      <c r="AKY355" s="38"/>
      <c r="AKZ355" s="38"/>
      <c r="ALA355" s="38"/>
      <c r="ALB355" s="38"/>
      <c r="ALC355" s="38"/>
      <c r="ALD355" s="38"/>
      <c r="ALE355" s="38"/>
      <c r="ALF355" s="38"/>
      <c r="ALG355" s="38"/>
      <c r="ALH355" s="38"/>
      <c r="ALI355" s="38"/>
      <c r="ALJ355" s="38"/>
      <c r="ALK355" s="38"/>
      <c r="ALL355" s="38"/>
      <c r="ALM355" s="38"/>
      <c r="ALN355" s="38"/>
      <c r="ALO355" s="38"/>
      <c r="ALP355" s="38"/>
      <c r="ALQ355" s="38"/>
      <c r="ALR355" s="38"/>
      <c r="ALS355" s="38"/>
      <c r="ALT355" s="38"/>
      <c r="ALU355" s="38"/>
      <c r="ALV355" s="38"/>
      <c r="ALW355" s="38"/>
      <c r="ALX355" s="38"/>
      <c r="ALY355" s="38"/>
      <c r="ALZ355" s="38"/>
      <c r="AMA355" s="38"/>
      <c r="AMB355" s="38"/>
      <c r="AMC355" s="38"/>
      <c r="AMD355" s="38"/>
      <c r="AME355" s="38"/>
      <c r="AMF355" s="38"/>
    </row>
    <row r="356" spans="3:1020" s="35" customFormat="1">
      <c r="C356" s="86"/>
      <c r="D356" s="86"/>
      <c r="E356" s="86"/>
      <c r="F356" s="87"/>
      <c r="G356" s="86"/>
      <c r="I356" s="87"/>
      <c r="O356" s="89"/>
      <c r="P356" s="89"/>
      <c r="Q356" s="89"/>
      <c r="R356" s="89"/>
      <c r="S356" s="89"/>
      <c r="T356" s="37"/>
      <c r="U356" s="37"/>
      <c r="V356" s="37"/>
      <c r="W356" s="37"/>
      <c r="X356" s="37"/>
      <c r="Y356" s="37"/>
      <c r="Z356" s="90"/>
      <c r="AA356" s="37"/>
      <c r="AB356" s="91"/>
      <c r="AC356" s="37"/>
      <c r="AD356" s="90"/>
      <c r="AE356" s="37"/>
      <c r="AF356" s="91"/>
      <c r="AG356" s="37"/>
      <c r="AH356" s="90"/>
      <c r="AI356" s="37"/>
      <c r="AJ356" s="36"/>
      <c r="AK356" s="37"/>
      <c r="AL356" s="88"/>
      <c r="AM356" s="37"/>
      <c r="AN356" s="88"/>
      <c r="AO356" s="37"/>
      <c r="AP356" s="88"/>
      <c r="AQ356" s="37"/>
      <c r="AHB356" s="38"/>
      <c r="AHC356" s="38"/>
      <c r="AHD356" s="38"/>
      <c r="AHE356" s="38"/>
      <c r="AHF356" s="38"/>
      <c r="AHG356" s="38"/>
      <c r="AHH356" s="38"/>
      <c r="AHI356" s="38"/>
      <c r="AHJ356" s="38"/>
      <c r="AHK356" s="38"/>
      <c r="AHL356" s="38"/>
      <c r="AHM356" s="38"/>
      <c r="AHN356" s="38"/>
      <c r="AHO356" s="38"/>
      <c r="AHP356" s="38"/>
      <c r="AHQ356" s="38"/>
      <c r="AHR356" s="38"/>
      <c r="AHS356" s="38"/>
      <c r="AHT356" s="38"/>
      <c r="AHU356" s="38"/>
      <c r="AHV356" s="38"/>
      <c r="AHW356" s="38"/>
      <c r="AHX356" s="38"/>
      <c r="AHY356" s="38"/>
      <c r="AHZ356" s="38"/>
      <c r="AIA356" s="38"/>
      <c r="AIB356" s="38"/>
      <c r="AIC356" s="38"/>
      <c r="AID356" s="38"/>
      <c r="AIE356" s="38"/>
      <c r="AIF356" s="38"/>
      <c r="AIG356" s="38"/>
      <c r="AIH356" s="38"/>
      <c r="AII356" s="38"/>
      <c r="AIJ356" s="38"/>
      <c r="AIK356" s="38"/>
      <c r="AIL356" s="38"/>
      <c r="AIM356" s="38"/>
      <c r="AIN356" s="38"/>
      <c r="AIO356" s="38"/>
      <c r="AIP356" s="38"/>
      <c r="AIQ356" s="38"/>
      <c r="AIR356" s="38"/>
      <c r="AIS356" s="38"/>
      <c r="AIT356" s="38"/>
      <c r="AIU356" s="38"/>
      <c r="AIV356" s="38"/>
      <c r="AIW356" s="38"/>
      <c r="AIX356" s="38"/>
      <c r="AIY356" s="38"/>
      <c r="AIZ356" s="38"/>
      <c r="AJA356" s="38"/>
      <c r="AJB356" s="38"/>
      <c r="AJC356" s="38"/>
      <c r="AJD356" s="38"/>
      <c r="AJE356" s="38"/>
      <c r="AJF356" s="38"/>
      <c r="AJG356" s="38"/>
      <c r="AJH356" s="38"/>
      <c r="AJI356" s="38"/>
      <c r="AJJ356" s="38"/>
      <c r="AJK356" s="38"/>
      <c r="AJL356" s="38"/>
      <c r="AJM356" s="38"/>
      <c r="AJN356" s="38"/>
      <c r="AJO356" s="38"/>
      <c r="AJP356" s="38"/>
      <c r="AJQ356" s="38"/>
      <c r="AJR356" s="38"/>
      <c r="AJS356" s="38"/>
      <c r="AJT356" s="38"/>
      <c r="AJU356" s="38"/>
      <c r="AJV356" s="38"/>
      <c r="AJW356" s="38"/>
      <c r="AJX356" s="38"/>
      <c r="AJY356" s="38"/>
      <c r="AJZ356" s="38"/>
      <c r="AKA356" s="38"/>
      <c r="AKB356" s="38"/>
      <c r="AKC356" s="38"/>
      <c r="AKD356" s="38"/>
      <c r="AKE356" s="38"/>
      <c r="AKF356" s="38"/>
      <c r="AKG356" s="38"/>
      <c r="AKH356" s="38"/>
      <c r="AKI356" s="38"/>
      <c r="AKJ356" s="38"/>
      <c r="AKK356" s="38"/>
      <c r="AKL356" s="38"/>
      <c r="AKM356" s="38"/>
      <c r="AKN356" s="38"/>
      <c r="AKO356" s="38"/>
      <c r="AKP356" s="38"/>
      <c r="AKQ356" s="38"/>
      <c r="AKR356" s="38"/>
      <c r="AKS356" s="38"/>
      <c r="AKT356" s="38"/>
      <c r="AKU356" s="38"/>
      <c r="AKV356" s="38"/>
      <c r="AKW356" s="38"/>
      <c r="AKX356" s="38"/>
      <c r="AKY356" s="38"/>
      <c r="AKZ356" s="38"/>
      <c r="ALA356" s="38"/>
      <c r="ALB356" s="38"/>
      <c r="ALC356" s="38"/>
      <c r="ALD356" s="38"/>
      <c r="ALE356" s="38"/>
      <c r="ALF356" s="38"/>
      <c r="ALG356" s="38"/>
      <c r="ALH356" s="38"/>
      <c r="ALI356" s="38"/>
      <c r="ALJ356" s="38"/>
      <c r="ALK356" s="38"/>
      <c r="ALL356" s="38"/>
      <c r="ALM356" s="38"/>
      <c r="ALN356" s="38"/>
      <c r="ALO356" s="38"/>
      <c r="ALP356" s="38"/>
      <c r="ALQ356" s="38"/>
      <c r="ALR356" s="38"/>
      <c r="ALS356" s="38"/>
      <c r="ALT356" s="38"/>
      <c r="ALU356" s="38"/>
      <c r="ALV356" s="38"/>
      <c r="ALW356" s="38"/>
      <c r="ALX356" s="38"/>
      <c r="ALY356" s="38"/>
      <c r="ALZ356" s="38"/>
      <c r="AMA356" s="38"/>
      <c r="AMB356" s="38"/>
      <c r="AMC356" s="38"/>
      <c r="AMD356" s="38"/>
      <c r="AME356" s="38"/>
      <c r="AMF356" s="38"/>
    </row>
    <row r="357" spans="3:1020" s="35" customFormat="1">
      <c r="C357" s="86"/>
      <c r="D357" s="86"/>
      <c r="E357" s="86"/>
      <c r="F357" s="87"/>
      <c r="G357" s="86"/>
      <c r="I357" s="87"/>
      <c r="O357" s="89"/>
      <c r="P357" s="89"/>
      <c r="Q357" s="89"/>
      <c r="R357" s="89"/>
      <c r="S357" s="89"/>
      <c r="T357" s="37"/>
      <c r="U357" s="37"/>
      <c r="V357" s="37"/>
      <c r="W357" s="37"/>
      <c r="X357" s="37"/>
      <c r="Y357" s="37"/>
      <c r="Z357" s="90"/>
      <c r="AA357" s="37"/>
      <c r="AB357" s="91"/>
      <c r="AC357" s="37"/>
      <c r="AD357" s="90"/>
      <c r="AE357" s="37"/>
      <c r="AF357" s="91"/>
      <c r="AG357" s="37"/>
      <c r="AH357" s="90"/>
      <c r="AI357" s="37"/>
      <c r="AJ357" s="36"/>
      <c r="AK357" s="37"/>
      <c r="AL357" s="88"/>
      <c r="AM357" s="37"/>
      <c r="AN357" s="88"/>
      <c r="AO357" s="37"/>
      <c r="AP357" s="88"/>
      <c r="AQ357" s="37"/>
      <c r="AHB357" s="38"/>
      <c r="AHC357" s="38"/>
      <c r="AHD357" s="38"/>
      <c r="AHE357" s="38"/>
      <c r="AHF357" s="38"/>
      <c r="AHG357" s="38"/>
      <c r="AHH357" s="38"/>
      <c r="AHI357" s="38"/>
      <c r="AHJ357" s="38"/>
      <c r="AHK357" s="38"/>
      <c r="AHL357" s="38"/>
      <c r="AHM357" s="38"/>
      <c r="AHN357" s="38"/>
      <c r="AHO357" s="38"/>
      <c r="AHP357" s="38"/>
      <c r="AHQ357" s="38"/>
      <c r="AHR357" s="38"/>
      <c r="AHS357" s="38"/>
      <c r="AHT357" s="38"/>
      <c r="AHU357" s="38"/>
      <c r="AHV357" s="38"/>
      <c r="AHW357" s="38"/>
      <c r="AHX357" s="38"/>
      <c r="AHY357" s="38"/>
      <c r="AHZ357" s="38"/>
      <c r="AIA357" s="38"/>
      <c r="AIB357" s="38"/>
      <c r="AIC357" s="38"/>
      <c r="AID357" s="38"/>
      <c r="AIE357" s="38"/>
      <c r="AIF357" s="38"/>
      <c r="AIG357" s="38"/>
      <c r="AIH357" s="38"/>
      <c r="AII357" s="38"/>
      <c r="AIJ357" s="38"/>
      <c r="AIK357" s="38"/>
      <c r="AIL357" s="38"/>
      <c r="AIM357" s="38"/>
      <c r="AIN357" s="38"/>
      <c r="AIO357" s="38"/>
      <c r="AIP357" s="38"/>
      <c r="AIQ357" s="38"/>
      <c r="AIR357" s="38"/>
      <c r="AIS357" s="38"/>
      <c r="AIT357" s="38"/>
      <c r="AIU357" s="38"/>
      <c r="AIV357" s="38"/>
      <c r="AIW357" s="38"/>
      <c r="AIX357" s="38"/>
      <c r="AIY357" s="38"/>
      <c r="AIZ357" s="38"/>
      <c r="AJA357" s="38"/>
      <c r="AJB357" s="38"/>
      <c r="AJC357" s="38"/>
      <c r="AJD357" s="38"/>
      <c r="AJE357" s="38"/>
      <c r="AJF357" s="38"/>
      <c r="AJG357" s="38"/>
      <c r="AJH357" s="38"/>
      <c r="AJI357" s="38"/>
      <c r="AJJ357" s="38"/>
      <c r="AJK357" s="38"/>
      <c r="AJL357" s="38"/>
      <c r="AJM357" s="38"/>
      <c r="AJN357" s="38"/>
      <c r="AJO357" s="38"/>
      <c r="AJP357" s="38"/>
      <c r="AJQ357" s="38"/>
      <c r="AJR357" s="38"/>
      <c r="AJS357" s="38"/>
      <c r="AJT357" s="38"/>
      <c r="AJU357" s="38"/>
      <c r="AJV357" s="38"/>
      <c r="AJW357" s="38"/>
      <c r="AJX357" s="38"/>
      <c r="AJY357" s="38"/>
      <c r="AJZ357" s="38"/>
      <c r="AKA357" s="38"/>
      <c r="AKB357" s="38"/>
      <c r="AKC357" s="38"/>
      <c r="AKD357" s="38"/>
      <c r="AKE357" s="38"/>
      <c r="AKF357" s="38"/>
      <c r="AKG357" s="38"/>
      <c r="AKH357" s="38"/>
      <c r="AKI357" s="38"/>
      <c r="AKJ357" s="38"/>
      <c r="AKK357" s="38"/>
      <c r="AKL357" s="38"/>
      <c r="AKM357" s="38"/>
      <c r="AKN357" s="38"/>
      <c r="AKO357" s="38"/>
      <c r="AKP357" s="38"/>
      <c r="AKQ357" s="38"/>
      <c r="AKR357" s="38"/>
      <c r="AKS357" s="38"/>
      <c r="AKT357" s="38"/>
      <c r="AKU357" s="38"/>
      <c r="AKV357" s="38"/>
      <c r="AKW357" s="38"/>
      <c r="AKX357" s="38"/>
      <c r="AKY357" s="38"/>
      <c r="AKZ357" s="38"/>
      <c r="ALA357" s="38"/>
      <c r="ALB357" s="38"/>
      <c r="ALC357" s="38"/>
      <c r="ALD357" s="38"/>
      <c r="ALE357" s="38"/>
      <c r="ALF357" s="38"/>
      <c r="ALG357" s="38"/>
      <c r="ALH357" s="38"/>
      <c r="ALI357" s="38"/>
      <c r="ALJ357" s="38"/>
      <c r="ALK357" s="38"/>
      <c r="ALL357" s="38"/>
      <c r="ALM357" s="38"/>
      <c r="ALN357" s="38"/>
      <c r="ALO357" s="38"/>
      <c r="ALP357" s="38"/>
      <c r="ALQ357" s="38"/>
      <c r="ALR357" s="38"/>
      <c r="ALS357" s="38"/>
      <c r="ALT357" s="38"/>
      <c r="ALU357" s="38"/>
      <c r="ALV357" s="38"/>
      <c r="ALW357" s="38"/>
      <c r="ALX357" s="38"/>
      <c r="ALY357" s="38"/>
      <c r="ALZ357" s="38"/>
      <c r="AMA357" s="38"/>
      <c r="AMB357" s="38"/>
      <c r="AMC357" s="38"/>
      <c r="AMD357" s="38"/>
      <c r="AME357" s="38"/>
      <c r="AMF357" s="38"/>
    </row>
    <row r="358" spans="3:1020" s="35" customFormat="1">
      <c r="C358" s="86"/>
      <c r="D358" s="86"/>
      <c r="E358" s="86"/>
      <c r="F358" s="87"/>
      <c r="G358" s="86"/>
      <c r="I358" s="87"/>
      <c r="O358" s="89"/>
      <c r="P358" s="89"/>
      <c r="Q358" s="89"/>
      <c r="R358" s="89"/>
      <c r="S358" s="89"/>
      <c r="T358" s="37"/>
      <c r="U358" s="37"/>
      <c r="V358" s="37"/>
      <c r="W358" s="37"/>
      <c r="X358" s="37"/>
      <c r="Y358" s="37"/>
      <c r="Z358" s="90"/>
      <c r="AA358" s="37"/>
      <c r="AB358" s="91"/>
      <c r="AC358" s="37"/>
      <c r="AD358" s="90"/>
      <c r="AE358" s="37"/>
      <c r="AF358" s="91"/>
      <c r="AG358" s="37"/>
      <c r="AH358" s="90"/>
      <c r="AI358" s="37"/>
      <c r="AJ358" s="36"/>
      <c r="AK358" s="37"/>
      <c r="AL358" s="88"/>
      <c r="AM358" s="37"/>
      <c r="AN358" s="88"/>
      <c r="AO358" s="37"/>
      <c r="AP358" s="88"/>
      <c r="AQ358" s="37"/>
      <c r="AHB358" s="38"/>
      <c r="AHC358" s="38"/>
      <c r="AHD358" s="38"/>
      <c r="AHE358" s="38"/>
      <c r="AHF358" s="38"/>
      <c r="AHG358" s="38"/>
      <c r="AHH358" s="38"/>
      <c r="AHI358" s="38"/>
      <c r="AHJ358" s="38"/>
      <c r="AHK358" s="38"/>
      <c r="AHL358" s="38"/>
      <c r="AHM358" s="38"/>
      <c r="AHN358" s="38"/>
      <c r="AHO358" s="38"/>
      <c r="AHP358" s="38"/>
      <c r="AHQ358" s="38"/>
      <c r="AHR358" s="38"/>
      <c r="AHS358" s="38"/>
      <c r="AHT358" s="38"/>
      <c r="AHU358" s="38"/>
      <c r="AHV358" s="38"/>
      <c r="AHW358" s="38"/>
      <c r="AHX358" s="38"/>
      <c r="AHY358" s="38"/>
      <c r="AHZ358" s="38"/>
      <c r="AIA358" s="38"/>
      <c r="AIB358" s="38"/>
      <c r="AIC358" s="38"/>
      <c r="AID358" s="38"/>
      <c r="AIE358" s="38"/>
      <c r="AIF358" s="38"/>
      <c r="AIG358" s="38"/>
      <c r="AIH358" s="38"/>
      <c r="AII358" s="38"/>
      <c r="AIJ358" s="38"/>
      <c r="AIK358" s="38"/>
      <c r="AIL358" s="38"/>
      <c r="AIM358" s="38"/>
      <c r="AIN358" s="38"/>
      <c r="AIO358" s="38"/>
      <c r="AIP358" s="38"/>
      <c r="AIQ358" s="38"/>
      <c r="AIR358" s="38"/>
      <c r="AIS358" s="38"/>
      <c r="AIT358" s="38"/>
      <c r="AIU358" s="38"/>
      <c r="AIV358" s="38"/>
      <c r="AIW358" s="38"/>
      <c r="AIX358" s="38"/>
      <c r="AIY358" s="38"/>
      <c r="AIZ358" s="38"/>
      <c r="AJA358" s="38"/>
      <c r="AJB358" s="38"/>
      <c r="AJC358" s="38"/>
      <c r="AJD358" s="38"/>
      <c r="AJE358" s="38"/>
      <c r="AJF358" s="38"/>
      <c r="AJG358" s="38"/>
      <c r="AJH358" s="38"/>
      <c r="AJI358" s="38"/>
      <c r="AJJ358" s="38"/>
      <c r="AJK358" s="38"/>
      <c r="AJL358" s="38"/>
      <c r="AJM358" s="38"/>
      <c r="AJN358" s="38"/>
      <c r="AJO358" s="38"/>
      <c r="AJP358" s="38"/>
      <c r="AJQ358" s="38"/>
      <c r="AJR358" s="38"/>
      <c r="AJS358" s="38"/>
      <c r="AJT358" s="38"/>
      <c r="AJU358" s="38"/>
      <c r="AJV358" s="38"/>
      <c r="AJW358" s="38"/>
      <c r="AJX358" s="38"/>
      <c r="AJY358" s="38"/>
      <c r="AJZ358" s="38"/>
      <c r="AKA358" s="38"/>
      <c r="AKB358" s="38"/>
      <c r="AKC358" s="38"/>
      <c r="AKD358" s="38"/>
      <c r="AKE358" s="38"/>
      <c r="AKF358" s="38"/>
      <c r="AKG358" s="38"/>
      <c r="AKH358" s="38"/>
      <c r="AKI358" s="38"/>
      <c r="AKJ358" s="38"/>
      <c r="AKK358" s="38"/>
      <c r="AKL358" s="38"/>
      <c r="AKM358" s="38"/>
      <c r="AKN358" s="38"/>
      <c r="AKO358" s="38"/>
      <c r="AKP358" s="38"/>
      <c r="AKQ358" s="38"/>
      <c r="AKR358" s="38"/>
      <c r="AKS358" s="38"/>
      <c r="AKT358" s="38"/>
      <c r="AKU358" s="38"/>
      <c r="AKV358" s="38"/>
      <c r="AKW358" s="38"/>
      <c r="AKX358" s="38"/>
      <c r="AKY358" s="38"/>
      <c r="AKZ358" s="38"/>
      <c r="ALA358" s="38"/>
      <c r="ALB358" s="38"/>
      <c r="ALC358" s="38"/>
      <c r="ALD358" s="38"/>
      <c r="ALE358" s="38"/>
      <c r="ALF358" s="38"/>
      <c r="ALG358" s="38"/>
      <c r="ALH358" s="38"/>
      <c r="ALI358" s="38"/>
      <c r="ALJ358" s="38"/>
      <c r="ALK358" s="38"/>
      <c r="ALL358" s="38"/>
      <c r="ALM358" s="38"/>
      <c r="ALN358" s="38"/>
      <c r="ALO358" s="38"/>
      <c r="ALP358" s="38"/>
      <c r="ALQ358" s="38"/>
      <c r="ALR358" s="38"/>
      <c r="ALS358" s="38"/>
      <c r="ALT358" s="38"/>
      <c r="ALU358" s="38"/>
      <c r="ALV358" s="38"/>
      <c r="ALW358" s="38"/>
      <c r="ALX358" s="38"/>
      <c r="ALY358" s="38"/>
      <c r="ALZ358" s="38"/>
      <c r="AMA358" s="38"/>
      <c r="AMB358" s="38"/>
      <c r="AMC358" s="38"/>
      <c r="AMD358" s="38"/>
      <c r="AME358" s="38"/>
      <c r="AMF358" s="38"/>
    </row>
    <row r="359" spans="3:1020" s="35" customFormat="1">
      <c r="C359" s="86"/>
      <c r="D359" s="86"/>
      <c r="E359" s="86"/>
      <c r="F359" s="87"/>
      <c r="G359" s="86"/>
      <c r="I359" s="87"/>
      <c r="O359" s="89"/>
      <c r="P359" s="89"/>
      <c r="Q359" s="89"/>
      <c r="R359" s="89"/>
      <c r="S359" s="89"/>
      <c r="T359" s="37"/>
      <c r="U359" s="37"/>
      <c r="V359" s="37"/>
      <c r="W359" s="37"/>
      <c r="X359" s="37"/>
      <c r="Y359" s="37"/>
      <c r="Z359" s="90"/>
      <c r="AA359" s="37"/>
      <c r="AB359" s="91"/>
      <c r="AC359" s="37"/>
      <c r="AD359" s="90"/>
      <c r="AE359" s="37"/>
      <c r="AF359" s="91"/>
      <c r="AG359" s="37"/>
      <c r="AH359" s="90"/>
      <c r="AI359" s="37"/>
      <c r="AJ359" s="36"/>
      <c r="AK359" s="37"/>
      <c r="AL359" s="88"/>
      <c r="AM359" s="37"/>
      <c r="AN359" s="88"/>
      <c r="AO359" s="37"/>
      <c r="AP359" s="88"/>
      <c r="AQ359" s="37"/>
      <c r="AHB359" s="38"/>
      <c r="AHC359" s="38"/>
      <c r="AHD359" s="38"/>
      <c r="AHE359" s="38"/>
      <c r="AHF359" s="38"/>
      <c r="AHG359" s="38"/>
      <c r="AHH359" s="38"/>
      <c r="AHI359" s="38"/>
      <c r="AHJ359" s="38"/>
      <c r="AHK359" s="38"/>
      <c r="AHL359" s="38"/>
      <c r="AHM359" s="38"/>
      <c r="AHN359" s="38"/>
      <c r="AHO359" s="38"/>
      <c r="AHP359" s="38"/>
      <c r="AHQ359" s="38"/>
      <c r="AHR359" s="38"/>
      <c r="AHS359" s="38"/>
      <c r="AHT359" s="38"/>
      <c r="AHU359" s="38"/>
      <c r="AHV359" s="38"/>
      <c r="AHW359" s="38"/>
      <c r="AHX359" s="38"/>
      <c r="AHY359" s="38"/>
      <c r="AHZ359" s="38"/>
      <c r="AIA359" s="38"/>
      <c r="AIB359" s="38"/>
      <c r="AIC359" s="38"/>
      <c r="AID359" s="38"/>
      <c r="AIE359" s="38"/>
      <c r="AIF359" s="38"/>
      <c r="AIG359" s="38"/>
      <c r="AIH359" s="38"/>
      <c r="AII359" s="38"/>
      <c r="AIJ359" s="38"/>
      <c r="AIK359" s="38"/>
      <c r="AIL359" s="38"/>
      <c r="AIM359" s="38"/>
      <c r="AIN359" s="38"/>
      <c r="AIO359" s="38"/>
      <c r="AIP359" s="38"/>
      <c r="AIQ359" s="38"/>
      <c r="AIR359" s="38"/>
      <c r="AIS359" s="38"/>
      <c r="AIT359" s="38"/>
      <c r="AIU359" s="38"/>
      <c r="AIV359" s="38"/>
      <c r="AIW359" s="38"/>
      <c r="AIX359" s="38"/>
      <c r="AIY359" s="38"/>
      <c r="AIZ359" s="38"/>
      <c r="AJA359" s="38"/>
      <c r="AJB359" s="38"/>
      <c r="AJC359" s="38"/>
      <c r="AJD359" s="38"/>
      <c r="AJE359" s="38"/>
      <c r="AJF359" s="38"/>
      <c r="AJG359" s="38"/>
      <c r="AJH359" s="38"/>
      <c r="AJI359" s="38"/>
      <c r="AJJ359" s="38"/>
      <c r="AJK359" s="38"/>
      <c r="AJL359" s="38"/>
      <c r="AJM359" s="38"/>
      <c r="AJN359" s="38"/>
      <c r="AJO359" s="38"/>
      <c r="AJP359" s="38"/>
      <c r="AJQ359" s="38"/>
      <c r="AJR359" s="38"/>
      <c r="AJS359" s="38"/>
      <c r="AJT359" s="38"/>
      <c r="AJU359" s="38"/>
      <c r="AJV359" s="38"/>
      <c r="AJW359" s="38"/>
      <c r="AJX359" s="38"/>
      <c r="AJY359" s="38"/>
      <c r="AJZ359" s="38"/>
      <c r="AKA359" s="38"/>
      <c r="AKB359" s="38"/>
      <c r="AKC359" s="38"/>
      <c r="AKD359" s="38"/>
      <c r="AKE359" s="38"/>
      <c r="AKF359" s="38"/>
      <c r="AKG359" s="38"/>
      <c r="AKH359" s="38"/>
      <c r="AKI359" s="38"/>
      <c r="AKJ359" s="38"/>
      <c r="AKK359" s="38"/>
      <c r="AKL359" s="38"/>
      <c r="AKM359" s="38"/>
      <c r="AKN359" s="38"/>
      <c r="AKO359" s="38"/>
      <c r="AKP359" s="38"/>
      <c r="AKQ359" s="38"/>
      <c r="AKR359" s="38"/>
      <c r="AKS359" s="38"/>
      <c r="AKT359" s="38"/>
      <c r="AKU359" s="38"/>
      <c r="AKV359" s="38"/>
      <c r="AKW359" s="38"/>
      <c r="AKX359" s="38"/>
      <c r="AKY359" s="38"/>
      <c r="AKZ359" s="38"/>
      <c r="ALA359" s="38"/>
      <c r="ALB359" s="38"/>
      <c r="ALC359" s="38"/>
      <c r="ALD359" s="38"/>
      <c r="ALE359" s="38"/>
      <c r="ALF359" s="38"/>
      <c r="ALG359" s="38"/>
      <c r="ALH359" s="38"/>
      <c r="ALI359" s="38"/>
      <c r="ALJ359" s="38"/>
      <c r="ALK359" s="38"/>
      <c r="ALL359" s="38"/>
      <c r="ALM359" s="38"/>
      <c r="ALN359" s="38"/>
      <c r="ALO359" s="38"/>
      <c r="ALP359" s="38"/>
      <c r="ALQ359" s="38"/>
      <c r="ALR359" s="38"/>
      <c r="ALS359" s="38"/>
      <c r="ALT359" s="38"/>
      <c r="ALU359" s="38"/>
      <c r="ALV359" s="38"/>
      <c r="ALW359" s="38"/>
      <c r="ALX359" s="38"/>
      <c r="ALY359" s="38"/>
      <c r="ALZ359" s="38"/>
      <c r="AMA359" s="38"/>
      <c r="AMB359" s="38"/>
      <c r="AMC359" s="38"/>
      <c r="AMD359" s="38"/>
      <c r="AME359" s="38"/>
      <c r="AMF359" s="38"/>
    </row>
    <row r="360" spans="3:1020" s="35" customFormat="1">
      <c r="C360" s="86"/>
      <c r="D360" s="86"/>
      <c r="E360" s="86"/>
      <c r="F360" s="87"/>
      <c r="G360" s="86"/>
      <c r="I360" s="87"/>
      <c r="O360" s="89"/>
      <c r="P360" s="89"/>
      <c r="Q360" s="89"/>
      <c r="R360" s="89"/>
      <c r="S360" s="89"/>
      <c r="T360" s="37"/>
      <c r="U360" s="37"/>
      <c r="V360" s="37"/>
      <c r="W360" s="37"/>
      <c r="X360" s="37"/>
      <c r="Y360" s="37"/>
      <c r="Z360" s="90"/>
      <c r="AA360" s="37"/>
      <c r="AB360" s="91"/>
      <c r="AC360" s="37"/>
      <c r="AD360" s="90"/>
      <c r="AE360" s="37"/>
      <c r="AF360" s="91"/>
      <c r="AG360" s="37"/>
      <c r="AH360" s="90"/>
      <c r="AI360" s="37"/>
      <c r="AJ360" s="36"/>
      <c r="AK360" s="37"/>
      <c r="AL360" s="88"/>
      <c r="AM360" s="37"/>
      <c r="AN360" s="88"/>
      <c r="AO360" s="37"/>
      <c r="AP360" s="88"/>
      <c r="AQ360" s="37"/>
      <c r="AHB360" s="38"/>
      <c r="AHC360" s="38"/>
      <c r="AHD360" s="38"/>
      <c r="AHE360" s="38"/>
      <c r="AHF360" s="38"/>
      <c r="AHG360" s="38"/>
      <c r="AHH360" s="38"/>
      <c r="AHI360" s="38"/>
      <c r="AHJ360" s="38"/>
      <c r="AHK360" s="38"/>
      <c r="AHL360" s="38"/>
      <c r="AHM360" s="38"/>
      <c r="AHN360" s="38"/>
      <c r="AHO360" s="38"/>
      <c r="AHP360" s="38"/>
      <c r="AHQ360" s="38"/>
      <c r="AHR360" s="38"/>
      <c r="AHS360" s="38"/>
      <c r="AHT360" s="38"/>
      <c r="AHU360" s="38"/>
      <c r="AHV360" s="38"/>
      <c r="AHW360" s="38"/>
      <c r="AHX360" s="38"/>
      <c r="AHY360" s="38"/>
      <c r="AHZ360" s="38"/>
      <c r="AIA360" s="38"/>
      <c r="AIB360" s="38"/>
      <c r="AIC360" s="38"/>
      <c r="AID360" s="38"/>
      <c r="AIE360" s="38"/>
      <c r="AIF360" s="38"/>
      <c r="AIG360" s="38"/>
      <c r="AIH360" s="38"/>
      <c r="AII360" s="38"/>
      <c r="AIJ360" s="38"/>
      <c r="AIK360" s="38"/>
      <c r="AIL360" s="38"/>
      <c r="AIM360" s="38"/>
      <c r="AIN360" s="38"/>
      <c r="AIO360" s="38"/>
      <c r="AIP360" s="38"/>
      <c r="AIQ360" s="38"/>
      <c r="AIR360" s="38"/>
      <c r="AIS360" s="38"/>
      <c r="AIT360" s="38"/>
      <c r="AIU360" s="38"/>
      <c r="AIV360" s="38"/>
      <c r="AIW360" s="38"/>
      <c r="AIX360" s="38"/>
      <c r="AIY360" s="38"/>
      <c r="AIZ360" s="38"/>
      <c r="AJA360" s="38"/>
      <c r="AJB360" s="38"/>
      <c r="AJC360" s="38"/>
      <c r="AJD360" s="38"/>
      <c r="AJE360" s="38"/>
      <c r="AJF360" s="38"/>
      <c r="AJG360" s="38"/>
      <c r="AJH360" s="38"/>
      <c r="AJI360" s="38"/>
      <c r="AJJ360" s="38"/>
      <c r="AJK360" s="38"/>
      <c r="AJL360" s="38"/>
      <c r="AJM360" s="38"/>
      <c r="AJN360" s="38"/>
      <c r="AJO360" s="38"/>
      <c r="AJP360" s="38"/>
      <c r="AJQ360" s="38"/>
      <c r="AJR360" s="38"/>
      <c r="AJS360" s="38"/>
      <c r="AJT360" s="38"/>
      <c r="AJU360" s="38"/>
      <c r="AJV360" s="38"/>
      <c r="AJW360" s="38"/>
      <c r="AJX360" s="38"/>
      <c r="AJY360" s="38"/>
      <c r="AJZ360" s="38"/>
      <c r="AKA360" s="38"/>
      <c r="AKB360" s="38"/>
      <c r="AKC360" s="38"/>
      <c r="AKD360" s="38"/>
      <c r="AKE360" s="38"/>
      <c r="AKF360" s="38"/>
      <c r="AKG360" s="38"/>
      <c r="AKH360" s="38"/>
      <c r="AKI360" s="38"/>
      <c r="AKJ360" s="38"/>
      <c r="AKK360" s="38"/>
      <c r="AKL360" s="38"/>
      <c r="AKM360" s="38"/>
      <c r="AKN360" s="38"/>
      <c r="AKO360" s="38"/>
      <c r="AKP360" s="38"/>
      <c r="AKQ360" s="38"/>
      <c r="AKR360" s="38"/>
      <c r="AKS360" s="38"/>
      <c r="AKT360" s="38"/>
      <c r="AKU360" s="38"/>
      <c r="AKV360" s="38"/>
      <c r="AKW360" s="38"/>
      <c r="AKX360" s="38"/>
      <c r="AKY360" s="38"/>
      <c r="AKZ360" s="38"/>
      <c r="ALA360" s="38"/>
      <c r="ALB360" s="38"/>
      <c r="ALC360" s="38"/>
      <c r="ALD360" s="38"/>
      <c r="ALE360" s="38"/>
      <c r="ALF360" s="38"/>
      <c r="ALG360" s="38"/>
      <c r="ALH360" s="38"/>
      <c r="ALI360" s="38"/>
      <c r="ALJ360" s="38"/>
      <c r="ALK360" s="38"/>
      <c r="ALL360" s="38"/>
      <c r="ALM360" s="38"/>
      <c r="ALN360" s="38"/>
      <c r="ALO360" s="38"/>
      <c r="ALP360" s="38"/>
      <c r="ALQ360" s="38"/>
      <c r="ALR360" s="38"/>
      <c r="ALS360" s="38"/>
      <c r="ALT360" s="38"/>
      <c r="ALU360" s="38"/>
      <c r="ALV360" s="38"/>
      <c r="ALW360" s="38"/>
      <c r="ALX360" s="38"/>
      <c r="ALY360" s="38"/>
      <c r="ALZ360" s="38"/>
      <c r="AMA360" s="38"/>
      <c r="AMB360" s="38"/>
      <c r="AMC360" s="38"/>
      <c r="AMD360" s="38"/>
      <c r="AME360" s="38"/>
      <c r="AMF360" s="38"/>
    </row>
    <row r="361" spans="3:1020" s="35" customFormat="1">
      <c r="C361" s="86"/>
      <c r="D361" s="86"/>
      <c r="E361" s="86"/>
      <c r="F361" s="87"/>
      <c r="G361" s="86"/>
      <c r="I361" s="87"/>
      <c r="O361" s="89"/>
      <c r="P361" s="89"/>
      <c r="Q361" s="89"/>
      <c r="R361" s="89"/>
      <c r="S361" s="89"/>
      <c r="T361" s="37"/>
      <c r="U361" s="37"/>
      <c r="V361" s="37"/>
      <c r="W361" s="37"/>
      <c r="X361" s="37"/>
      <c r="Y361" s="37"/>
      <c r="Z361" s="90"/>
      <c r="AA361" s="37"/>
      <c r="AB361" s="91"/>
      <c r="AC361" s="37"/>
      <c r="AD361" s="90"/>
      <c r="AE361" s="37"/>
      <c r="AF361" s="91"/>
      <c r="AG361" s="37"/>
      <c r="AH361" s="90"/>
      <c r="AI361" s="37"/>
      <c r="AJ361" s="36"/>
      <c r="AK361" s="37"/>
      <c r="AL361" s="88"/>
      <c r="AM361" s="37"/>
      <c r="AN361" s="88"/>
      <c r="AO361" s="37"/>
      <c r="AP361" s="88"/>
      <c r="AQ361" s="37"/>
      <c r="AHB361" s="38"/>
      <c r="AHC361" s="38"/>
      <c r="AHD361" s="38"/>
      <c r="AHE361" s="38"/>
      <c r="AHF361" s="38"/>
      <c r="AHG361" s="38"/>
      <c r="AHH361" s="38"/>
      <c r="AHI361" s="38"/>
      <c r="AHJ361" s="38"/>
      <c r="AHK361" s="38"/>
      <c r="AHL361" s="38"/>
      <c r="AHM361" s="38"/>
      <c r="AHN361" s="38"/>
      <c r="AHO361" s="38"/>
      <c r="AHP361" s="38"/>
      <c r="AHQ361" s="38"/>
      <c r="AHR361" s="38"/>
      <c r="AHS361" s="38"/>
      <c r="AHT361" s="38"/>
      <c r="AHU361" s="38"/>
      <c r="AHV361" s="38"/>
      <c r="AHW361" s="38"/>
      <c r="AHX361" s="38"/>
      <c r="AHY361" s="38"/>
      <c r="AHZ361" s="38"/>
      <c r="AIA361" s="38"/>
      <c r="AIB361" s="38"/>
      <c r="AIC361" s="38"/>
      <c r="AID361" s="38"/>
      <c r="AIE361" s="38"/>
      <c r="AIF361" s="38"/>
      <c r="AIG361" s="38"/>
      <c r="AIH361" s="38"/>
      <c r="AII361" s="38"/>
      <c r="AIJ361" s="38"/>
      <c r="AIK361" s="38"/>
      <c r="AIL361" s="38"/>
      <c r="AIM361" s="38"/>
      <c r="AIN361" s="38"/>
      <c r="AIO361" s="38"/>
      <c r="AIP361" s="38"/>
      <c r="AIQ361" s="38"/>
      <c r="AIR361" s="38"/>
      <c r="AIS361" s="38"/>
      <c r="AIT361" s="38"/>
      <c r="AIU361" s="38"/>
      <c r="AIV361" s="38"/>
      <c r="AIW361" s="38"/>
      <c r="AIX361" s="38"/>
      <c r="AIY361" s="38"/>
      <c r="AIZ361" s="38"/>
      <c r="AJA361" s="38"/>
      <c r="AJB361" s="38"/>
      <c r="AJC361" s="38"/>
      <c r="AJD361" s="38"/>
      <c r="AJE361" s="38"/>
      <c r="AJF361" s="38"/>
      <c r="AJG361" s="38"/>
      <c r="AJH361" s="38"/>
      <c r="AJI361" s="38"/>
      <c r="AJJ361" s="38"/>
      <c r="AJK361" s="38"/>
      <c r="AJL361" s="38"/>
      <c r="AJM361" s="38"/>
      <c r="AJN361" s="38"/>
      <c r="AJO361" s="38"/>
      <c r="AJP361" s="38"/>
      <c r="AJQ361" s="38"/>
      <c r="AJR361" s="38"/>
      <c r="AJS361" s="38"/>
      <c r="AJT361" s="38"/>
      <c r="AJU361" s="38"/>
      <c r="AJV361" s="38"/>
      <c r="AJW361" s="38"/>
      <c r="AJX361" s="38"/>
      <c r="AJY361" s="38"/>
      <c r="AJZ361" s="38"/>
      <c r="AKA361" s="38"/>
      <c r="AKB361" s="38"/>
      <c r="AKC361" s="38"/>
      <c r="AKD361" s="38"/>
      <c r="AKE361" s="38"/>
      <c r="AKF361" s="38"/>
      <c r="AKG361" s="38"/>
      <c r="AKH361" s="38"/>
      <c r="AKI361" s="38"/>
      <c r="AKJ361" s="38"/>
      <c r="AKK361" s="38"/>
      <c r="AKL361" s="38"/>
      <c r="AKM361" s="38"/>
      <c r="AKN361" s="38"/>
      <c r="AKO361" s="38"/>
      <c r="AKP361" s="38"/>
      <c r="AKQ361" s="38"/>
      <c r="AKR361" s="38"/>
      <c r="AKS361" s="38"/>
      <c r="AKT361" s="38"/>
      <c r="AKU361" s="38"/>
      <c r="AKV361" s="38"/>
      <c r="AKW361" s="38"/>
      <c r="AKX361" s="38"/>
      <c r="AKY361" s="38"/>
      <c r="AKZ361" s="38"/>
      <c r="ALA361" s="38"/>
      <c r="ALB361" s="38"/>
      <c r="ALC361" s="38"/>
      <c r="ALD361" s="38"/>
      <c r="ALE361" s="38"/>
      <c r="ALF361" s="38"/>
      <c r="ALG361" s="38"/>
      <c r="ALH361" s="38"/>
      <c r="ALI361" s="38"/>
      <c r="ALJ361" s="38"/>
      <c r="ALK361" s="38"/>
      <c r="ALL361" s="38"/>
      <c r="ALM361" s="38"/>
      <c r="ALN361" s="38"/>
      <c r="ALO361" s="38"/>
      <c r="ALP361" s="38"/>
      <c r="ALQ361" s="38"/>
      <c r="ALR361" s="38"/>
      <c r="ALS361" s="38"/>
      <c r="ALT361" s="38"/>
      <c r="ALU361" s="38"/>
      <c r="ALV361" s="38"/>
      <c r="ALW361" s="38"/>
      <c r="ALX361" s="38"/>
      <c r="ALY361" s="38"/>
      <c r="ALZ361" s="38"/>
      <c r="AMA361" s="38"/>
      <c r="AMB361" s="38"/>
      <c r="AMC361" s="38"/>
      <c r="AMD361" s="38"/>
      <c r="AME361" s="38"/>
      <c r="AMF361" s="38"/>
    </row>
    <row r="362" spans="3:1020" s="35" customFormat="1">
      <c r="C362" s="86"/>
      <c r="D362" s="86"/>
      <c r="E362" s="86"/>
      <c r="F362" s="87"/>
      <c r="G362" s="86"/>
      <c r="I362" s="87"/>
      <c r="O362" s="89"/>
      <c r="P362" s="89"/>
      <c r="Q362" s="89"/>
      <c r="R362" s="89"/>
      <c r="S362" s="89"/>
      <c r="T362" s="37"/>
      <c r="U362" s="37"/>
      <c r="V362" s="37"/>
      <c r="W362" s="37"/>
      <c r="X362" s="37"/>
      <c r="Y362" s="37"/>
      <c r="Z362" s="90"/>
      <c r="AA362" s="37"/>
      <c r="AB362" s="91"/>
      <c r="AC362" s="37"/>
      <c r="AD362" s="90"/>
      <c r="AE362" s="37"/>
      <c r="AF362" s="91"/>
      <c r="AG362" s="37"/>
      <c r="AH362" s="90"/>
      <c r="AI362" s="37"/>
      <c r="AJ362" s="36"/>
      <c r="AK362" s="37"/>
      <c r="AL362" s="88"/>
      <c r="AM362" s="37"/>
      <c r="AN362" s="88"/>
      <c r="AO362" s="37"/>
      <c r="AP362" s="88"/>
      <c r="AQ362" s="37"/>
      <c r="AHB362" s="38"/>
      <c r="AHC362" s="38"/>
      <c r="AHD362" s="38"/>
      <c r="AHE362" s="38"/>
      <c r="AHF362" s="38"/>
      <c r="AHG362" s="38"/>
      <c r="AHH362" s="38"/>
      <c r="AHI362" s="38"/>
      <c r="AHJ362" s="38"/>
      <c r="AHK362" s="38"/>
      <c r="AHL362" s="38"/>
      <c r="AHM362" s="38"/>
      <c r="AHN362" s="38"/>
      <c r="AHO362" s="38"/>
      <c r="AHP362" s="38"/>
      <c r="AHQ362" s="38"/>
      <c r="AHR362" s="38"/>
      <c r="AHS362" s="38"/>
      <c r="AHT362" s="38"/>
      <c r="AHU362" s="38"/>
      <c r="AHV362" s="38"/>
      <c r="AHW362" s="38"/>
      <c r="AHX362" s="38"/>
      <c r="AHY362" s="38"/>
      <c r="AHZ362" s="38"/>
      <c r="AIA362" s="38"/>
      <c r="AIB362" s="38"/>
      <c r="AIC362" s="38"/>
      <c r="AID362" s="38"/>
      <c r="AIE362" s="38"/>
      <c r="AIF362" s="38"/>
      <c r="AIG362" s="38"/>
      <c r="AIH362" s="38"/>
      <c r="AII362" s="38"/>
      <c r="AIJ362" s="38"/>
      <c r="AIK362" s="38"/>
      <c r="AIL362" s="38"/>
      <c r="AIM362" s="38"/>
      <c r="AIN362" s="38"/>
      <c r="AIO362" s="38"/>
      <c r="AIP362" s="38"/>
      <c r="AIQ362" s="38"/>
      <c r="AIR362" s="38"/>
      <c r="AIS362" s="38"/>
      <c r="AIT362" s="38"/>
      <c r="AIU362" s="38"/>
      <c r="AIV362" s="38"/>
      <c r="AIW362" s="38"/>
      <c r="AIX362" s="38"/>
      <c r="AIY362" s="38"/>
      <c r="AIZ362" s="38"/>
      <c r="AJA362" s="38"/>
      <c r="AJB362" s="38"/>
      <c r="AJC362" s="38"/>
      <c r="AJD362" s="38"/>
      <c r="AJE362" s="38"/>
      <c r="AJF362" s="38"/>
      <c r="AJG362" s="38"/>
      <c r="AJH362" s="38"/>
      <c r="AJI362" s="38"/>
      <c r="AJJ362" s="38"/>
      <c r="AJK362" s="38"/>
      <c r="AJL362" s="38"/>
      <c r="AJM362" s="38"/>
      <c r="AJN362" s="38"/>
      <c r="AJO362" s="38"/>
      <c r="AJP362" s="38"/>
      <c r="AJQ362" s="38"/>
      <c r="AJR362" s="38"/>
      <c r="AJS362" s="38"/>
      <c r="AJT362" s="38"/>
      <c r="AJU362" s="38"/>
      <c r="AJV362" s="38"/>
      <c r="AJW362" s="38"/>
      <c r="AJX362" s="38"/>
      <c r="AJY362" s="38"/>
      <c r="AJZ362" s="38"/>
      <c r="AKA362" s="38"/>
      <c r="AKB362" s="38"/>
      <c r="AKC362" s="38"/>
      <c r="AKD362" s="38"/>
      <c r="AKE362" s="38"/>
      <c r="AKF362" s="38"/>
      <c r="AKG362" s="38"/>
      <c r="AKH362" s="38"/>
      <c r="AKI362" s="38"/>
      <c r="AKJ362" s="38"/>
      <c r="AKK362" s="38"/>
      <c r="AKL362" s="38"/>
      <c r="AKM362" s="38"/>
      <c r="AKN362" s="38"/>
      <c r="AKO362" s="38"/>
      <c r="AKP362" s="38"/>
      <c r="AKQ362" s="38"/>
      <c r="AKR362" s="38"/>
      <c r="AKS362" s="38"/>
      <c r="AKT362" s="38"/>
      <c r="AKU362" s="38"/>
      <c r="AKV362" s="38"/>
      <c r="AKW362" s="38"/>
      <c r="AKX362" s="38"/>
      <c r="AKY362" s="38"/>
      <c r="AKZ362" s="38"/>
      <c r="ALA362" s="38"/>
      <c r="ALB362" s="38"/>
      <c r="ALC362" s="38"/>
      <c r="ALD362" s="38"/>
      <c r="ALE362" s="38"/>
      <c r="ALF362" s="38"/>
      <c r="ALG362" s="38"/>
      <c r="ALH362" s="38"/>
      <c r="ALI362" s="38"/>
      <c r="ALJ362" s="38"/>
      <c r="ALK362" s="38"/>
      <c r="ALL362" s="38"/>
      <c r="ALM362" s="38"/>
      <c r="ALN362" s="38"/>
      <c r="ALO362" s="38"/>
      <c r="ALP362" s="38"/>
      <c r="ALQ362" s="38"/>
      <c r="ALR362" s="38"/>
      <c r="ALS362" s="38"/>
      <c r="ALT362" s="38"/>
      <c r="ALU362" s="38"/>
      <c r="ALV362" s="38"/>
      <c r="ALW362" s="38"/>
      <c r="ALX362" s="38"/>
      <c r="ALY362" s="38"/>
      <c r="ALZ362" s="38"/>
      <c r="AMA362" s="38"/>
      <c r="AMB362" s="38"/>
      <c r="AMC362" s="38"/>
      <c r="AMD362" s="38"/>
      <c r="AME362" s="38"/>
      <c r="AMF362" s="38"/>
    </row>
    <row r="363" spans="3:1020" s="35" customFormat="1">
      <c r="C363" s="86"/>
      <c r="D363" s="86"/>
      <c r="E363" s="86"/>
      <c r="F363" s="87"/>
      <c r="G363" s="86"/>
      <c r="I363" s="87"/>
      <c r="O363" s="89"/>
      <c r="P363" s="89"/>
      <c r="Q363" s="89"/>
      <c r="R363" s="89"/>
      <c r="S363" s="89"/>
      <c r="T363" s="37"/>
      <c r="U363" s="37"/>
      <c r="V363" s="37"/>
      <c r="W363" s="37"/>
      <c r="X363" s="37"/>
      <c r="Y363" s="37"/>
      <c r="Z363" s="90"/>
      <c r="AA363" s="37"/>
      <c r="AB363" s="91"/>
      <c r="AC363" s="37"/>
      <c r="AD363" s="90"/>
      <c r="AE363" s="37"/>
      <c r="AF363" s="91"/>
      <c r="AG363" s="37"/>
      <c r="AH363" s="90"/>
      <c r="AI363" s="37"/>
      <c r="AJ363" s="36"/>
      <c r="AK363" s="37"/>
      <c r="AL363" s="88"/>
      <c r="AM363" s="37"/>
      <c r="AN363" s="88"/>
      <c r="AO363" s="37"/>
      <c r="AP363" s="88"/>
      <c r="AQ363" s="37"/>
      <c r="AHB363" s="38"/>
      <c r="AHC363" s="38"/>
      <c r="AHD363" s="38"/>
      <c r="AHE363" s="38"/>
      <c r="AHF363" s="38"/>
      <c r="AHG363" s="38"/>
      <c r="AHH363" s="38"/>
      <c r="AHI363" s="38"/>
      <c r="AHJ363" s="38"/>
      <c r="AHK363" s="38"/>
      <c r="AHL363" s="38"/>
      <c r="AHM363" s="38"/>
      <c r="AHN363" s="38"/>
      <c r="AHO363" s="38"/>
      <c r="AHP363" s="38"/>
      <c r="AHQ363" s="38"/>
      <c r="AHR363" s="38"/>
      <c r="AHS363" s="38"/>
      <c r="AHT363" s="38"/>
      <c r="AHU363" s="38"/>
      <c r="AHV363" s="38"/>
      <c r="AHW363" s="38"/>
      <c r="AHX363" s="38"/>
      <c r="AHY363" s="38"/>
      <c r="AHZ363" s="38"/>
      <c r="AIA363" s="38"/>
      <c r="AIB363" s="38"/>
      <c r="AIC363" s="38"/>
      <c r="AID363" s="38"/>
      <c r="AIE363" s="38"/>
      <c r="AIF363" s="38"/>
      <c r="AIG363" s="38"/>
      <c r="AIH363" s="38"/>
      <c r="AII363" s="38"/>
      <c r="AIJ363" s="38"/>
      <c r="AIK363" s="38"/>
      <c r="AIL363" s="38"/>
      <c r="AIM363" s="38"/>
      <c r="AIN363" s="38"/>
      <c r="AIO363" s="38"/>
      <c r="AIP363" s="38"/>
      <c r="AIQ363" s="38"/>
      <c r="AIR363" s="38"/>
      <c r="AIS363" s="38"/>
      <c r="AIT363" s="38"/>
      <c r="AIU363" s="38"/>
      <c r="AIV363" s="38"/>
      <c r="AIW363" s="38"/>
      <c r="AIX363" s="38"/>
      <c r="AIY363" s="38"/>
      <c r="AIZ363" s="38"/>
      <c r="AJA363" s="38"/>
      <c r="AJB363" s="38"/>
      <c r="AJC363" s="38"/>
      <c r="AJD363" s="38"/>
      <c r="AJE363" s="38"/>
      <c r="AJF363" s="38"/>
      <c r="AJG363" s="38"/>
      <c r="AJH363" s="38"/>
      <c r="AJI363" s="38"/>
      <c r="AJJ363" s="38"/>
      <c r="AJK363" s="38"/>
      <c r="AJL363" s="38"/>
      <c r="AJM363" s="38"/>
      <c r="AJN363" s="38"/>
      <c r="AJO363" s="38"/>
      <c r="AJP363" s="38"/>
      <c r="AJQ363" s="38"/>
      <c r="AJR363" s="38"/>
      <c r="AJS363" s="38"/>
      <c r="AJT363" s="38"/>
      <c r="AJU363" s="38"/>
      <c r="AJV363" s="38"/>
      <c r="AJW363" s="38"/>
      <c r="AJX363" s="38"/>
      <c r="AJY363" s="38"/>
      <c r="AJZ363" s="38"/>
      <c r="AKA363" s="38"/>
      <c r="AKB363" s="38"/>
      <c r="AKC363" s="38"/>
      <c r="AKD363" s="38"/>
      <c r="AKE363" s="38"/>
      <c r="AKF363" s="38"/>
      <c r="AKG363" s="38"/>
      <c r="AKH363" s="38"/>
      <c r="AKI363" s="38"/>
      <c r="AKJ363" s="38"/>
      <c r="AKK363" s="38"/>
      <c r="AKL363" s="38"/>
      <c r="AKM363" s="38"/>
      <c r="AKN363" s="38"/>
      <c r="AKO363" s="38"/>
      <c r="AKP363" s="38"/>
      <c r="AKQ363" s="38"/>
      <c r="AKR363" s="38"/>
      <c r="AKS363" s="38"/>
      <c r="AKT363" s="38"/>
      <c r="AKU363" s="38"/>
      <c r="AKV363" s="38"/>
      <c r="AKW363" s="38"/>
      <c r="AKX363" s="38"/>
      <c r="AKY363" s="38"/>
      <c r="AKZ363" s="38"/>
      <c r="ALA363" s="38"/>
      <c r="ALB363" s="38"/>
      <c r="ALC363" s="38"/>
      <c r="ALD363" s="38"/>
      <c r="ALE363" s="38"/>
      <c r="ALF363" s="38"/>
      <c r="ALG363" s="38"/>
      <c r="ALH363" s="38"/>
      <c r="ALI363" s="38"/>
      <c r="ALJ363" s="38"/>
      <c r="ALK363" s="38"/>
      <c r="ALL363" s="38"/>
      <c r="ALM363" s="38"/>
      <c r="ALN363" s="38"/>
      <c r="ALO363" s="38"/>
      <c r="ALP363" s="38"/>
      <c r="ALQ363" s="38"/>
      <c r="ALR363" s="38"/>
      <c r="ALS363" s="38"/>
      <c r="ALT363" s="38"/>
      <c r="ALU363" s="38"/>
      <c r="ALV363" s="38"/>
      <c r="ALW363" s="38"/>
      <c r="ALX363" s="38"/>
      <c r="ALY363" s="38"/>
      <c r="ALZ363" s="38"/>
      <c r="AMA363" s="38"/>
      <c r="AMB363" s="38"/>
      <c r="AMC363" s="38"/>
      <c r="AMD363" s="38"/>
      <c r="AME363" s="38"/>
      <c r="AMF363" s="38"/>
    </row>
    <row r="364" spans="3:1020" s="35" customFormat="1">
      <c r="C364" s="86"/>
      <c r="D364" s="86"/>
      <c r="E364" s="86"/>
      <c r="F364" s="87"/>
      <c r="G364" s="86"/>
      <c r="I364" s="87"/>
      <c r="O364" s="89"/>
      <c r="P364" s="89"/>
      <c r="Q364" s="89"/>
      <c r="R364" s="89"/>
      <c r="S364" s="89"/>
      <c r="T364" s="37"/>
      <c r="U364" s="37"/>
      <c r="V364" s="37"/>
      <c r="W364" s="37"/>
      <c r="X364" s="37"/>
      <c r="Y364" s="37"/>
      <c r="Z364" s="90"/>
      <c r="AA364" s="37"/>
      <c r="AB364" s="91"/>
      <c r="AC364" s="37"/>
      <c r="AD364" s="90"/>
      <c r="AE364" s="37"/>
      <c r="AF364" s="91"/>
      <c r="AG364" s="37"/>
      <c r="AH364" s="90"/>
      <c r="AI364" s="37"/>
      <c r="AJ364" s="36"/>
      <c r="AK364" s="37"/>
      <c r="AL364" s="88"/>
      <c r="AM364" s="37"/>
      <c r="AN364" s="88"/>
      <c r="AO364" s="37"/>
      <c r="AP364" s="88"/>
      <c r="AQ364" s="37"/>
      <c r="AHB364" s="38"/>
      <c r="AHC364" s="38"/>
      <c r="AHD364" s="38"/>
      <c r="AHE364" s="38"/>
      <c r="AHF364" s="38"/>
      <c r="AHG364" s="38"/>
      <c r="AHH364" s="38"/>
      <c r="AHI364" s="38"/>
      <c r="AHJ364" s="38"/>
      <c r="AHK364" s="38"/>
      <c r="AHL364" s="38"/>
      <c r="AHM364" s="38"/>
      <c r="AHN364" s="38"/>
      <c r="AHO364" s="38"/>
      <c r="AHP364" s="38"/>
      <c r="AHQ364" s="38"/>
      <c r="AHR364" s="38"/>
      <c r="AHS364" s="38"/>
      <c r="AHT364" s="38"/>
      <c r="AHU364" s="38"/>
      <c r="AHV364" s="38"/>
      <c r="AHW364" s="38"/>
      <c r="AHX364" s="38"/>
      <c r="AHY364" s="38"/>
      <c r="AHZ364" s="38"/>
      <c r="AIA364" s="38"/>
      <c r="AIB364" s="38"/>
      <c r="AIC364" s="38"/>
      <c r="AID364" s="38"/>
      <c r="AIE364" s="38"/>
      <c r="AIF364" s="38"/>
      <c r="AIG364" s="38"/>
      <c r="AIH364" s="38"/>
      <c r="AII364" s="38"/>
      <c r="AIJ364" s="38"/>
      <c r="AIK364" s="38"/>
      <c r="AIL364" s="38"/>
      <c r="AIM364" s="38"/>
      <c r="AIN364" s="38"/>
      <c r="AIO364" s="38"/>
      <c r="AIP364" s="38"/>
      <c r="AIQ364" s="38"/>
      <c r="AIR364" s="38"/>
      <c r="AIS364" s="38"/>
      <c r="AIT364" s="38"/>
      <c r="AIU364" s="38"/>
      <c r="AIV364" s="38"/>
      <c r="AIW364" s="38"/>
      <c r="AIX364" s="38"/>
      <c r="AIY364" s="38"/>
      <c r="AIZ364" s="38"/>
      <c r="AJA364" s="38"/>
      <c r="AJB364" s="38"/>
      <c r="AJC364" s="38"/>
      <c r="AJD364" s="38"/>
      <c r="AJE364" s="38"/>
      <c r="AJF364" s="38"/>
      <c r="AJG364" s="38"/>
      <c r="AJH364" s="38"/>
      <c r="AJI364" s="38"/>
      <c r="AJJ364" s="38"/>
      <c r="AJK364" s="38"/>
      <c r="AJL364" s="38"/>
      <c r="AJM364" s="38"/>
      <c r="AJN364" s="38"/>
      <c r="AJO364" s="38"/>
      <c r="AJP364" s="38"/>
      <c r="AJQ364" s="38"/>
      <c r="AJR364" s="38"/>
      <c r="AJS364" s="38"/>
      <c r="AJT364" s="38"/>
      <c r="AJU364" s="38"/>
      <c r="AJV364" s="38"/>
      <c r="AJW364" s="38"/>
      <c r="AJX364" s="38"/>
      <c r="AJY364" s="38"/>
      <c r="AJZ364" s="38"/>
      <c r="AKA364" s="38"/>
      <c r="AKB364" s="38"/>
      <c r="AKC364" s="38"/>
      <c r="AKD364" s="38"/>
      <c r="AKE364" s="38"/>
      <c r="AKF364" s="38"/>
      <c r="AKG364" s="38"/>
      <c r="AKH364" s="38"/>
      <c r="AKI364" s="38"/>
      <c r="AKJ364" s="38"/>
      <c r="AKK364" s="38"/>
      <c r="AKL364" s="38"/>
      <c r="AKM364" s="38"/>
      <c r="AKN364" s="38"/>
      <c r="AKO364" s="38"/>
      <c r="AKP364" s="38"/>
      <c r="AKQ364" s="38"/>
      <c r="AKR364" s="38"/>
      <c r="AKS364" s="38"/>
      <c r="AKT364" s="38"/>
      <c r="AKU364" s="38"/>
      <c r="AKV364" s="38"/>
      <c r="AKW364" s="38"/>
      <c r="AKX364" s="38"/>
      <c r="AKY364" s="38"/>
      <c r="AKZ364" s="38"/>
      <c r="ALA364" s="38"/>
      <c r="ALB364" s="38"/>
      <c r="ALC364" s="38"/>
      <c r="ALD364" s="38"/>
      <c r="ALE364" s="38"/>
      <c r="ALF364" s="38"/>
      <c r="ALG364" s="38"/>
      <c r="ALH364" s="38"/>
      <c r="ALI364" s="38"/>
      <c r="ALJ364" s="38"/>
      <c r="ALK364" s="38"/>
      <c r="ALL364" s="38"/>
      <c r="ALM364" s="38"/>
      <c r="ALN364" s="38"/>
      <c r="ALO364" s="38"/>
      <c r="ALP364" s="38"/>
      <c r="ALQ364" s="38"/>
      <c r="ALR364" s="38"/>
      <c r="ALS364" s="38"/>
      <c r="ALT364" s="38"/>
      <c r="ALU364" s="38"/>
      <c r="ALV364" s="38"/>
      <c r="ALW364" s="38"/>
      <c r="ALX364" s="38"/>
      <c r="ALY364" s="38"/>
      <c r="ALZ364" s="38"/>
      <c r="AMA364" s="38"/>
      <c r="AMB364" s="38"/>
      <c r="AMC364" s="38"/>
      <c r="AMD364" s="38"/>
      <c r="AME364" s="38"/>
      <c r="AMF364" s="38"/>
    </row>
    <row r="365" spans="3:1020" s="35" customFormat="1">
      <c r="C365" s="86"/>
      <c r="D365" s="86"/>
      <c r="E365" s="86"/>
      <c r="F365" s="87"/>
      <c r="G365" s="86"/>
      <c r="I365" s="87"/>
      <c r="O365" s="89"/>
      <c r="P365" s="89"/>
      <c r="Q365" s="89"/>
      <c r="R365" s="89"/>
      <c r="S365" s="89"/>
      <c r="T365" s="37"/>
      <c r="U365" s="37"/>
      <c r="V365" s="37"/>
      <c r="W365" s="37"/>
      <c r="X365" s="37"/>
      <c r="Y365" s="37"/>
      <c r="Z365" s="90"/>
      <c r="AA365" s="37"/>
      <c r="AB365" s="91"/>
      <c r="AC365" s="37"/>
      <c r="AD365" s="90"/>
      <c r="AE365" s="37"/>
      <c r="AF365" s="91"/>
      <c r="AG365" s="37"/>
      <c r="AH365" s="90"/>
      <c r="AI365" s="37"/>
      <c r="AJ365" s="36"/>
      <c r="AK365" s="37"/>
      <c r="AL365" s="88"/>
      <c r="AM365" s="37"/>
      <c r="AN365" s="88"/>
      <c r="AO365" s="37"/>
      <c r="AP365" s="88"/>
      <c r="AQ365" s="37"/>
      <c r="AHB365" s="38"/>
      <c r="AHC365" s="38"/>
      <c r="AHD365" s="38"/>
      <c r="AHE365" s="38"/>
      <c r="AHF365" s="38"/>
      <c r="AHG365" s="38"/>
      <c r="AHH365" s="38"/>
      <c r="AHI365" s="38"/>
      <c r="AHJ365" s="38"/>
      <c r="AHK365" s="38"/>
      <c r="AHL365" s="38"/>
      <c r="AHM365" s="38"/>
      <c r="AHN365" s="38"/>
      <c r="AHO365" s="38"/>
      <c r="AHP365" s="38"/>
      <c r="AHQ365" s="38"/>
      <c r="AHR365" s="38"/>
      <c r="AHS365" s="38"/>
      <c r="AHT365" s="38"/>
      <c r="AHU365" s="38"/>
      <c r="AHV365" s="38"/>
      <c r="AHW365" s="38"/>
      <c r="AHX365" s="38"/>
      <c r="AHY365" s="38"/>
      <c r="AHZ365" s="38"/>
      <c r="AIA365" s="38"/>
      <c r="AIB365" s="38"/>
      <c r="AIC365" s="38"/>
      <c r="AID365" s="38"/>
      <c r="AIE365" s="38"/>
      <c r="AIF365" s="38"/>
      <c r="AIG365" s="38"/>
      <c r="AIH365" s="38"/>
      <c r="AII365" s="38"/>
      <c r="AIJ365" s="38"/>
      <c r="AIK365" s="38"/>
      <c r="AIL365" s="38"/>
      <c r="AIM365" s="38"/>
      <c r="AIN365" s="38"/>
      <c r="AIO365" s="38"/>
      <c r="AIP365" s="38"/>
      <c r="AIQ365" s="38"/>
      <c r="AIR365" s="38"/>
      <c r="AIS365" s="38"/>
      <c r="AIT365" s="38"/>
      <c r="AIU365" s="38"/>
      <c r="AIV365" s="38"/>
      <c r="AIW365" s="38"/>
      <c r="AIX365" s="38"/>
      <c r="AIY365" s="38"/>
      <c r="AIZ365" s="38"/>
      <c r="AJA365" s="38"/>
      <c r="AJB365" s="38"/>
      <c r="AJC365" s="38"/>
      <c r="AJD365" s="38"/>
      <c r="AJE365" s="38"/>
      <c r="AJF365" s="38"/>
      <c r="AJG365" s="38"/>
      <c r="AJH365" s="38"/>
      <c r="AJI365" s="38"/>
      <c r="AJJ365" s="38"/>
      <c r="AJK365" s="38"/>
      <c r="AJL365" s="38"/>
      <c r="AJM365" s="38"/>
      <c r="AJN365" s="38"/>
      <c r="AJO365" s="38"/>
      <c r="AJP365" s="38"/>
      <c r="AJQ365" s="38"/>
      <c r="AJR365" s="38"/>
      <c r="AJS365" s="38"/>
      <c r="AJT365" s="38"/>
      <c r="AJU365" s="38"/>
      <c r="AJV365" s="38"/>
      <c r="AJW365" s="38"/>
      <c r="AJX365" s="38"/>
      <c r="AJY365" s="38"/>
      <c r="AJZ365" s="38"/>
      <c r="AKA365" s="38"/>
      <c r="AKB365" s="38"/>
      <c r="AKC365" s="38"/>
      <c r="AKD365" s="38"/>
      <c r="AKE365" s="38"/>
      <c r="AKF365" s="38"/>
      <c r="AKG365" s="38"/>
      <c r="AKH365" s="38"/>
      <c r="AKI365" s="38"/>
      <c r="AKJ365" s="38"/>
      <c r="AKK365" s="38"/>
      <c r="AKL365" s="38"/>
      <c r="AKM365" s="38"/>
      <c r="AKN365" s="38"/>
      <c r="AKO365" s="38"/>
      <c r="AKP365" s="38"/>
      <c r="AKQ365" s="38"/>
      <c r="AKR365" s="38"/>
      <c r="AKS365" s="38"/>
      <c r="AKT365" s="38"/>
      <c r="AKU365" s="38"/>
      <c r="AKV365" s="38"/>
      <c r="AKW365" s="38"/>
      <c r="AKX365" s="38"/>
      <c r="AKY365" s="38"/>
      <c r="AKZ365" s="38"/>
      <c r="ALA365" s="38"/>
      <c r="ALB365" s="38"/>
      <c r="ALC365" s="38"/>
      <c r="ALD365" s="38"/>
      <c r="ALE365" s="38"/>
      <c r="ALF365" s="38"/>
      <c r="ALG365" s="38"/>
      <c r="ALH365" s="38"/>
      <c r="ALI365" s="38"/>
      <c r="ALJ365" s="38"/>
      <c r="ALK365" s="38"/>
      <c r="ALL365" s="38"/>
      <c r="ALM365" s="38"/>
      <c r="ALN365" s="38"/>
      <c r="ALO365" s="38"/>
      <c r="ALP365" s="38"/>
      <c r="ALQ365" s="38"/>
      <c r="ALR365" s="38"/>
      <c r="ALS365" s="38"/>
      <c r="ALT365" s="38"/>
      <c r="ALU365" s="38"/>
      <c r="ALV365" s="38"/>
      <c r="ALW365" s="38"/>
      <c r="ALX365" s="38"/>
      <c r="ALY365" s="38"/>
      <c r="ALZ365" s="38"/>
      <c r="AMA365" s="38"/>
      <c r="AMB365" s="38"/>
      <c r="AMC365" s="38"/>
      <c r="AMD365" s="38"/>
      <c r="AME365" s="38"/>
      <c r="AMF365" s="38"/>
    </row>
    <row r="366" spans="3:1020" s="35" customFormat="1">
      <c r="C366" s="86"/>
      <c r="D366" s="86"/>
      <c r="E366" s="86"/>
      <c r="F366" s="87"/>
      <c r="G366" s="86"/>
      <c r="I366" s="87"/>
      <c r="O366" s="89"/>
      <c r="P366" s="89"/>
      <c r="Q366" s="89"/>
      <c r="R366" s="89"/>
      <c r="S366" s="89"/>
      <c r="T366" s="37"/>
      <c r="U366" s="37"/>
      <c r="V366" s="37"/>
      <c r="W366" s="37"/>
      <c r="X366" s="37"/>
      <c r="Y366" s="37"/>
      <c r="Z366" s="90"/>
      <c r="AA366" s="37"/>
      <c r="AB366" s="91"/>
      <c r="AC366" s="37"/>
      <c r="AD366" s="90"/>
      <c r="AE366" s="37"/>
      <c r="AF366" s="91"/>
      <c r="AG366" s="37"/>
      <c r="AH366" s="90"/>
      <c r="AI366" s="37"/>
      <c r="AJ366" s="36"/>
      <c r="AK366" s="37"/>
      <c r="AL366" s="88"/>
      <c r="AM366" s="37"/>
      <c r="AN366" s="88"/>
      <c r="AO366" s="37"/>
      <c r="AP366" s="88"/>
      <c r="AQ366" s="37"/>
      <c r="AHB366" s="38"/>
      <c r="AHC366" s="38"/>
      <c r="AHD366" s="38"/>
      <c r="AHE366" s="38"/>
      <c r="AHF366" s="38"/>
      <c r="AHG366" s="38"/>
      <c r="AHH366" s="38"/>
      <c r="AHI366" s="38"/>
      <c r="AHJ366" s="38"/>
      <c r="AHK366" s="38"/>
      <c r="AHL366" s="38"/>
      <c r="AHM366" s="38"/>
      <c r="AHN366" s="38"/>
      <c r="AHO366" s="38"/>
      <c r="AHP366" s="38"/>
      <c r="AHQ366" s="38"/>
      <c r="AHR366" s="38"/>
      <c r="AHS366" s="38"/>
      <c r="AHT366" s="38"/>
      <c r="AHU366" s="38"/>
      <c r="AHV366" s="38"/>
      <c r="AHW366" s="38"/>
      <c r="AHX366" s="38"/>
      <c r="AHY366" s="38"/>
      <c r="AHZ366" s="38"/>
      <c r="AIA366" s="38"/>
      <c r="AIB366" s="38"/>
      <c r="AIC366" s="38"/>
      <c r="AID366" s="38"/>
      <c r="AIE366" s="38"/>
      <c r="AIF366" s="38"/>
      <c r="AIG366" s="38"/>
      <c r="AIH366" s="38"/>
      <c r="AII366" s="38"/>
      <c r="AIJ366" s="38"/>
      <c r="AIK366" s="38"/>
      <c r="AIL366" s="38"/>
      <c r="AIM366" s="38"/>
      <c r="AIN366" s="38"/>
      <c r="AIO366" s="38"/>
      <c r="AIP366" s="38"/>
      <c r="AIQ366" s="38"/>
      <c r="AIR366" s="38"/>
      <c r="AIS366" s="38"/>
      <c r="AIT366" s="38"/>
      <c r="AIU366" s="38"/>
      <c r="AIV366" s="38"/>
      <c r="AIW366" s="38"/>
      <c r="AIX366" s="38"/>
      <c r="AIY366" s="38"/>
      <c r="AIZ366" s="38"/>
      <c r="AJA366" s="38"/>
      <c r="AJB366" s="38"/>
      <c r="AJC366" s="38"/>
      <c r="AJD366" s="38"/>
      <c r="AJE366" s="38"/>
      <c r="AJF366" s="38"/>
      <c r="AJG366" s="38"/>
      <c r="AJH366" s="38"/>
      <c r="AJI366" s="38"/>
      <c r="AJJ366" s="38"/>
      <c r="AJK366" s="38"/>
      <c r="AJL366" s="38"/>
      <c r="AJM366" s="38"/>
      <c r="AJN366" s="38"/>
      <c r="AJO366" s="38"/>
      <c r="AJP366" s="38"/>
      <c r="AJQ366" s="38"/>
      <c r="AJR366" s="38"/>
      <c r="AJS366" s="38"/>
      <c r="AJT366" s="38"/>
      <c r="AJU366" s="38"/>
      <c r="AJV366" s="38"/>
      <c r="AJW366" s="38"/>
      <c r="AJX366" s="38"/>
      <c r="AJY366" s="38"/>
      <c r="AJZ366" s="38"/>
      <c r="AKA366" s="38"/>
      <c r="AKB366" s="38"/>
      <c r="AKC366" s="38"/>
      <c r="AKD366" s="38"/>
      <c r="AKE366" s="38"/>
      <c r="AKF366" s="38"/>
      <c r="AKG366" s="38"/>
      <c r="AKH366" s="38"/>
      <c r="AKI366" s="38"/>
      <c r="AKJ366" s="38"/>
      <c r="AKK366" s="38"/>
      <c r="AKL366" s="38"/>
      <c r="AKM366" s="38"/>
      <c r="AKN366" s="38"/>
      <c r="AKO366" s="38"/>
      <c r="AKP366" s="38"/>
      <c r="AKQ366" s="38"/>
      <c r="AKR366" s="38"/>
      <c r="AKS366" s="38"/>
      <c r="AKT366" s="38"/>
      <c r="AKU366" s="38"/>
      <c r="AKV366" s="38"/>
      <c r="AKW366" s="38"/>
      <c r="AKX366" s="38"/>
      <c r="AKY366" s="38"/>
      <c r="AKZ366" s="38"/>
      <c r="ALA366" s="38"/>
      <c r="ALB366" s="38"/>
      <c r="ALC366" s="38"/>
      <c r="ALD366" s="38"/>
      <c r="ALE366" s="38"/>
      <c r="ALF366" s="38"/>
      <c r="ALG366" s="38"/>
      <c r="ALH366" s="38"/>
      <c r="ALI366" s="38"/>
      <c r="ALJ366" s="38"/>
      <c r="ALK366" s="38"/>
      <c r="ALL366" s="38"/>
      <c r="ALM366" s="38"/>
      <c r="ALN366" s="38"/>
      <c r="ALO366" s="38"/>
      <c r="ALP366" s="38"/>
      <c r="ALQ366" s="38"/>
      <c r="ALR366" s="38"/>
      <c r="ALS366" s="38"/>
      <c r="ALT366" s="38"/>
      <c r="ALU366" s="38"/>
      <c r="ALV366" s="38"/>
      <c r="ALW366" s="38"/>
      <c r="ALX366" s="38"/>
      <c r="ALY366" s="38"/>
      <c r="ALZ366" s="38"/>
      <c r="AMA366" s="38"/>
      <c r="AMB366" s="38"/>
      <c r="AMC366" s="38"/>
      <c r="AMD366" s="38"/>
      <c r="AME366" s="38"/>
      <c r="AMF366" s="38"/>
    </row>
    <row r="367" spans="3:1020" s="35" customFormat="1">
      <c r="C367" s="86"/>
      <c r="D367" s="86"/>
      <c r="E367" s="86"/>
      <c r="F367" s="87"/>
      <c r="G367" s="86"/>
      <c r="I367" s="87"/>
      <c r="O367" s="89"/>
      <c r="P367" s="89"/>
      <c r="Q367" s="89"/>
      <c r="R367" s="89"/>
      <c r="S367" s="89"/>
      <c r="T367" s="37"/>
      <c r="U367" s="37"/>
      <c r="V367" s="37"/>
      <c r="W367" s="37"/>
      <c r="X367" s="37"/>
      <c r="Y367" s="37"/>
      <c r="Z367" s="90"/>
      <c r="AA367" s="37"/>
      <c r="AB367" s="91"/>
      <c r="AC367" s="37"/>
      <c r="AD367" s="90"/>
      <c r="AE367" s="37"/>
      <c r="AF367" s="91"/>
      <c r="AG367" s="37"/>
      <c r="AH367" s="90"/>
      <c r="AI367" s="37"/>
      <c r="AJ367" s="36"/>
      <c r="AK367" s="37"/>
      <c r="AL367" s="88"/>
      <c r="AM367" s="37"/>
      <c r="AN367" s="88"/>
      <c r="AO367" s="37"/>
      <c r="AP367" s="88"/>
      <c r="AQ367" s="37"/>
      <c r="AHB367" s="38"/>
      <c r="AHC367" s="38"/>
      <c r="AHD367" s="38"/>
      <c r="AHE367" s="38"/>
      <c r="AHF367" s="38"/>
      <c r="AHG367" s="38"/>
      <c r="AHH367" s="38"/>
      <c r="AHI367" s="38"/>
      <c r="AHJ367" s="38"/>
      <c r="AHK367" s="38"/>
      <c r="AHL367" s="38"/>
      <c r="AHM367" s="38"/>
      <c r="AHN367" s="38"/>
      <c r="AHO367" s="38"/>
      <c r="AHP367" s="38"/>
      <c r="AHQ367" s="38"/>
      <c r="AHR367" s="38"/>
      <c r="AHS367" s="38"/>
      <c r="AHT367" s="38"/>
      <c r="AHU367" s="38"/>
      <c r="AHV367" s="38"/>
      <c r="AHW367" s="38"/>
      <c r="AHX367" s="38"/>
      <c r="AHY367" s="38"/>
      <c r="AHZ367" s="38"/>
      <c r="AIA367" s="38"/>
      <c r="AIB367" s="38"/>
      <c r="AIC367" s="38"/>
      <c r="AID367" s="38"/>
      <c r="AIE367" s="38"/>
      <c r="AIF367" s="38"/>
      <c r="AIG367" s="38"/>
      <c r="AIH367" s="38"/>
      <c r="AII367" s="38"/>
      <c r="AIJ367" s="38"/>
      <c r="AIK367" s="38"/>
      <c r="AIL367" s="38"/>
      <c r="AIM367" s="38"/>
      <c r="AIN367" s="38"/>
      <c r="AIO367" s="38"/>
      <c r="AIP367" s="38"/>
      <c r="AIQ367" s="38"/>
      <c r="AIR367" s="38"/>
      <c r="AIS367" s="38"/>
      <c r="AIT367" s="38"/>
      <c r="AIU367" s="38"/>
      <c r="AIV367" s="38"/>
      <c r="AIW367" s="38"/>
      <c r="AIX367" s="38"/>
      <c r="AIY367" s="38"/>
      <c r="AIZ367" s="38"/>
      <c r="AJA367" s="38"/>
      <c r="AJB367" s="38"/>
      <c r="AJC367" s="38"/>
      <c r="AJD367" s="38"/>
      <c r="AJE367" s="38"/>
      <c r="AJF367" s="38"/>
      <c r="AJG367" s="38"/>
      <c r="AJH367" s="38"/>
      <c r="AJI367" s="38"/>
      <c r="AJJ367" s="38"/>
      <c r="AJK367" s="38"/>
      <c r="AJL367" s="38"/>
      <c r="AJM367" s="38"/>
      <c r="AJN367" s="38"/>
      <c r="AJO367" s="38"/>
      <c r="AJP367" s="38"/>
      <c r="AJQ367" s="38"/>
      <c r="AJR367" s="38"/>
      <c r="AJS367" s="38"/>
      <c r="AJT367" s="38"/>
      <c r="AJU367" s="38"/>
      <c r="AJV367" s="38"/>
      <c r="AJW367" s="38"/>
      <c r="AJX367" s="38"/>
      <c r="AJY367" s="38"/>
      <c r="AJZ367" s="38"/>
      <c r="AKA367" s="38"/>
      <c r="AKB367" s="38"/>
      <c r="AKC367" s="38"/>
      <c r="AKD367" s="38"/>
      <c r="AKE367" s="38"/>
      <c r="AKF367" s="38"/>
      <c r="AKG367" s="38"/>
      <c r="AKH367" s="38"/>
      <c r="AKI367" s="38"/>
      <c r="AKJ367" s="38"/>
      <c r="AKK367" s="38"/>
      <c r="AKL367" s="38"/>
      <c r="AKM367" s="38"/>
      <c r="AKN367" s="38"/>
      <c r="AKO367" s="38"/>
      <c r="AKP367" s="38"/>
      <c r="AKQ367" s="38"/>
      <c r="AKR367" s="38"/>
      <c r="AKS367" s="38"/>
      <c r="AKT367" s="38"/>
      <c r="AKU367" s="38"/>
      <c r="AKV367" s="38"/>
      <c r="AKW367" s="38"/>
      <c r="AKX367" s="38"/>
      <c r="AKY367" s="38"/>
      <c r="AKZ367" s="38"/>
      <c r="ALA367" s="38"/>
      <c r="ALB367" s="38"/>
      <c r="ALC367" s="38"/>
      <c r="ALD367" s="38"/>
      <c r="ALE367" s="38"/>
      <c r="ALF367" s="38"/>
      <c r="ALG367" s="38"/>
      <c r="ALH367" s="38"/>
      <c r="ALI367" s="38"/>
      <c r="ALJ367" s="38"/>
      <c r="ALK367" s="38"/>
      <c r="ALL367" s="38"/>
      <c r="ALM367" s="38"/>
      <c r="ALN367" s="38"/>
      <c r="ALO367" s="38"/>
      <c r="ALP367" s="38"/>
      <c r="ALQ367" s="38"/>
      <c r="ALR367" s="38"/>
      <c r="ALS367" s="38"/>
      <c r="ALT367" s="38"/>
      <c r="ALU367" s="38"/>
      <c r="ALV367" s="38"/>
      <c r="ALW367" s="38"/>
      <c r="ALX367" s="38"/>
      <c r="ALY367" s="38"/>
      <c r="ALZ367" s="38"/>
      <c r="AMA367" s="38"/>
      <c r="AMB367" s="38"/>
      <c r="AMC367" s="38"/>
      <c r="AMD367" s="38"/>
      <c r="AME367" s="38"/>
      <c r="AMF367" s="38"/>
    </row>
    <row r="368" spans="3:1020" s="35" customFormat="1">
      <c r="C368" s="86"/>
      <c r="D368" s="86"/>
      <c r="E368" s="86"/>
      <c r="F368" s="87"/>
      <c r="G368" s="86"/>
      <c r="I368" s="87"/>
      <c r="O368" s="89"/>
      <c r="P368" s="89"/>
      <c r="Q368" s="89"/>
      <c r="R368" s="89"/>
      <c r="S368" s="89"/>
      <c r="T368" s="37"/>
      <c r="U368" s="37"/>
      <c r="V368" s="37"/>
      <c r="W368" s="37"/>
      <c r="X368" s="37"/>
      <c r="Y368" s="37"/>
      <c r="Z368" s="90"/>
      <c r="AA368" s="37"/>
      <c r="AB368" s="91"/>
      <c r="AC368" s="37"/>
      <c r="AD368" s="90"/>
      <c r="AE368" s="37"/>
      <c r="AF368" s="91"/>
      <c r="AG368" s="37"/>
      <c r="AH368" s="90"/>
      <c r="AI368" s="37"/>
      <c r="AJ368" s="36"/>
      <c r="AK368" s="37"/>
      <c r="AL368" s="88"/>
      <c r="AM368" s="37"/>
      <c r="AN368" s="88"/>
      <c r="AO368" s="37"/>
      <c r="AP368" s="88"/>
      <c r="AQ368" s="37"/>
      <c r="AHB368" s="38"/>
      <c r="AHC368" s="38"/>
      <c r="AHD368" s="38"/>
      <c r="AHE368" s="38"/>
      <c r="AHF368" s="38"/>
      <c r="AHG368" s="38"/>
      <c r="AHH368" s="38"/>
      <c r="AHI368" s="38"/>
      <c r="AHJ368" s="38"/>
      <c r="AHK368" s="38"/>
      <c r="AHL368" s="38"/>
      <c r="AHM368" s="38"/>
      <c r="AHN368" s="38"/>
      <c r="AHO368" s="38"/>
      <c r="AHP368" s="38"/>
      <c r="AHQ368" s="38"/>
      <c r="AHR368" s="38"/>
      <c r="AHS368" s="38"/>
      <c r="AHT368" s="38"/>
      <c r="AHU368" s="38"/>
      <c r="AHV368" s="38"/>
      <c r="AHW368" s="38"/>
      <c r="AHX368" s="38"/>
      <c r="AHY368" s="38"/>
      <c r="AHZ368" s="38"/>
      <c r="AIA368" s="38"/>
      <c r="AIB368" s="38"/>
      <c r="AIC368" s="38"/>
      <c r="AID368" s="38"/>
      <c r="AIE368" s="38"/>
      <c r="AIF368" s="38"/>
      <c r="AIG368" s="38"/>
      <c r="AIH368" s="38"/>
      <c r="AII368" s="38"/>
      <c r="AIJ368" s="38"/>
      <c r="AIK368" s="38"/>
      <c r="AIL368" s="38"/>
      <c r="AIM368" s="38"/>
      <c r="AIN368" s="38"/>
      <c r="AIO368" s="38"/>
      <c r="AIP368" s="38"/>
      <c r="AIQ368" s="38"/>
      <c r="AIR368" s="38"/>
      <c r="AIS368" s="38"/>
      <c r="AIT368" s="38"/>
      <c r="AIU368" s="38"/>
      <c r="AIV368" s="38"/>
      <c r="AIW368" s="38"/>
      <c r="AIX368" s="38"/>
      <c r="AIY368" s="38"/>
      <c r="AIZ368" s="38"/>
      <c r="AJA368" s="38"/>
      <c r="AJB368" s="38"/>
      <c r="AJC368" s="38"/>
      <c r="AJD368" s="38"/>
      <c r="AJE368" s="38"/>
      <c r="AJF368" s="38"/>
      <c r="AJG368" s="38"/>
      <c r="AJH368" s="38"/>
      <c r="AJI368" s="38"/>
      <c r="AJJ368" s="38"/>
      <c r="AJK368" s="38"/>
      <c r="AJL368" s="38"/>
      <c r="AJM368" s="38"/>
      <c r="AJN368" s="38"/>
      <c r="AJO368" s="38"/>
      <c r="AJP368" s="38"/>
      <c r="AJQ368" s="38"/>
      <c r="AJR368" s="38"/>
      <c r="AJS368" s="38"/>
      <c r="AJT368" s="38"/>
      <c r="AJU368" s="38"/>
      <c r="AJV368" s="38"/>
      <c r="AJW368" s="38"/>
      <c r="AJX368" s="38"/>
      <c r="AJY368" s="38"/>
      <c r="AJZ368" s="38"/>
      <c r="AKA368" s="38"/>
      <c r="AKB368" s="38"/>
      <c r="AKC368" s="38"/>
      <c r="AKD368" s="38"/>
      <c r="AKE368" s="38"/>
      <c r="AKF368" s="38"/>
      <c r="AKG368" s="38"/>
      <c r="AKH368" s="38"/>
      <c r="AKI368" s="38"/>
      <c r="AKJ368" s="38"/>
      <c r="AKK368" s="38"/>
      <c r="AKL368" s="38"/>
      <c r="AKM368" s="38"/>
      <c r="AKN368" s="38"/>
      <c r="AKO368" s="38"/>
      <c r="AKP368" s="38"/>
      <c r="AKQ368" s="38"/>
      <c r="AKR368" s="38"/>
      <c r="AKS368" s="38"/>
      <c r="AKT368" s="38"/>
      <c r="AKU368" s="38"/>
      <c r="AKV368" s="38"/>
      <c r="AKW368" s="38"/>
      <c r="AKX368" s="38"/>
      <c r="AKY368" s="38"/>
      <c r="AKZ368" s="38"/>
      <c r="ALA368" s="38"/>
      <c r="ALB368" s="38"/>
      <c r="ALC368" s="38"/>
      <c r="ALD368" s="38"/>
      <c r="ALE368" s="38"/>
      <c r="ALF368" s="38"/>
      <c r="ALG368" s="38"/>
      <c r="ALH368" s="38"/>
      <c r="ALI368" s="38"/>
      <c r="ALJ368" s="38"/>
      <c r="ALK368" s="38"/>
      <c r="ALL368" s="38"/>
      <c r="ALM368" s="38"/>
      <c r="ALN368" s="38"/>
      <c r="ALO368" s="38"/>
      <c r="ALP368" s="38"/>
      <c r="ALQ368" s="38"/>
      <c r="ALR368" s="38"/>
      <c r="ALS368" s="38"/>
      <c r="ALT368" s="38"/>
      <c r="ALU368" s="38"/>
      <c r="ALV368" s="38"/>
      <c r="ALW368" s="38"/>
      <c r="ALX368" s="38"/>
      <c r="ALY368" s="38"/>
      <c r="ALZ368" s="38"/>
      <c r="AMA368" s="38"/>
      <c r="AMB368" s="38"/>
      <c r="AMC368" s="38"/>
      <c r="AMD368" s="38"/>
      <c r="AME368" s="38"/>
      <c r="AMF368" s="38"/>
    </row>
    <row r="369" spans="3:1020" s="35" customFormat="1">
      <c r="C369" s="86"/>
      <c r="D369" s="86"/>
      <c r="E369" s="86"/>
      <c r="F369" s="87"/>
      <c r="G369" s="86"/>
      <c r="I369" s="87"/>
      <c r="O369" s="89"/>
      <c r="P369" s="89"/>
      <c r="Q369" s="89"/>
      <c r="R369" s="89"/>
      <c r="S369" s="89"/>
      <c r="T369" s="37"/>
      <c r="U369" s="37"/>
      <c r="V369" s="37"/>
      <c r="W369" s="37"/>
      <c r="X369" s="37"/>
      <c r="Y369" s="37"/>
      <c r="Z369" s="90"/>
      <c r="AA369" s="37"/>
      <c r="AB369" s="91"/>
      <c r="AC369" s="37"/>
      <c r="AD369" s="90"/>
      <c r="AE369" s="37"/>
      <c r="AF369" s="91"/>
      <c r="AG369" s="37"/>
      <c r="AH369" s="90"/>
      <c r="AI369" s="37"/>
      <c r="AJ369" s="36"/>
      <c r="AK369" s="37"/>
      <c r="AL369" s="88"/>
      <c r="AM369" s="37"/>
      <c r="AN369" s="88"/>
      <c r="AO369" s="37"/>
      <c r="AP369" s="88"/>
      <c r="AQ369" s="37"/>
      <c r="AHB369" s="38"/>
      <c r="AHC369" s="38"/>
      <c r="AHD369" s="38"/>
      <c r="AHE369" s="38"/>
      <c r="AHF369" s="38"/>
      <c r="AHG369" s="38"/>
      <c r="AHH369" s="38"/>
      <c r="AHI369" s="38"/>
      <c r="AHJ369" s="38"/>
      <c r="AHK369" s="38"/>
      <c r="AHL369" s="38"/>
      <c r="AHM369" s="38"/>
      <c r="AHN369" s="38"/>
      <c r="AHO369" s="38"/>
      <c r="AHP369" s="38"/>
      <c r="AHQ369" s="38"/>
      <c r="AHR369" s="38"/>
      <c r="AHS369" s="38"/>
      <c r="AHT369" s="38"/>
      <c r="AHU369" s="38"/>
      <c r="AHV369" s="38"/>
      <c r="AHW369" s="38"/>
      <c r="AHX369" s="38"/>
      <c r="AHY369" s="38"/>
      <c r="AHZ369" s="38"/>
      <c r="AIA369" s="38"/>
      <c r="AIB369" s="38"/>
      <c r="AIC369" s="38"/>
      <c r="AID369" s="38"/>
      <c r="AIE369" s="38"/>
      <c r="AIF369" s="38"/>
      <c r="AIG369" s="38"/>
      <c r="AIH369" s="38"/>
      <c r="AII369" s="38"/>
      <c r="AIJ369" s="38"/>
      <c r="AIK369" s="38"/>
      <c r="AIL369" s="38"/>
      <c r="AIM369" s="38"/>
      <c r="AIN369" s="38"/>
      <c r="AIO369" s="38"/>
      <c r="AIP369" s="38"/>
      <c r="AIQ369" s="38"/>
      <c r="AIR369" s="38"/>
      <c r="AIS369" s="38"/>
      <c r="AIT369" s="38"/>
      <c r="AIU369" s="38"/>
      <c r="AIV369" s="38"/>
      <c r="AIW369" s="38"/>
      <c r="AIX369" s="38"/>
      <c r="AIY369" s="38"/>
      <c r="AIZ369" s="38"/>
      <c r="AJA369" s="38"/>
      <c r="AJB369" s="38"/>
      <c r="AJC369" s="38"/>
      <c r="AJD369" s="38"/>
      <c r="AJE369" s="38"/>
      <c r="AJF369" s="38"/>
      <c r="AJG369" s="38"/>
      <c r="AJH369" s="38"/>
      <c r="AJI369" s="38"/>
      <c r="AJJ369" s="38"/>
      <c r="AJK369" s="38"/>
      <c r="AJL369" s="38"/>
      <c r="AJM369" s="38"/>
      <c r="AJN369" s="38"/>
      <c r="AJO369" s="38"/>
      <c r="AJP369" s="38"/>
      <c r="AJQ369" s="38"/>
      <c r="AJR369" s="38"/>
      <c r="AJS369" s="38"/>
      <c r="AJT369" s="38"/>
      <c r="AJU369" s="38"/>
      <c r="AJV369" s="38"/>
      <c r="AJW369" s="38"/>
      <c r="AJX369" s="38"/>
      <c r="AJY369" s="38"/>
      <c r="AJZ369" s="38"/>
      <c r="AKA369" s="38"/>
      <c r="AKB369" s="38"/>
      <c r="AKC369" s="38"/>
      <c r="AKD369" s="38"/>
      <c r="AKE369" s="38"/>
      <c r="AKF369" s="38"/>
      <c r="AKG369" s="38"/>
      <c r="AKH369" s="38"/>
      <c r="AKI369" s="38"/>
      <c r="AKJ369" s="38"/>
      <c r="AKK369" s="38"/>
      <c r="AKL369" s="38"/>
      <c r="AKM369" s="38"/>
      <c r="AKN369" s="38"/>
      <c r="AKO369" s="38"/>
      <c r="AKP369" s="38"/>
      <c r="AKQ369" s="38"/>
      <c r="AKR369" s="38"/>
      <c r="AKS369" s="38"/>
      <c r="AKT369" s="38"/>
      <c r="AKU369" s="38"/>
      <c r="AKV369" s="38"/>
      <c r="AKW369" s="38"/>
      <c r="AKX369" s="38"/>
      <c r="AKY369" s="38"/>
      <c r="AKZ369" s="38"/>
      <c r="ALA369" s="38"/>
      <c r="ALB369" s="38"/>
      <c r="ALC369" s="38"/>
      <c r="ALD369" s="38"/>
      <c r="ALE369" s="38"/>
      <c r="ALF369" s="38"/>
      <c r="ALG369" s="38"/>
      <c r="ALH369" s="38"/>
      <c r="ALI369" s="38"/>
      <c r="ALJ369" s="38"/>
      <c r="ALK369" s="38"/>
      <c r="ALL369" s="38"/>
      <c r="ALM369" s="38"/>
      <c r="ALN369" s="38"/>
      <c r="ALO369" s="38"/>
      <c r="ALP369" s="38"/>
      <c r="ALQ369" s="38"/>
      <c r="ALR369" s="38"/>
      <c r="ALS369" s="38"/>
      <c r="ALT369" s="38"/>
      <c r="ALU369" s="38"/>
      <c r="ALV369" s="38"/>
      <c r="ALW369" s="38"/>
      <c r="ALX369" s="38"/>
      <c r="ALY369" s="38"/>
      <c r="ALZ369" s="38"/>
      <c r="AMA369" s="38"/>
      <c r="AMB369" s="38"/>
      <c r="AMC369" s="38"/>
      <c r="AMD369" s="38"/>
      <c r="AME369" s="38"/>
      <c r="AMF369" s="38"/>
    </row>
    <row r="370" spans="3:1020" s="35" customFormat="1">
      <c r="C370" s="86"/>
      <c r="D370" s="86"/>
      <c r="E370" s="86"/>
      <c r="F370" s="87"/>
      <c r="G370" s="86"/>
      <c r="I370" s="87"/>
      <c r="O370" s="89"/>
      <c r="P370" s="89"/>
      <c r="Q370" s="89"/>
      <c r="R370" s="89"/>
      <c r="S370" s="89"/>
      <c r="T370" s="37"/>
      <c r="U370" s="37"/>
      <c r="V370" s="37"/>
      <c r="W370" s="37"/>
      <c r="X370" s="37"/>
      <c r="Y370" s="37"/>
      <c r="Z370" s="90"/>
      <c r="AA370" s="37"/>
      <c r="AB370" s="91"/>
      <c r="AC370" s="37"/>
      <c r="AD370" s="90"/>
      <c r="AE370" s="37"/>
      <c r="AF370" s="91"/>
      <c r="AG370" s="37"/>
      <c r="AH370" s="90"/>
      <c r="AI370" s="37"/>
      <c r="AJ370" s="36"/>
      <c r="AK370" s="37"/>
      <c r="AL370" s="88"/>
      <c r="AM370" s="37"/>
      <c r="AN370" s="88"/>
      <c r="AO370" s="37"/>
      <c r="AP370" s="88"/>
      <c r="AQ370" s="37"/>
      <c r="AHB370" s="38"/>
      <c r="AHC370" s="38"/>
      <c r="AHD370" s="38"/>
      <c r="AHE370" s="38"/>
      <c r="AHF370" s="38"/>
      <c r="AHG370" s="38"/>
      <c r="AHH370" s="38"/>
      <c r="AHI370" s="38"/>
      <c r="AHJ370" s="38"/>
      <c r="AHK370" s="38"/>
      <c r="AHL370" s="38"/>
      <c r="AHM370" s="38"/>
      <c r="AHN370" s="38"/>
      <c r="AHO370" s="38"/>
      <c r="AHP370" s="38"/>
      <c r="AHQ370" s="38"/>
      <c r="AHR370" s="38"/>
      <c r="AHS370" s="38"/>
      <c r="AHT370" s="38"/>
      <c r="AHU370" s="38"/>
      <c r="AHV370" s="38"/>
      <c r="AHW370" s="38"/>
      <c r="AHX370" s="38"/>
      <c r="AHY370" s="38"/>
      <c r="AHZ370" s="38"/>
      <c r="AIA370" s="38"/>
      <c r="AIB370" s="38"/>
      <c r="AIC370" s="38"/>
      <c r="AID370" s="38"/>
      <c r="AIE370" s="38"/>
      <c r="AIF370" s="38"/>
      <c r="AIG370" s="38"/>
      <c r="AIH370" s="38"/>
      <c r="AII370" s="38"/>
      <c r="AIJ370" s="38"/>
      <c r="AIK370" s="38"/>
      <c r="AIL370" s="38"/>
      <c r="AIM370" s="38"/>
      <c r="AIN370" s="38"/>
      <c r="AIO370" s="38"/>
      <c r="AIP370" s="38"/>
      <c r="AIQ370" s="38"/>
      <c r="AIR370" s="38"/>
      <c r="AIS370" s="38"/>
      <c r="AIT370" s="38"/>
      <c r="AIU370" s="38"/>
      <c r="AIV370" s="38"/>
      <c r="AIW370" s="38"/>
      <c r="AIX370" s="38"/>
      <c r="AIY370" s="38"/>
      <c r="AIZ370" s="38"/>
      <c r="AJA370" s="38"/>
      <c r="AJB370" s="38"/>
      <c r="AJC370" s="38"/>
      <c r="AJD370" s="38"/>
      <c r="AJE370" s="38"/>
      <c r="AJF370" s="38"/>
      <c r="AJG370" s="38"/>
      <c r="AJH370" s="38"/>
      <c r="AJI370" s="38"/>
      <c r="AJJ370" s="38"/>
      <c r="AJK370" s="38"/>
      <c r="AJL370" s="38"/>
      <c r="AJM370" s="38"/>
      <c r="AJN370" s="38"/>
      <c r="AJO370" s="38"/>
      <c r="AJP370" s="38"/>
      <c r="AJQ370" s="38"/>
      <c r="AJR370" s="38"/>
      <c r="AJS370" s="38"/>
      <c r="AJT370" s="38"/>
      <c r="AJU370" s="38"/>
      <c r="AJV370" s="38"/>
      <c r="AJW370" s="38"/>
      <c r="AJX370" s="38"/>
      <c r="AJY370" s="38"/>
      <c r="AJZ370" s="38"/>
      <c r="AKA370" s="38"/>
      <c r="AKB370" s="38"/>
      <c r="AKC370" s="38"/>
      <c r="AKD370" s="38"/>
      <c r="AKE370" s="38"/>
      <c r="AKF370" s="38"/>
      <c r="AKG370" s="38"/>
      <c r="AKH370" s="38"/>
      <c r="AKI370" s="38"/>
      <c r="AKJ370" s="38"/>
      <c r="AKK370" s="38"/>
      <c r="AKL370" s="38"/>
      <c r="AKM370" s="38"/>
      <c r="AKN370" s="38"/>
      <c r="AKO370" s="38"/>
      <c r="AKP370" s="38"/>
      <c r="AKQ370" s="38"/>
      <c r="AKR370" s="38"/>
      <c r="AKS370" s="38"/>
      <c r="AKT370" s="38"/>
      <c r="AKU370" s="38"/>
      <c r="AKV370" s="38"/>
      <c r="AKW370" s="38"/>
      <c r="AKX370" s="38"/>
      <c r="AKY370" s="38"/>
      <c r="AKZ370" s="38"/>
      <c r="ALA370" s="38"/>
      <c r="ALB370" s="38"/>
      <c r="ALC370" s="38"/>
      <c r="ALD370" s="38"/>
      <c r="ALE370" s="38"/>
      <c r="ALF370" s="38"/>
      <c r="ALG370" s="38"/>
      <c r="ALH370" s="38"/>
      <c r="ALI370" s="38"/>
      <c r="ALJ370" s="38"/>
      <c r="ALK370" s="38"/>
      <c r="ALL370" s="38"/>
      <c r="ALM370" s="38"/>
      <c r="ALN370" s="38"/>
      <c r="ALO370" s="38"/>
      <c r="ALP370" s="38"/>
      <c r="ALQ370" s="38"/>
      <c r="ALR370" s="38"/>
      <c r="ALS370" s="38"/>
      <c r="ALT370" s="38"/>
      <c r="ALU370" s="38"/>
      <c r="ALV370" s="38"/>
      <c r="ALW370" s="38"/>
      <c r="ALX370" s="38"/>
      <c r="ALY370" s="38"/>
      <c r="ALZ370" s="38"/>
      <c r="AMA370" s="38"/>
      <c r="AMB370" s="38"/>
      <c r="AMC370" s="38"/>
      <c r="AMD370" s="38"/>
      <c r="AME370" s="38"/>
      <c r="AMF370" s="38"/>
    </row>
    <row r="371" spans="3:1020" s="35" customFormat="1">
      <c r="C371" s="86"/>
      <c r="D371" s="86"/>
      <c r="E371" s="86"/>
      <c r="F371" s="87"/>
      <c r="G371" s="86"/>
      <c r="I371" s="87"/>
      <c r="O371" s="89"/>
      <c r="P371" s="89"/>
      <c r="Q371" s="89"/>
      <c r="R371" s="89"/>
      <c r="S371" s="89"/>
      <c r="T371" s="37"/>
      <c r="U371" s="37"/>
      <c r="V371" s="37"/>
      <c r="W371" s="37"/>
      <c r="X371" s="37"/>
      <c r="Y371" s="37"/>
      <c r="Z371" s="90"/>
      <c r="AA371" s="37"/>
      <c r="AB371" s="91"/>
      <c r="AC371" s="37"/>
      <c r="AD371" s="90"/>
      <c r="AE371" s="37"/>
      <c r="AF371" s="91"/>
      <c r="AG371" s="37"/>
      <c r="AH371" s="90"/>
      <c r="AI371" s="37"/>
      <c r="AJ371" s="36"/>
      <c r="AK371" s="37"/>
      <c r="AL371" s="88"/>
      <c r="AM371" s="37"/>
      <c r="AN371" s="88"/>
      <c r="AO371" s="37"/>
      <c r="AP371" s="88"/>
      <c r="AQ371" s="37"/>
      <c r="AHB371" s="38"/>
      <c r="AHC371" s="38"/>
      <c r="AHD371" s="38"/>
      <c r="AHE371" s="38"/>
      <c r="AHF371" s="38"/>
      <c r="AHG371" s="38"/>
      <c r="AHH371" s="38"/>
      <c r="AHI371" s="38"/>
      <c r="AHJ371" s="38"/>
      <c r="AHK371" s="38"/>
      <c r="AHL371" s="38"/>
      <c r="AHM371" s="38"/>
      <c r="AHN371" s="38"/>
      <c r="AHO371" s="38"/>
      <c r="AHP371" s="38"/>
      <c r="AHQ371" s="38"/>
      <c r="AHR371" s="38"/>
      <c r="AHS371" s="38"/>
      <c r="AHT371" s="38"/>
      <c r="AHU371" s="38"/>
      <c r="AHV371" s="38"/>
      <c r="AHW371" s="38"/>
      <c r="AHX371" s="38"/>
      <c r="AHY371" s="38"/>
      <c r="AHZ371" s="38"/>
      <c r="AIA371" s="38"/>
      <c r="AIB371" s="38"/>
      <c r="AIC371" s="38"/>
      <c r="AID371" s="38"/>
      <c r="AIE371" s="38"/>
      <c r="AIF371" s="38"/>
      <c r="AIG371" s="38"/>
      <c r="AIH371" s="38"/>
      <c r="AII371" s="38"/>
      <c r="AIJ371" s="38"/>
      <c r="AIK371" s="38"/>
      <c r="AIL371" s="38"/>
      <c r="AIM371" s="38"/>
      <c r="AIN371" s="38"/>
      <c r="AIO371" s="38"/>
      <c r="AIP371" s="38"/>
      <c r="AIQ371" s="38"/>
      <c r="AIR371" s="38"/>
      <c r="AIS371" s="38"/>
      <c r="AIT371" s="38"/>
      <c r="AIU371" s="38"/>
      <c r="AIV371" s="38"/>
      <c r="AIW371" s="38"/>
      <c r="AIX371" s="38"/>
      <c r="AIY371" s="38"/>
      <c r="AIZ371" s="38"/>
      <c r="AJA371" s="38"/>
      <c r="AJB371" s="38"/>
      <c r="AJC371" s="38"/>
      <c r="AJD371" s="38"/>
      <c r="AJE371" s="38"/>
      <c r="AJF371" s="38"/>
      <c r="AJG371" s="38"/>
      <c r="AJH371" s="38"/>
      <c r="AJI371" s="38"/>
      <c r="AJJ371" s="38"/>
      <c r="AJK371" s="38"/>
      <c r="AJL371" s="38"/>
      <c r="AJM371" s="38"/>
      <c r="AJN371" s="38"/>
      <c r="AJO371" s="38"/>
      <c r="AJP371" s="38"/>
      <c r="AJQ371" s="38"/>
      <c r="AJR371" s="38"/>
      <c r="AJS371" s="38"/>
      <c r="AJT371" s="38"/>
      <c r="AJU371" s="38"/>
      <c r="AJV371" s="38"/>
      <c r="AJW371" s="38"/>
      <c r="AJX371" s="38"/>
      <c r="AJY371" s="38"/>
      <c r="AJZ371" s="38"/>
      <c r="AKA371" s="38"/>
      <c r="AKB371" s="38"/>
      <c r="AKC371" s="38"/>
      <c r="AKD371" s="38"/>
      <c r="AKE371" s="38"/>
      <c r="AKF371" s="38"/>
      <c r="AKG371" s="38"/>
      <c r="AKH371" s="38"/>
      <c r="AKI371" s="38"/>
      <c r="AKJ371" s="38"/>
      <c r="AKK371" s="38"/>
      <c r="AKL371" s="38"/>
      <c r="AKM371" s="38"/>
      <c r="AKN371" s="38"/>
      <c r="AKO371" s="38"/>
      <c r="AKP371" s="38"/>
      <c r="AKQ371" s="38"/>
      <c r="AKR371" s="38"/>
      <c r="AKS371" s="38"/>
      <c r="AKT371" s="38"/>
      <c r="AKU371" s="38"/>
      <c r="AKV371" s="38"/>
      <c r="AKW371" s="38"/>
      <c r="AKX371" s="38"/>
      <c r="AKY371" s="38"/>
      <c r="AKZ371" s="38"/>
      <c r="ALA371" s="38"/>
      <c r="ALB371" s="38"/>
      <c r="ALC371" s="38"/>
      <c r="ALD371" s="38"/>
      <c r="ALE371" s="38"/>
      <c r="ALF371" s="38"/>
      <c r="ALG371" s="38"/>
      <c r="ALH371" s="38"/>
      <c r="ALI371" s="38"/>
      <c r="ALJ371" s="38"/>
      <c r="ALK371" s="38"/>
      <c r="ALL371" s="38"/>
      <c r="ALM371" s="38"/>
      <c r="ALN371" s="38"/>
      <c r="ALO371" s="38"/>
      <c r="ALP371" s="38"/>
      <c r="ALQ371" s="38"/>
      <c r="ALR371" s="38"/>
      <c r="ALS371" s="38"/>
      <c r="ALT371" s="38"/>
      <c r="ALU371" s="38"/>
      <c r="ALV371" s="38"/>
      <c r="ALW371" s="38"/>
      <c r="ALX371" s="38"/>
      <c r="ALY371" s="38"/>
      <c r="ALZ371" s="38"/>
      <c r="AMA371" s="38"/>
      <c r="AMB371" s="38"/>
      <c r="AMC371" s="38"/>
      <c r="AMD371" s="38"/>
      <c r="AME371" s="38"/>
      <c r="AMF371" s="38"/>
    </row>
    <row r="372" spans="3:1020" s="35" customFormat="1">
      <c r="C372" s="86"/>
      <c r="D372" s="86"/>
      <c r="E372" s="86"/>
      <c r="F372" s="87"/>
      <c r="G372" s="86"/>
      <c r="I372" s="87"/>
      <c r="O372" s="89"/>
      <c r="P372" s="89"/>
      <c r="Q372" s="89"/>
      <c r="R372" s="89"/>
      <c r="S372" s="89"/>
      <c r="T372" s="37"/>
      <c r="U372" s="37"/>
      <c r="V372" s="37"/>
      <c r="W372" s="37"/>
      <c r="X372" s="37"/>
      <c r="Y372" s="37"/>
      <c r="Z372" s="90"/>
      <c r="AA372" s="37"/>
      <c r="AB372" s="91"/>
      <c r="AC372" s="37"/>
      <c r="AD372" s="90"/>
      <c r="AE372" s="37"/>
      <c r="AF372" s="91"/>
      <c r="AG372" s="37"/>
      <c r="AH372" s="90"/>
      <c r="AI372" s="37"/>
      <c r="AJ372" s="36"/>
      <c r="AK372" s="37"/>
      <c r="AL372" s="88"/>
      <c r="AM372" s="37"/>
      <c r="AN372" s="88"/>
      <c r="AO372" s="37"/>
      <c r="AP372" s="88"/>
      <c r="AQ372" s="37"/>
      <c r="AHB372" s="38"/>
      <c r="AHC372" s="38"/>
      <c r="AHD372" s="38"/>
      <c r="AHE372" s="38"/>
      <c r="AHF372" s="38"/>
      <c r="AHG372" s="38"/>
      <c r="AHH372" s="38"/>
      <c r="AHI372" s="38"/>
      <c r="AHJ372" s="38"/>
      <c r="AHK372" s="38"/>
      <c r="AHL372" s="38"/>
      <c r="AHM372" s="38"/>
      <c r="AHN372" s="38"/>
      <c r="AHO372" s="38"/>
      <c r="AHP372" s="38"/>
      <c r="AHQ372" s="38"/>
      <c r="AHR372" s="38"/>
      <c r="AHS372" s="38"/>
      <c r="AHT372" s="38"/>
      <c r="AHU372" s="38"/>
      <c r="AHV372" s="38"/>
      <c r="AHW372" s="38"/>
      <c r="AHX372" s="38"/>
      <c r="AHY372" s="38"/>
      <c r="AHZ372" s="38"/>
      <c r="AIA372" s="38"/>
      <c r="AIB372" s="38"/>
      <c r="AIC372" s="38"/>
      <c r="AID372" s="38"/>
      <c r="AIE372" s="38"/>
      <c r="AIF372" s="38"/>
      <c r="AIG372" s="38"/>
      <c r="AIH372" s="38"/>
      <c r="AII372" s="38"/>
      <c r="AIJ372" s="38"/>
      <c r="AIK372" s="38"/>
      <c r="AIL372" s="38"/>
      <c r="AIM372" s="38"/>
      <c r="AIN372" s="38"/>
      <c r="AIO372" s="38"/>
      <c r="AIP372" s="38"/>
      <c r="AIQ372" s="38"/>
      <c r="AIR372" s="38"/>
      <c r="AIS372" s="38"/>
      <c r="AIT372" s="38"/>
      <c r="AIU372" s="38"/>
      <c r="AIV372" s="38"/>
      <c r="AIW372" s="38"/>
      <c r="AIX372" s="38"/>
      <c r="AIY372" s="38"/>
      <c r="AIZ372" s="38"/>
      <c r="AJA372" s="38"/>
      <c r="AJB372" s="38"/>
      <c r="AJC372" s="38"/>
      <c r="AJD372" s="38"/>
      <c r="AJE372" s="38"/>
      <c r="AJF372" s="38"/>
      <c r="AJG372" s="38"/>
      <c r="AJH372" s="38"/>
      <c r="AJI372" s="38"/>
      <c r="AJJ372" s="38"/>
      <c r="AJK372" s="38"/>
      <c r="AJL372" s="38"/>
      <c r="AJM372" s="38"/>
      <c r="AJN372" s="38"/>
      <c r="AJO372" s="38"/>
      <c r="AJP372" s="38"/>
      <c r="AJQ372" s="38"/>
      <c r="AJR372" s="38"/>
      <c r="AJS372" s="38"/>
      <c r="AJT372" s="38"/>
      <c r="AJU372" s="38"/>
      <c r="AJV372" s="38"/>
      <c r="AJW372" s="38"/>
      <c r="AJX372" s="38"/>
      <c r="AJY372" s="38"/>
      <c r="AJZ372" s="38"/>
      <c r="AKA372" s="38"/>
      <c r="AKB372" s="38"/>
      <c r="AKC372" s="38"/>
      <c r="AKD372" s="38"/>
      <c r="AKE372" s="38"/>
      <c r="AKF372" s="38"/>
      <c r="AKG372" s="38"/>
      <c r="AKH372" s="38"/>
      <c r="AKI372" s="38"/>
      <c r="AKJ372" s="38"/>
      <c r="AKK372" s="38"/>
      <c r="AKL372" s="38"/>
      <c r="AKM372" s="38"/>
      <c r="AKN372" s="38"/>
      <c r="AKO372" s="38"/>
      <c r="AKP372" s="38"/>
      <c r="AKQ372" s="38"/>
      <c r="AKR372" s="38"/>
      <c r="AKS372" s="38"/>
      <c r="AKT372" s="38"/>
      <c r="AKU372" s="38"/>
      <c r="AKV372" s="38"/>
      <c r="AKW372" s="38"/>
      <c r="AKX372" s="38"/>
      <c r="AKY372" s="38"/>
      <c r="AKZ372" s="38"/>
      <c r="ALA372" s="38"/>
      <c r="ALB372" s="38"/>
      <c r="ALC372" s="38"/>
      <c r="ALD372" s="38"/>
      <c r="ALE372" s="38"/>
      <c r="ALF372" s="38"/>
      <c r="ALG372" s="38"/>
      <c r="ALH372" s="38"/>
      <c r="ALI372" s="38"/>
      <c r="ALJ372" s="38"/>
      <c r="ALK372" s="38"/>
      <c r="ALL372" s="38"/>
      <c r="ALM372" s="38"/>
      <c r="ALN372" s="38"/>
      <c r="ALO372" s="38"/>
      <c r="ALP372" s="38"/>
      <c r="ALQ372" s="38"/>
      <c r="ALR372" s="38"/>
      <c r="ALS372" s="38"/>
      <c r="ALT372" s="38"/>
      <c r="ALU372" s="38"/>
      <c r="ALV372" s="38"/>
      <c r="ALW372" s="38"/>
      <c r="ALX372" s="38"/>
      <c r="ALY372" s="38"/>
      <c r="ALZ372" s="38"/>
      <c r="AMA372" s="38"/>
      <c r="AMB372" s="38"/>
      <c r="AMC372" s="38"/>
      <c r="AMD372" s="38"/>
      <c r="AME372" s="38"/>
      <c r="AMF372" s="38"/>
    </row>
    <row r="373" spans="3:1020" s="35" customFormat="1">
      <c r="C373" s="86"/>
      <c r="D373" s="86"/>
      <c r="E373" s="86"/>
      <c r="F373" s="87"/>
      <c r="G373" s="86"/>
      <c r="I373" s="87"/>
      <c r="O373" s="89"/>
      <c r="P373" s="89"/>
      <c r="Q373" s="89"/>
      <c r="R373" s="89"/>
      <c r="S373" s="89"/>
      <c r="T373" s="37"/>
      <c r="U373" s="37"/>
      <c r="V373" s="37"/>
      <c r="W373" s="37"/>
      <c r="X373" s="37"/>
      <c r="Y373" s="37"/>
      <c r="Z373" s="90"/>
      <c r="AA373" s="37"/>
      <c r="AB373" s="91"/>
      <c r="AC373" s="37"/>
      <c r="AD373" s="90"/>
      <c r="AE373" s="37"/>
      <c r="AF373" s="91"/>
      <c r="AG373" s="37"/>
      <c r="AH373" s="90"/>
      <c r="AI373" s="37"/>
      <c r="AJ373" s="36"/>
      <c r="AK373" s="37"/>
      <c r="AL373" s="88"/>
      <c r="AM373" s="37"/>
      <c r="AN373" s="88"/>
      <c r="AO373" s="37"/>
      <c r="AP373" s="88"/>
      <c r="AQ373" s="37"/>
      <c r="AHB373" s="38"/>
      <c r="AHC373" s="38"/>
      <c r="AHD373" s="38"/>
      <c r="AHE373" s="38"/>
      <c r="AHF373" s="38"/>
      <c r="AHG373" s="38"/>
      <c r="AHH373" s="38"/>
      <c r="AHI373" s="38"/>
      <c r="AHJ373" s="38"/>
      <c r="AHK373" s="38"/>
      <c r="AHL373" s="38"/>
      <c r="AHM373" s="38"/>
      <c r="AHN373" s="38"/>
      <c r="AHO373" s="38"/>
      <c r="AHP373" s="38"/>
      <c r="AHQ373" s="38"/>
      <c r="AHR373" s="38"/>
      <c r="AHS373" s="38"/>
      <c r="AHT373" s="38"/>
      <c r="AHU373" s="38"/>
      <c r="AHV373" s="38"/>
      <c r="AHW373" s="38"/>
      <c r="AHX373" s="38"/>
      <c r="AHY373" s="38"/>
      <c r="AHZ373" s="38"/>
      <c r="AIA373" s="38"/>
      <c r="AIB373" s="38"/>
      <c r="AIC373" s="38"/>
      <c r="AID373" s="38"/>
      <c r="AIE373" s="38"/>
      <c r="AIF373" s="38"/>
      <c r="AIG373" s="38"/>
      <c r="AIH373" s="38"/>
      <c r="AII373" s="38"/>
      <c r="AIJ373" s="38"/>
      <c r="AIK373" s="38"/>
      <c r="AIL373" s="38"/>
      <c r="AIM373" s="38"/>
      <c r="AIN373" s="38"/>
      <c r="AIO373" s="38"/>
      <c r="AIP373" s="38"/>
      <c r="AIQ373" s="38"/>
      <c r="AIR373" s="38"/>
      <c r="AIS373" s="38"/>
      <c r="AIT373" s="38"/>
      <c r="AIU373" s="38"/>
      <c r="AIV373" s="38"/>
      <c r="AIW373" s="38"/>
      <c r="AIX373" s="38"/>
      <c r="AIY373" s="38"/>
      <c r="AIZ373" s="38"/>
      <c r="AJA373" s="38"/>
      <c r="AJB373" s="38"/>
      <c r="AJC373" s="38"/>
      <c r="AJD373" s="38"/>
      <c r="AJE373" s="38"/>
      <c r="AJF373" s="38"/>
      <c r="AJG373" s="38"/>
      <c r="AJH373" s="38"/>
      <c r="AJI373" s="38"/>
      <c r="AJJ373" s="38"/>
      <c r="AJK373" s="38"/>
      <c r="AJL373" s="38"/>
      <c r="AJM373" s="38"/>
      <c r="AJN373" s="38"/>
      <c r="AJO373" s="38"/>
      <c r="AJP373" s="38"/>
      <c r="AJQ373" s="38"/>
      <c r="AJR373" s="38"/>
      <c r="AJS373" s="38"/>
      <c r="AJT373" s="38"/>
      <c r="AJU373" s="38"/>
      <c r="AJV373" s="38"/>
      <c r="AJW373" s="38"/>
      <c r="AJX373" s="38"/>
      <c r="AJY373" s="38"/>
      <c r="AJZ373" s="38"/>
      <c r="AKA373" s="38"/>
      <c r="AKB373" s="38"/>
      <c r="AKC373" s="38"/>
      <c r="AKD373" s="38"/>
      <c r="AKE373" s="38"/>
      <c r="AKF373" s="38"/>
      <c r="AKG373" s="38"/>
      <c r="AKH373" s="38"/>
      <c r="AKI373" s="38"/>
      <c r="AKJ373" s="38"/>
      <c r="AKK373" s="38"/>
      <c r="AKL373" s="38"/>
      <c r="AKM373" s="38"/>
      <c r="AKN373" s="38"/>
      <c r="AKO373" s="38"/>
      <c r="AKP373" s="38"/>
      <c r="AKQ373" s="38"/>
      <c r="AKR373" s="38"/>
      <c r="AKS373" s="38"/>
      <c r="AKT373" s="38"/>
      <c r="AKU373" s="38"/>
      <c r="AKV373" s="38"/>
      <c r="AKW373" s="38"/>
      <c r="AKX373" s="38"/>
      <c r="AKY373" s="38"/>
      <c r="AKZ373" s="38"/>
      <c r="ALA373" s="38"/>
      <c r="ALB373" s="38"/>
      <c r="ALC373" s="38"/>
      <c r="ALD373" s="38"/>
      <c r="ALE373" s="38"/>
      <c r="ALF373" s="38"/>
      <c r="ALG373" s="38"/>
      <c r="ALH373" s="38"/>
      <c r="ALI373" s="38"/>
      <c r="ALJ373" s="38"/>
      <c r="ALK373" s="38"/>
      <c r="ALL373" s="38"/>
      <c r="ALM373" s="38"/>
      <c r="ALN373" s="38"/>
      <c r="ALO373" s="38"/>
      <c r="ALP373" s="38"/>
      <c r="ALQ373" s="38"/>
      <c r="ALR373" s="38"/>
      <c r="ALS373" s="38"/>
      <c r="ALT373" s="38"/>
      <c r="ALU373" s="38"/>
      <c r="ALV373" s="38"/>
      <c r="ALW373" s="38"/>
      <c r="ALX373" s="38"/>
      <c r="ALY373" s="38"/>
      <c r="ALZ373" s="38"/>
      <c r="AMA373" s="38"/>
      <c r="AMB373" s="38"/>
      <c r="AMC373" s="38"/>
      <c r="AMD373" s="38"/>
      <c r="AME373" s="38"/>
      <c r="AMF373" s="38"/>
    </row>
    <row r="374" spans="3:1020" s="35" customFormat="1">
      <c r="C374" s="86"/>
      <c r="D374" s="86"/>
      <c r="E374" s="86"/>
      <c r="F374" s="87"/>
      <c r="G374" s="86"/>
      <c r="I374" s="87"/>
      <c r="O374" s="89"/>
      <c r="P374" s="89"/>
      <c r="Q374" s="89"/>
      <c r="R374" s="89"/>
      <c r="S374" s="89"/>
      <c r="T374" s="37"/>
      <c r="U374" s="37"/>
      <c r="V374" s="37"/>
      <c r="W374" s="37"/>
      <c r="X374" s="37"/>
      <c r="Y374" s="37"/>
      <c r="Z374" s="90"/>
      <c r="AA374" s="37"/>
      <c r="AB374" s="91"/>
      <c r="AC374" s="37"/>
      <c r="AD374" s="90"/>
      <c r="AE374" s="37"/>
      <c r="AF374" s="91"/>
      <c r="AG374" s="37"/>
      <c r="AH374" s="90"/>
      <c r="AI374" s="37"/>
      <c r="AJ374" s="36"/>
      <c r="AK374" s="37"/>
      <c r="AL374" s="88"/>
      <c r="AM374" s="37"/>
      <c r="AN374" s="88"/>
      <c r="AO374" s="37"/>
      <c r="AP374" s="88"/>
      <c r="AQ374" s="37"/>
      <c r="AHB374" s="38"/>
      <c r="AHC374" s="38"/>
      <c r="AHD374" s="38"/>
      <c r="AHE374" s="38"/>
      <c r="AHF374" s="38"/>
      <c r="AHG374" s="38"/>
      <c r="AHH374" s="38"/>
      <c r="AHI374" s="38"/>
      <c r="AHJ374" s="38"/>
      <c r="AHK374" s="38"/>
      <c r="AHL374" s="38"/>
      <c r="AHM374" s="38"/>
      <c r="AHN374" s="38"/>
      <c r="AHO374" s="38"/>
      <c r="AHP374" s="38"/>
      <c r="AHQ374" s="38"/>
      <c r="AHR374" s="38"/>
      <c r="AHS374" s="38"/>
      <c r="AHT374" s="38"/>
      <c r="AHU374" s="38"/>
      <c r="AHV374" s="38"/>
      <c r="AHW374" s="38"/>
      <c r="AHX374" s="38"/>
      <c r="AHY374" s="38"/>
      <c r="AHZ374" s="38"/>
      <c r="AIA374" s="38"/>
      <c r="AIB374" s="38"/>
      <c r="AIC374" s="38"/>
      <c r="AID374" s="38"/>
      <c r="AIE374" s="38"/>
      <c r="AIF374" s="38"/>
      <c r="AIG374" s="38"/>
      <c r="AIH374" s="38"/>
      <c r="AII374" s="38"/>
      <c r="AIJ374" s="38"/>
      <c r="AIK374" s="38"/>
      <c r="AIL374" s="38"/>
      <c r="AIM374" s="38"/>
      <c r="AIN374" s="38"/>
      <c r="AIO374" s="38"/>
      <c r="AIP374" s="38"/>
      <c r="AIQ374" s="38"/>
      <c r="AIR374" s="38"/>
      <c r="AIS374" s="38"/>
      <c r="AIT374" s="38"/>
      <c r="AIU374" s="38"/>
      <c r="AIV374" s="38"/>
      <c r="AIW374" s="38"/>
      <c r="AIX374" s="38"/>
      <c r="AIY374" s="38"/>
      <c r="AIZ374" s="38"/>
      <c r="AJA374" s="38"/>
      <c r="AJB374" s="38"/>
      <c r="AJC374" s="38"/>
      <c r="AJD374" s="38"/>
      <c r="AJE374" s="38"/>
      <c r="AJF374" s="38"/>
      <c r="AJG374" s="38"/>
      <c r="AJH374" s="38"/>
      <c r="AJI374" s="38"/>
      <c r="AJJ374" s="38"/>
      <c r="AJK374" s="38"/>
      <c r="AJL374" s="38"/>
      <c r="AJM374" s="38"/>
      <c r="AJN374" s="38"/>
      <c r="AJO374" s="38"/>
      <c r="AJP374" s="38"/>
      <c r="AJQ374" s="38"/>
      <c r="AJR374" s="38"/>
      <c r="AJS374" s="38"/>
      <c r="AJT374" s="38"/>
      <c r="AJU374" s="38"/>
      <c r="AJV374" s="38"/>
      <c r="AJW374" s="38"/>
      <c r="AJX374" s="38"/>
      <c r="AJY374" s="38"/>
      <c r="AJZ374" s="38"/>
      <c r="AKA374" s="38"/>
      <c r="AKB374" s="38"/>
      <c r="AKC374" s="38"/>
      <c r="AKD374" s="38"/>
      <c r="AKE374" s="38"/>
      <c r="AKF374" s="38"/>
      <c r="AKG374" s="38"/>
      <c r="AKH374" s="38"/>
      <c r="AKI374" s="38"/>
      <c r="AKJ374" s="38"/>
      <c r="AKK374" s="38"/>
      <c r="AKL374" s="38"/>
      <c r="AKM374" s="38"/>
      <c r="AKN374" s="38"/>
      <c r="AKO374" s="38"/>
      <c r="AKP374" s="38"/>
      <c r="AKQ374" s="38"/>
      <c r="AKR374" s="38"/>
      <c r="AKS374" s="38"/>
      <c r="AKT374" s="38"/>
      <c r="AKU374" s="38"/>
      <c r="AKV374" s="38"/>
      <c r="AKW374" s="38"/>
      <c r="AKX374" s="38"/>
      <c r="AKY374" s="38"/>
      <c r="AKZ374" s="38"/>
      <c r="ALA374" s="38"/>
      <c r="ALB374" s="38"/>
      <c r="ALC374" s="38"/>
      <c r="ALD374" s="38"/>
      <c r="ALE374" s="38"/>
      <c r="ALF374" s="38"/>
      <c r="ALG374" s="38"/>
      <c r="ALH374" s="38"/>
      <c r="ALI374" s="38"/>
      <c r="ALJ374" s="38"/>
      <c r="ALK374" s="38"/>
      <c r="ALL374" s="38"/>
      <c r="ALM374" s="38"/>
      <c r="ALN374" s="38"/>
      <c r="ALO374" s="38"/>
      <c r="ALP374" s="38"/>
      <c r="ALQ374" s="38"/>
      <c r="ALR374" s="38"/>
      <c r="ALS374" s="38"/>
      <c r="ALT374" s="38"/>
      <c r="ALU374" s="38"/>
      <c r="ALV374" s="38"/>
      <c r="ALW374" s="38"/>
      <c r="ALX374" s="38"/>
      <c r="ALY374" s="38"/>
      <c r="ALZ374" s="38"/>
      <c r="AMA374" s="38"/>
      <c r="AMB374" s="38"/>
      <c r="AMC374" s="38"/>
      <c r="AMD374" s="38"/>
      <c r="AME374" s="38"/>
      <c r="AMF374" s="38"/>
    </row>
    <row r="375" spans="3:1020" s="35" customFormat="1">
      <c r="C375" s="86"/>
      <c r="D375" s="86"/>
      <c r="E375" s="86"/>
      <c r="F375" s="87"/>
      <c r="G375" s="86"/>
      <c r="I375" s="87"/>
      <c r="O375" s="89"/>
      <c r="P375" s="89"/>
      <c r="Q375" s="89"/>
      <c r="R375" s="89"/>
      <c r="S375" s="89"/>
      <c r="T375" s="37"/>
      <c r="U375" s="37"/>
      <c r="V375" s="37"/>
      <c r="W375" s="37"/>
      <c r="X375" s="37"/>
      <c r="Y375" s="37"/>
      <c r="Z375" s="90"/>
      <c r="AA375" s="37"/>
      <c r="AB375" s="91"/>
      <c r="AC375" s="37"/>
      <c r="AD375" s="90"/>
      <c r="AE375" s="37"/>
      <c r="AF375" s="91"/>
      <c r="AG375" s="37"/>
      <c r="AH375" s="90"/>
      <c r="AI375" s="37"/>
      <c r="AJ375" s="36"/>
      <c r="AK375" s="37"/>
      <c r="AL375" s="88"/>
      <c r="AM375" s="37"/>
      <c r="AN375" s="88"/>
      <c r="AO375" s="37"/>
      <c r="AP375" s="88"/>
      <c r="AQ375" s="37"/>
      <c r="AHB375" s="38"/>
      <c r="AHC375" s="38"/>
      <c r="AHD375" s="38"/>
      <c r="AHE375" s="38"/>
      <c r="AHF375" s="38"/>
      <c r="AHG375" s="38"/>
      <c r="AHH375" s="38"/>
      <c r="AHI375" s="38"/>
      <c r="AHJ375" s="38"/>
      <c r="AHK375" s="38"/>
      <c r="AHL375" s="38"/>
      <c r="AHM375" s="38"/>
      <c r="AHN375" s="38"/>
      <c r="AHO375" s="38"/>
      <c r="AHP375" s="38"/>
      <c r="AHQ375" s="38"/>
      <c r="AHR375" s="38"/>
      <c r="AHS375" s="38"/>
      <c r="AHT375" s="38"/>
      <c r="AHU375" s="38"/>
      <c r="AHV375" s="38"/>
      <c r="AHW375" s="38"/>
      <c r="AHX375" s="38"/>
      <c r="AHY375" s="38"/>
      <c r="AHZ375" s="38"/>
      <c r="AIA375" s="38"/>
      <c r="AIB375" s="38"/>
      <c r="AIC375" s="38"/>
      <c r="AID375" s="38"/>
      <c r="AIE375" s="38"/>
      <c r="AIF375" s="38"/>
      <c r="AIG375" s="38"/>
      <c r="AIH375" s="38"/>
      <c r="AII375" s="38"/>
      <c r="AIJ375" s="38"/>
      <c r="AIK375" s="38"/>
      <c r="AIL375" s="38"/>
      <c r="AIM375" s="38"/>
      <c r="AIN375" s="38"/>
      <c r="AIO375" s="38"/>
      <c r="AIP375" s="38"/>
      <c r="AIQ375" s="38"/>
      <c r="AIR375" s="38"/>
      <c r="AIS375" s="38"/>
      <c r="AIT375" s="38"/>
      <c r="AIU375" s="38"/>
      <c r="AIV375" s="38"/>
      <c r="AIW375" s="38"/>
      <c r="AIX375" s="38"/>
      <c r="AIY375" s="38"/>
      <c r="AIZ375" s="38"/>
      <c r="AJA375" s="38"/>
      <c r="AJB375" s="38"/>
      <c r="AJC375" s="38"/>
      <c r="AJD375" s="38"/>
      <c r="AJE375" s="38"/>
      <c r="AJF375" s="38"/>
      <c r="AJG375" s="38"/>
      <c r="AJH375" s="38"/>
      <c r="AJI375" s="38"/>
      <c r="AJJ375" s="38"/>
      <c r="AJK375" s="38"/>
      <c r="AJL375" s="38"/>
      <c r="AJM375" s="38"/>
      <c r="AJN375" s="38"/>
      <c r="AJO375" s="38"/>
      <c r="AJP375" s="38"/>
      <c r="AJQ375" s="38"/>
      <c r="AJR375" s="38"/>
      <c r="AJS375" s="38"/>
      <c r="AJT375" s="38"/>
      <c r="AJU375" s="38"/>
      <c r="AJV375" s="38"/>
      <c r="AJW375" s="38"/>
      <c r="AJX375" s="38"/>
      <c r="AJY375" s="38"/>
      <c r="AJZ375" s="38"/>
      <c r="AKA375" s="38"/>
      <c r="AKB375" s="38"/>
      <c r="AKC375" s="38"/>
      <c r="AKD375" s="38"/>
      <c r="AKE375" s="38"/>
      <c r="AKF375" s="38"/>
      <c r="AKG375" s="38"/>
      <c r="AKH375" s="38"/>
      <c r="AKI375" s="38"/>
      <c r="AKJ375" s="38"/>
      <c r="AKK375" s="38"/>
      <c r="AKL375" s="38"/>
      <c r="AKM375" s="38"/>
      <c r="AKN375" s="38"/>
      <c r="AKO375" s="38"/>
      <c r="AKP375" s="38"/>
      <c r="AKQ375" s="38"/>
      <c r="AKR375" s="38"/>
      <c r="AKS375" s="38"/>
      <c r="AKT375" s="38"/>
      <c r="AKU375" s="38"/>
      <c r="AKV375" s="38"/>
      <c r="AKW375" s="38"/>
      <c r="AKX375" s="38"/>
      <c r="AKY375" s="38"/>
      <c r="AKZ375" s="38"/>
      <c r="ALA375" s="38"/>
      <c r="ALB375" s="38"/>
      <c r="ALC375" s="38"/>
      <c r="ALD375" s="38"/>
      <c r="ALE375" s="38"/>
      <c r="ALF375" s="38"/>
      <c r="ALG375" s="38"/>
      <c r="ALH375" s="38"/>
      <c r="ALI375" s="38"/>
      <c r="ALJ375" s="38"/>
      <c r="ALK375" s="38"/>
      <c r="ALL375" s="38"/>
      <c r="ALM375" s="38"/>
      <c r="ALN375" s="38"/>
      <c r="ALO375" s="38"/>
      <c r="ALP375" s="38"/>
      <c r="ALQ375" s="38"/>
      <c r="ALR375" s="38"/>
      <c r="ALS375" s="38"/>
      <c r="ALT375" s="38"/>
      <c r="ALU375" s="38"/>
      <c r="ALV375" s="38"/>
      <c r="ALW375" s="38"/>
      <c r="ALX375" s="38"/>
      <c r="ALY375" s="38"/>
      <c r="ALZ375" s="38"/>
      <c r="AMA375" s="38"/>
      <c r="AMB375" s="38"/>
      <c r="AMC375" s="38"/>
      <c r="AMD375" s="38"/>
      <c r="AME375" s="38"/>
      <c r="AMF375" s="38"/>
    </row>
    <row r="376" spans="3:1020" s="35" customFormat="1">
      <c r="C376" s="86"/>
      <c r="D376" s="86"/>
      <c r="E376" s="86"/>
      <c r="F376" s="87"/>
      <c r="G376" s="86"/>
      <c r="I376" s="87"/>
      <c r="O376" s="89"/>
      <c r="P376" s="89"/>
      <c r="Q376" s="89"/>
      <c r="R376" s="89"/>
      <c r="S376" s="89"/>
      <c r="T376" s="37"/>
      <c r="U376" s="37"/>
      <c r="V376" s="37"/>
      <c r="W376" s="37"/>
      <c r="X376" s="37"/>
      <c r="Y376" s="37"/>
      <c r="Z376" s="90"/>
      <c r="AA376" s="37"/>
      <c r="AB376" s="91"/>
      <c r="AC376" s="37"/>
      <c r="AD376" s="90"/>
      <c r="AE376" s="37"/>
      <c r="AF376" s="91"/>
      <c r="AG376" s="37"/>
      <c r="AH376" s="90"/>
      <c r="AI376" s="37"/>
      <c r="AJ376" s="36"/>
      <c r="AK376" s="37"/>
      <c r="AL376" s="88"/>
      <c r="AM376" s="37"/>
      <c r="AN376" s="88"/>
      <c r="AO376" s="37"/>
      <c r="AP376" s="88"/>
      <c r="AQ376" s="37"/>
      <c r="AHB376" s="38"/>
      <c r="AHC376" s="38"/>
      <c r="AHD376" s="38"/>
      <c r="AHE376" s="38"/>
      <c r="AHF376" s="38"/>
      <c r="AHG376" s="38"/>
      <c r="AHH376" s="38"/>
      <c r="AHI376" s="38"/>
      <c r="AHJ376" s="38"/>
      <c r="AHK376" s="38"/>
      <c r="AHL376" s="38"/>
      <c r="AHM376" s="38"/>
      <c r="AHN376" s="38"/>
      <c r="AHO376" s="38"/>
      <c r="AHP376" s="38"/>
      <c r="AHQ376" s="38"/>
      <c r="AHR376" s="38"/>
      <c r="AHS376" s="38"/>
      <c r="AHT376" s="38"/>
      <c r="AHU376" s="38"/>
      <c r="AHV376" s="38"/>
      <c r="AHW376" s="38"/>
      <c r="AHX376" s="38"/>
      <c r="AHY376" s="38"/>
      <c r="AHZ376" s="38"/>
      <c r="AIA376" s="38"/>
      <c r="AIB376" s="38"/>
      <c r="AIC376" s="38"/>
      <c r="AID376" s="38"/>
      <c r="AIE376" s="38"/>
      <c r="AIF376" s="38"/>
      <c r="AIG376" s="38"/>
      <c r="AIH376" s="38"/>
      <c r="AII376" s="38"/>
      <c r="AIJ376" s="38"/>
      <c r="AIK376" s="38"/>
      <c r="AIL376" s="38"/>
      <c r="AIM376" s="38"/>
      <c r="AIN376" s="38"/>
      <c r="AIO376" s="38"/>
      <c r="AIP376" s="38"/>
      <c r="AIQ376" s="38"/>
      <c r="AIR376" s="38"/>
      <c r="AIS376" s="38"/>
      <c r="AIT376" s="38"/>
      <c r="AIU376" s="38"/>
      <c r="AIV376" s="38"/>
      <c r="AIW376" s="38"/>
      <c r="AIX376" s="38"/>
      <c r="AIY376" s="38"/>
      <c r="AIZ376" s="38"/>
      <c r="AJA376" s="38"/>
      <c r="AJB376" s="38"/>
      <c r="AJC376" s="38"/>
      <c r="AJD376" s="38"/>
      <c r="AJE376" s="38"/>
      <c r="AJF376" s="38"/>
      <c r="AJG376" s="38"/>
      <c r="AJH376" s="38"/>
      <c r="AJI376" s="38"/>
      <c r="AJJ376" s="38"/>
      <c r="AJK376" s="38"/>
      <c r="AJL376" s="38"/>
      <c r="AJM376" s="38"/>
      <c r="AJN376" s="38"/>
      <c r="AJO376" s="38"/>
      <c r="AJP376" s="38"/>
      <c r="AJQ376" s="38"/>
      <c r="AJR376" s="38"/>
      <c r="AJS376" s="38"/>
      <c r="AJT376" s="38"/>
      <c r="AJU376" s="38"/>
      <c r="AJV376" s="38"/>
      <c r="AJW376" s="38"/>
      <c r="AJX376" s="38"/>
      <c r="AJY376" s="38"/>
      <c r="AJZ376" s="38"/>
      <c r="AKA376" s="38"/>
      <c r="AKB376" s="38"/>
      <c r="AKC376" s="38"/>
      <c r="AKD376" s="38"/>
      <c r="AKE376" s="38"/>
      <c r="AKF376" s="38"/>
      <c r="AKG376" s="38"/>
      <c r="AKH376" s="38"/>
      <c r="AKI376" s="38"/>
      <c r="AKJ376" s="38"/>
      <c r="AKK376" s="38"/>
      <c r="AKL376" s="38"/>
      <c r="AKM376" s="38"/>
      <c r="AKN376" s="38"/>
      <c r="AKO376" s="38"/>
      <c r="AKP376" s="38"/>
      <c r="AKQ376" s="38"/>
      <c r="AKR376" s="38"/>
      <c r="AKS376" s="38"/>
      <c r="AKT376" s="38"/>
      <c r="AKU376" s="38"/>
      <c r="AKV376" s="38"/>
      <c r="AKW376" s="38"/>
      <c r="AKX376" s="38"/>
      <c r="AKY376" s="38"/>
      <c r="AKZ376" s="38"/>
      <c r="ALA376" s="38"/>
      <c r="ALB376" s="38"/>
      <c r="ALC376" s="38"/>
      <c r="ALD376" s="38"/>
      <c r="ALE376" s="38"/>
      <c r="ALF376" s="38"/>
      <c r="ALG376" s="38"/>
      <c r="ALH376" s="38"/>
      <c r="ALI376" s="38"/>
      <c r="ALJ376" s="38"/>
      <c r="ALK376" s="38"/>
      <c r="ALL376" s="38"/>
      <c r="ALM376" s="38"/>
      <c r="ALN376" s="38"/>
      <c r="ALO376" s="38"/>
      <c r="ALP376" s="38"/>
      <c r="ALQ376" s="38"/>
      <c r="ALR376" s="38"/>
      <c r="ALS376" s="38"/>
      <c r="ALT376" s="38"/>
      <c r="ALU376" s="38"/>
      <c r="ALV376" s="38"/>
      <c r="ALW376" s="38"/>
      <c r="ALX376" s="38"/>
      <c r="ALY376" s="38"/>
      <c r="ALZ376" s="38"/>
      <c r="AMA376" s="38"/>
      <c r="AMB376" s="38"/>
      <c r="AMC376" s="38"/>
      <c r="AMD376" s="38"/>
      <c r="AME376" s="38"/>
      <c r="AMF376" s="38"/>
    </row>
    <row r="377" spans="3:1020" s="35" customFormat="1">
      <c r="C377" s="86"/>
      <c r="D377" s="86"/>
      <c r="E377" s="86"/>
      <c r="F377" s="87"/>
      <c r="G377" s="86"/>
      <c r="I377" s="87"/>
      <c r="O377" s="89"/>
      <c r="P377" s="89"/>
      <c r="Q377" s="89"/>
      <c r="R377" s="89"/>
      <c r="S377" s="89"/>
      <c r="T377" s="37"/>
      <c r="U377" s="37"/>
      <c r="V377" s="37"/>
      <c r="W377" s="37"/>
      <c r="X377" s="37"/>
      <c r="Y377" s="37"/>
      <c r="Z377" s="90"/>
      <c r="AA377" s="37"/>
      <c r="AB377" s="91"/>
      <c r="AC377" s="37"/>
      <c r="AD377" s="90"/>
      <c r="AE377" s="37"/>
      <c r="AF377" s="91"/>
      <c r="AG377" s="37"/>
      <c r="AH377" s="90"/>
      <c r="AI377" s="37"/>
      <c r="AJ377" s="36"/>
      <c r="AK377" s="37"/>
      <c r="AL377" s="88"/>
      <c r="AM377" s="37"/>
      <c r="AN377" s="88"/>
      <c r="AO377" s="37"/>
      <c r="AP377" s="88"/>
      <c r="AQ377" s="37"/>
      <c r="AHB377" s="38"/>
      <c r="AHC377" s="38"/>
      <c r="AHD377" s="38"/>
      <c r="AHE377" s="38"/>
      <c r="AHF377" s="38"/>
      <c r="AHG377" s="38"/>
      <c r="AHH377" s="38"/>
      <c r="AHI377" s="38"/>
      <c r="AHJ377" s="38"/>
      <c r="AHK377" s="38"/>
      <c r="AHL377" s="38"/>
      <c r="AHM377" s="38"/>
      <c r="AHN377" s="38"/>
      <c r="AHO377" s="38"/>
      <c r="AHP377" s="38"/>
      <c r="AHQ377" s="38"/>
      <c r="AHR377" s="38"/>
      <c r="AHS377" s="38"/>
      <c r="AHT377" s="38"/>
      <c r="AHU377" s="38"/>
      <c r="AHV377" s="38"/>
      <c r="AHW377" s="38"/>
      <c r="AHX377" s="38"/>
      <c r="AHY377" s="38"/>
      <c r="AHZ377" s="38"/>
      <c r="AIA377" s="38"/>
      <c r="AIB377" s="38"/>
      <c r="AIC377" s="38"/>
      <c r="AID377" s="38"/>
      <c r="AIE377" s="38"/>
      <c r="AIF377" s="38"/>
      <c r="AIG377" s="38"/>
      <c r="AIH377" s="38"/>
      <c r="AII377" s="38"/>
      <c r="AIJ377" s="38"/>
      <c r="AIK377" s="38"/>
      <c r="AIL377" s="38"/>
      <c r="AIM377" s="38"/>
      <c r="AIN377" s="38"/>
      <c r="AIO377" s="38"/>
      <c r="AIP377" s="38"/>
      <c r="AIQ377" s="38"/>
      <c r="AIR377" s="38"/>
      <c r="AIS377" s="38"/>
      <c r="AIT377" s="38"/>
      <c r="AIU377" s="38"/>
      <c r="AIV377" s="38"/>
      <c r="AIW377" s="38"/>
      <c r="AIX377" s="38"/>
      <c r="AIY377" s="38"/>
      <c r="AIZ377" s="38"/>
      <c r="AJA377" s="38"/>
      <c r="AJB377" s="38"/>
      <c r="AJC377" s="38"/>
      <c r="AJD377" s="38"/>
      <c r="AJE377" s="38"/>
      <c r="AJF377" s="38"/>
      <c r="AJG377" s="38"/>
      <c r="AJH377" s="38"/>
      <c r="AJI377" s="38"/>
      <c r="AJJ377" s="38"/>
      <c r="AJK377" s="38"/>
      <c r="AJL377" s="38"/>
      <c r="AJM377" s="38"/>
      <c r="AJN377" s="38"/>
      <c r="AJO377" s="38"/>
      <c r="AJP377" s="38"/>
      <c r="AJQ377" s="38"/>
      <c r="AJR377" s="38"/>
      <c r="AJS377" s="38"/>
      <c r="AJT377" s="38"/>
      <c r="AJU377" s="38"/>
      <c r="AJV377" s="38"/>
      <c r="AJW377" s="38"/>
      <c r="AJX377" s="38"/>
      <c r="AJY377" s="38"/>
      <c r="AJZ377" s="38"/>
      <c r="AKA377" s="38"/>
      <c r="AKB377" s="38"/>
      <c r="AKC377" s="38"/>
      <c r="AKD377" s="38"/>
      <c r="AKE377" s="38"/>
      <c r="AKF377" s="38"/>
      <c r="AKG377" s="38"/>
      <c r="AKH377" s="38"/>
      <c r="AKI377" s="38"/>
      <c r="AKJ377" s="38"/>
      <c r="AKK377" s="38"/>
      <c r="AKL377" s="38"/>
      <c r="AKM377" s="38"/>
      <c r="AKN377" s="38"/>
      <c r="AKO377" s="38"/>
      <c r="AKP377" s="38"/>
      <c r="AKQ377" s="38"/>
      <c r="AKR377" s="38"/>
      <c r="AKS377" s="38"/>
      <c r="AKT377" s="38"/>
      <c r="AKU377" s="38"/>
      <c r="AKV377" s="38"/>
      <c r="AKW377" s="38"/>
      <c r="AKX377" s="38"/>
      <c r="AKY377" s="38"/>
      <c r="AKZ377" s="38"/>
      <c r="ALA377" s="38"/>
      <c r="ALB377" s="38"/>
      <c r="ALC377" s="38"/>
      <c r="ALD377" s="38"/>
      <c r="ALE377" s="38"/>
      <c r="ALF377" s="38"/>
      <c r="ALG377" s="38"/>
      <c r="ALH377" s="38"/>
      <c r="ALI377" s="38"/>
      <c r="ALJ377" s="38"/>
      <c r="ALK377" s="38"/>
      <c r="ALL377" s="38"/>
      <c r="ALM377" s="38"/>
      <c r="ALN377" s="38"/>
      <c r="ALO377" s="38"/>
      <c r="ALP377" s="38"/>
      <c r="ALQ377" s="38"/>
      <c r="ALR377" s="38"/>
      <c r="ALS377" s="38"/>
      <c r="ALT377" s="38"/>
      <c r="ALU377" s="38"/>
      <c r="ALV377" s="38"/>
      <c r="ALW377" s="38"/>
      <c r="ALX377" s="38"/>
      <c r="ALY377" s="38"/>
      <c r="ALZ377" s="38"/>
      <c r="AMA377" s="38"/>
      <c r="AMB377" s="38"/>
      <c r="AMC377" s="38"/>
      <c r="AMD377" s="38"/>
      <c r="AME377" s="38"/>
      <c r="AMF377" s="38"/>
    </row>
    <row r="378" spans="3:1020" s="35" customFormat="1">
      <c r="C378" s="86"/>
      <c r="D378" s="86"/>
      <c r="E378" s="86"/>
      <c r="F378" s="87"/>
      <c r="G378" s="86"/>
      <c r="I378" s="87"/>
      <c r="O378" s="89"/>
      <c r="P378" s="89"/>
      <c r="Q378" s="89"/>
      <c r="R378" s="89"/>
      <c r="S378" s="89"/>
      <c r="T378" s="37"/>
      <c r="U378" s="37"/>
      <c r="V378" s="37"/>
      <c r="W378" s="37"/>
      <c r="X378" s="37"/>
      <c r="Y378" s="37"/>
      <c r="Z378" s="90"/>
      <c r="AA378" s="37"/>
      <c r="AB378" s="91"/>
      <c r="AC378" s="37"/>
      <c r="AD378" s="90"/>
      <c r="AE378" s="37"/>
      <c r="AF378" s="91"/>
      <c r="AG378" s="37"/>
      <c r="AH378" s="90"/>
      <c r="AI378" s="37"/>
      <c r="AJ378" s="36"/>
      <c r="AK378" s="37"/>
      <c r="AL378" s="88"/>
      <c r="AM378" s="37"/>
      <c r="AN378" s="88"/>
      <c r="AO378" s="37"/>
      <c r="AP378" s="88"/>
      <c r="AQ378" s="37"/>
      <c r="AHB378" s="38"/>
      <c r="AHC378" s="38"/>
      <c r="AHD378" s="38"/>
      <c r="AHE378" s="38"/>
      <c r="AHF378" s="38"/>
      <c r="AHG378" s="38"/>
      <c r="AHH378" s="38"/>
      <c r="AHI378" s="38"/>
      <c r="AHJ378" s="38"/>
      <c r="AHK378" s="38"/>
      <c r="AHL378" s="38"/>
      <c r="AHM378" s="38"/>
      <c r="AHN378" s="38"/>
      <c r="AHO378" s="38"/>
      <c r="AHP378" s="38"/>
      <c r="AHQ378" s="38"/>
      <c r="AHR378" s="38"/>
      <c r="AHS378" s="38"/>
      <c r="AHT378" s="38"/>
      <c r="AHU378" s="38"/>
      <c r="AHV378" s="38"/>
      <c r="AHW378" s="38"/>
      <c r="AHX378" s="38"/>
      <c r="AHY378" s="38"/>
      <c r="AHZ378" s="38"/>
      <c r="AIA378" s="38"/>
      <c r="AIB378" s="38"/>
      <c r="AIC378" s="38"/>
      <c r="AID378" s="38"/>
      <c r="AIE378" s="38"/>
      <c r="AIF378" s="38"/>
      <c r="AIG378" s="38"/>
      <c r="AIH378" s="38"/>
      <c r="AII378" s="38"/>
      <c r="AIJ378" s="38"/>
      <c r="AIK378" s="38"/>
      <c r="AIL378" s="38"/>
      <c r="AIM378" s="38"/>
      <c r="AIN378" s="38"/>
      <c r="AIO378" s="38"/>
      <c r="AIP378" s="38"/>
      <c r="AIQ378" s="38"/>
      <c r="AIR378" s="38"/>
      <c r="AIS378" s="38"/>
      <c r="AIT378" s="38"/>
      <c r="AIU378" s="38"/>
      <c r="AIV378" s="38"/>
      <c r="AIW378" s="38"/>
      <c r="AIX378" s="38"/>
      <c r="AIY378" s="38"/>
      <c r="AIZ378" s="38"/>
      <c r="AJA378" s="38"/>
      <c r="AJB378" s="38"/>
      <c r="AJC378" s="38"/>
      <c r="AJD378" s="38"/>
      <c r="AJE378" s="38"/>
      <c r="AJF378" s="38"/>
      <c r="AJG378" s="38"/>
      <c r="AJH378" s="38"/>
      <c r="AJI378" s="38"/>
      <c r="AJJ378" s="38"/>
      <c r="AJK378" s="38"/>
      <c r="AJL378" s="38"/>
      <c r="AJM378" s="38"/>
      <c r="AJN378" s="38"/>
      <c r="AJO378" s="38"/>
      <c r="AJP378" s="38"/>
      <c r="AJQ378" s="38"/>
      <c r="AJR378" s="38"/>
      <c r="AJS378" s="38"/>
      <c r="AJT378" s="38"/>
      <c r="AJU378" s="38"/>
      <c r="AJV378" s="38"/>
      <c r="AJW378" s="38"/>
      <c r="AJX378" s="38"/>
      <c r="AJY378" s="38"/>
      <c r="AJZ378" s="38"/>
      <c r="AKA378" s="38"/>
      <c r="AKB378" s="38"/>
      <c r="AKC378" s="38"/>
      <c r="AKD378" s="38"/>
      <c r="AKE378" s="38"/>
      <c r="AKF378" s="38"/>
      <c r="AKG378" s="38"/>
      <c r="AKH378" s="38"/>
      <c r="AKI378" s="38"/>
      <c r="AKJ378" s="38"/>
      <c r="AKK378" s="38"/>
      <c r="AKL378" s="38"/>
      <c r="AKM378" s="38"/>
      <c r="AKN378" s="38"/>
      <c r="AKO378" s="38"/>
      <c r="AKP378" s="38"/>
      <c r="AKQ378" s="38"/>
      <c r="AKR378" s="38"/>
      <c r="AKS378" s="38"/>
      <c r="AKT378" s="38"/>
      <c r="AKU378" s="38"/>
      <c r="AKV378" s="38"/>
      <c r="AKW378" s="38"/>
      <c r="AKX378" s="38"/>
      <c r="AKY378" s="38"/>
      <c r="AKZ378" s="38"/>
      <c r="ALA378" s="38"/>
      <c r="ALB378" s="38"/>
      <c r="ALC378" s="38"/>
      <c r="ALD378" s="38"/>
      <c r="ALE378" s="38"/>
      <c r="ALF378" s="38"/>
      <c r="ALG378" s="38"/>
      <c r="ALH378" s="38"/>
      <c r="ALI378" s="38"/>
      <c r="ALJ378" s="38"/>
      <c r="ALK378" s="38"/>
      <c r="ALL378" s="38"/>
      <c r="ALM378" s="38"/>
      <c r="ALN378" s="38"/>
      <c r="ALO378" s="38"/>
      <c r="ALP378" s="38"/>
      <c r="ALQ378" s="38"/>
      <c r="ALR378" s="38"/>
      <c r="ALS378" s="38"/>
      <c r="ALT378" s="38"/>
      <c r="ALU378" s="38"/>
      <c r="ALV378" s="38"/>
      <c r="ALW378" s="38"/>
      <c r="ALX378" s="38"/>
      <c r="ALY378" s="38"/>
      <c r="ALZ378" s="38"/>
      <c r="AMA378" s="38"/>
      <c r="AMB378" s="38"/>
      <c r="AMC378" s="38"/>
      <c r="AMD378" s="38"/>
      <c r="AME378" s="38"/>
      <c r="AMF378" s="38"/>
    </row>
    <row r="379" spans="3:1020" s="35" customFormat="1">
      <c r="C379" s="86"/>
      <c r="D379" s="86"/>
      <c r="E379" s="86"/>
      <c r="F379" s="87"/>
      <c r="G379" s="86"/>
      <c r="I379" s="87"/>
      <c r="O379" s="89"/>
      <c r="P379" s="89"/>
      <c r="Q379" s="89"/>
      <c r="R379" s="89"/>
      <c r="S379" s="89"/>
      <c r="T379" s="37"/>
      <c r="U379" s="37"/>
      <c r="V379" s="37"/>
      <c r="W379" s="37"/>
      <c r="X379" s="37"/>
      <c r="Y379" s="37"/>
      <c r="Z379" s="90"/>
      <c r="AA379" s="37"/>
      <c r="AB379" s="91"/>
      <c r="AC379" s="37"/>
      <c r="AD379" s="90"/>
      <c r="AE379" s="37"/>
      <c r="AF379" s="91"/>
      <c r="AG379" s="37"/>
      <c r="AH379" s="90"/>
      <c r="AI379" s="37"/>
      <c r="AJ379" s="36"/>
      <c r="AK379" s="37"/>
      <c r="AL379" s="88"/>
      <c r="AM379" s="37"/>
      <c r="AN379" s="88"/>
      <c r="AO379" s="37"/>
      <c r="AP379" s="88"/>
      <c r="AQ379" s="37"/>
      <c r="AHB379" s="38"/>
      <c r="AHC379" s="38"/>
      <c r="AHD379" s="38"/>
      <c r="AHE379" s="38"/>
      <c r="AHF379" s="38"/>
      <c r="AHG379" s="38"/>
      <c r="AHH379" s="38"/>
      <c r="AHI379" s="38"/>
      <c r="AHJ379" s="38"/>
      <c r="AHK379" s="38"/>
      <c r="AHL379" s="38"/>
      <c r="AHM379" s="38"/>
      <c r="AHN379" s="38"/>
      <c r="AHO379" s="38"/>
      <c r="AHP379" s="38"/>
      <c r="AHQ379" s="38"/>
      <c r="AHR379" s="38"/>
      <c r="AHS379" s="38"/>
      <c r="AHT379" s="38"/>
      <c r="AHU379" s="38"/>
      <c r="AHV379" s="38"/>
      <c r="AHW379" s="38"/>
      <c r="AHX379" s="38"/>
      <c r="AHY379" s="38"/>
      <c r="AHZ379" s="38"/>
      <c r="AIA379" s="38"/>
      <c r="AIB379" s="38"/>
      <c r="AIC379" s="38"/>
      <c r="AID379" s="38"/>
      <c r="AIE379" s="38"/>
      <c r="AIF379" s="38"/>
      <c r="AIG379" s="38"/>
      <c r="AIH379" s="38"/>
      <c r="AII379" s="38"/>
      <c r="AIJ379" s="38"/>
      <c r="AIK379" s="38"/>
      <c r="AIL379" s="38"/>
      <c r="AIM379" s="38"/>
      <c r="AIN379" s="38"/>
      <c r="AIO379" s="38"/>
      <c r="AIP379" s="38"/>
      <c r="AIQ379" s="38"/>
      <c r="AIR379" s="38"/>
      <c r="AIS379" s="38"/>
      <c r="AIT379" s="38"/>
      <c r="AIU379" s="38"/>
      <c r="AIV379" s="38"/>
      <c r="AIW379" s="38"/>
      <c r="AIX379" s="38"/>
      <c r="AIY379" s="38"/>
      <c r="AIZ379" s="38"/>
      <c r="AJA379" s="38"/>
      <c r="AJB379" s="38"/>
      <c r="AJC379" s="38"/>
      <c r="AJD379" s="38"/>
      <c r="AJE379" s="38"/>
      <c r="AJF379" s="38"/>
      <c r="AJG379" s="38"/>
      <c r="AJH379" s="38"/>
      <c r="AJI379" s="38"/>
      <c r="AJJ379" s="38"/>
      <c r="AJK379" s="38"/>
      <c r="AJL379" s="38"/>
      <c r="AJM379" s="38"/>
      <c r="AJN379" s="38"/>
      <c r="AJO379" s="38"/>
      <c r="AJP379" s="38"/>
      <c r="AJQ379" s="38"/>
      <c r="AJR379" s="38"/>
      <c r="AJS379" s="38"/>
      <c r="AJT379" s="38"/>
      <c r="AJU379" s="38"/>
      <c r="AJV379" s="38"/>
      <c r="AJW379" s="38"/>
      <c r="AJX379" s="38"/>
      <c r="AJY379" s="38"/>
      <c r="AJZ379" s="38"/>
      <c r="AKA379" s="38"/>
      <c r="AKB379" s="38"/>
      <c r="AKC379" s="38"/>
      <c r="AKD379" s="38"/>
      <c r="AKE379" s="38"/>
      <c r="AKF379" s="38"/>
      <c r="AKG379" s="38"/>
      <c r="AKH379" s="38"/>
      <c r="AKI379" s="38"/>
      <c r="AKJ379" s="38"/>
      <c r="AKK379" s="38"/>
      <c r="AKL379" s="38"/>
      <c r="AKM379" s="38"/>
      <c r="AKN379" s="38"/>
      <c r="AKO379" s="38"/>
      <c r="AKP379" s="38"/>
      <c r="AKQ379" s="38"/>
      <c r="AKR379" s="38"/>
      <c r="AKS379" s="38"/>
      <c r="AKT379" s="38"/>
      <c r="AKU379" s="38"/>
      <c r="AKV379" s="38"/>
      <c r="AKW379" s="38"/>
      <c r="AKX379" s="38"/>
      <c r="AKY379" s="38"/>
      <c r="AKZ379" s="38"/>
      <c r="ALA379" s="38"/>
      <c r="ALB379" s="38"/>
      <c r="ALC379" s="38"/>
      <c r="ALD379" s="38"/>
      <c r="ALE379" s="38"/>
      <c r="ALF379" s="38"/>
      <c r="ALG379" s="38"/>
      <c r="ALH379" s="38"/>
      <c r="ALI379" s="38"/>
      <c r="ALJ379" s="38"/>
      <c r="ALK379" s="38"/>
      <c r="ALL379" s="38"/>
      <c r="ALM379" s="38"/>
      <c r="ALN379" s="38"/>
      <c r="ALO379" s="38"/>
      <c r="ALP379" s="38"/>
      <c r="ALQ379" s="38"/>
      <c r="ALR379" s="38"/>
      <c r="ALS379" s="38"/>
      <c r="ALT379" s="38"/>
      <c r="ALU379" s="38"/>
      <c r="ALV379" s="38"/>
      <c r="ALW379" s="38"/>
      <c r="ALX379" s="38"/>
      <c r="ALY379" s="38"/>
      <c r="ALZ379" s="38"/>
      <c r="AMA379" s="38"/>
      <c r="AMB379" s="38"/>
      <c r="AMC379" s="38"/>
      <c r="AMD379" s="38"/>
      <c r="AME379" s="38"/>
      <c r="AMF379" s="38"/>
    </row>
    <row r="380" spans="3:1020" s="35" customFormat="1">
      <c r="C380" s="86"/>
      <c r="D380" s="86"/>
      <c r="E380" s="86"/>
      <c r="F380" s="87"/>
      <c r="G380" s="86"/>
      <c r="I380" s="87"/>
      <c r="O380" s="89"/>
      <c r="P380" s="89"/>
      <c r="Q380" s="89"/>
      <c r="R380" s="89"/>
      <c r="S380" s="89"/>
      <c r="T380" s="37"/>
      <c r="U380" s="37"/>
      <c r="V380" s="37"/>
      <c r="W380" s="37"/>
      <c r="X380" s="37"/>
      <c r="Y380" s="37"/>
      <c r="Z380" s="90"/>
      <c r="AA380" s="37"/>
      <c r="AB380" s="91"/>
      <c r="AC380" s="37"/>
      <c r="AD380" s="90"/>
      <c r="AE380" s="37"/>
      <c r="AF380" s="91"/>
      <c r="AG380" s="37"/>
      <c r="AH380" s="90"/>
      <c r="AI380" s="37"/>
      <c r="AJ380" s="36"/>
      <c r="AK380" s="37"/>
      <c r="AL380" s="88"/>
      <c r="AM380" s="37"/>
      <c r="AN380" s="88"/>
      <c r="AO380" s="37"/>
      <c r="AP380" s="88"/>
      <c r="AQ380" s="37"/>
      <c r="AHB380" s="38"/>
      <c r="AHC380" s="38"/>
      <c r="AHD380" s="38"/>
      <c r="AHE380" s="38"/>
      <c r="AHF380" s="38"/>
      <c r="AHG380" s="38"/>
      <c r="AHH380" s="38"/>
      <c r="AHI380" s="38"/>
      <c r="AHJ380" s="38"/>
      <c r="AHK380" s="38"/>
      <c r="AHL380" s="38"/>
      <c r="AHM380" s="38"/>
      <c r="AHN380" s="38"/>
      <c r="AHO380" s="38"/>
      <c r="AHP380" s="38"/>
      <c r="AHQ380" s="38"/>
      <c r="AHR380" s="38"/>
      <c r="AHS380" s="38"/>
      <c r="AHT380" s="38"/>
      <c r="AHU380" s="38"/>
      <c r="AHV380" s="38"/>
      <c r="AHW380" s="38"/>
      <c r="AHX380" s="38"/>
      <c r="AHY380" s="38"/>
      <c r="AHZ380" s="38"/>
      <c r="AIA380" s="38"/>
      <c r="AIB380" s="38"/>
      <c r="AIC380" s="38"/>
      <c r="AID380" s="38"/>
      <c r="AIE380" s="38"/>
      <c r="AIF380" s="38"/>
      <c r="AIG380" s="38"/>
      <c r="AIH380" s="38"/>
      <c r="AII380" s="38"/>
      <c r="AIJ380" s="38"/>
      <c r="AIK380" s="38"/>
      <c r="AIL380" s="38"/>
      <c r="AIM380" s="38"/>
      <c r="AIN380" s="38"/>
      <c r="AIO380" s="38"/>
      <c r="AIP380" s="38"/>
      <c r="AIQ380" s="38"/>
      <c r="AIR380" s="38"/>
      <c r="AIS380" s="38"/>
      <c r="AIT380" s="38"/>
      <c r="AIU380" s="38"/>
      <c r="AIV380" s="38"/>
      <c r="AIW380" s="38"/>
      <c r="AIX380" s="38"/>
      <c r="AIY380" s="38"/>
      <c r="AIZ380" s="38"/>
      <c r="AJA380" s="38"/>
      <c r="AJB380" s="38"/>
      <c r="AJC380" s="38"/>
      <c r="AJD380" s="38"/>
      <c r="AJE380" s="38"/>
      <c r="AJF380" s="38"/>
      <c r="AJG380" s="38"/>
      <c r="AJH380" s="38"/>
      <c r="AJI380" s="38"/>
      <c r="AJJ380" s="38"/>
      <c r="AJK380" s="38"/>
      <c r="AJL380" s="38"/>
      <c r="AJM380" s="38"/>
      <c r="AJN380" s="38"/>
      <c r="AJO380" s="38"/>
      <c r="AJP380" s="38"/>
      <c r="AJQ380" s="38"/>
      <c r="AJR380" s="38"/>
      <c r="AJS380" s="38"/>
      <c r="AJT380" s="38"/>
      <c r="AJU380" s="38"/>
      <c r="AJV380" s="38"/>
      <c r="AJW380" s="38"/>
      <c r="AJX380" s="38"/>
      <c r="AJY380" s="38"/>
      <c r="AJZ380" s="38"/>
      <c r="AKA380" s="38"/>
      <c r="AKB380" s="38"/>
      <c r="AKC380" s="38"/>
      <c r="AKD380" s="38"/>
      <c r="AKE380" s="38"/>
      <c r="AKF380" s="38"/>
      <c r="AKG380" s="38"/>
      <c r="AKH380" s="38"/>
      <c r="AKI380" s="38"/>
      <c r="AKJ380" s="38"/>
      <c r="AKK380" s="38"/>
      <c r="AKL380" s="38"/>
      <c r="AKM380" s="38"/>
      <c r="AKN380" s="38"/>
      <c r="AKO380" s="38"/>
      <c r="AKP380" s="38"/>
      <c r="AKQ380" s="38"/>
      <c r="AKR380" s="38"/>
      <c r="AKS380" s="38"/>
      <c r="AKT380" s="38"/>
      <c r="AKU380" s="38"/>
      <c r="AKV380" s="38"/>
      <c r="AKW380" s="38"/>
      <c r="AKX380" s="38"/>
      <c r="AKY380" s="38"/>
      <c r="AKZ380" s="38"/>
      <c r="ALA380" s="38"/>
      <c r="ALB380" s="38"/>
      <c r="ALC380" s="38"/>
      <c r="ALD380" s="38"/>
      <c r="ALE380" s="38"/>
      <c r="ALF380" s="38"/>
      <c r="ALG380" s="38"/>
      <c r="ALH380" s="38"/>
      <c r="ALI380" s="38"/>
      <c r="ALJ380" s="38"/>
      <c r="ALK380" s="38"/>
      <c r="ALL380" s="38"/>
      <c r="ALM380" s="38"/>
      <c r="ALN380" s="38"/>
      <c r="ALO380" s="38"/>
      <c r="ALP380" s="38"/>
      <c r="ALQ380" s="38"/>
      <c r="ALR380" s="38"/>
      <c r="ALS380" s="38"/>
      <c r="ALT380" s="38"/>
      <c r="ALU380" s="38"/>
      <c r="ALV380" s="38"/>
      <c r="ALW380" s="38"/>
      <c r="ALX380" s="38"/>
      <c r="ALY380" s="38"/>
      <c r="ALZ380" s="38"/>
      <c r="AMA380" s="38"/>
      <c r="AMB380" s="38"/>
      <c r="AMC380" s="38"/>
      <c r="AMD380" s="38"/>
      <c r="AME380" s="38"/>
      <c r="AMF380" s="38"/>
    </row>
    <row r="381" spans="3:1020" s="35" customFormat="1">
      <c r="C381" s="86"/>
      <c r="D381" s="86"/>
      <c r="E381" s="86"/>
      <c r="F381" s="87"/>
      <c r="G381" s="86"/>
      <c r="I381" s="87"/>
      <c r="O381" s="89"/>
      <c r="P381" s="89"/>
      <c r="Q381" s="89"/>
      <c r="R381" s="89"/>
      <c r="S381" s="89"/>
      <c r="T381" s="37"/>
      <c r="U381" s="37"/>
      <c r="V381" s="37"/>
      <c r="W381" s="37"/>
      <c r="X381" s="37"/>
      <c r="Y381" s="37"/>
      <c r="Z381" s="90"/>
      <c r="AA381" s="37"/>
      <c r="AB381" s="91"/>
      <c r="AC381" s="37"/>
      <c r="AD381" s="90"/>
      <c r="AE381" s="37"/>
      <c r="AF381" s="91"/>
      <c r="AG381" s="37"/>
      <c r="AH381" s="90"/>
      <c r="AI381" s="37"/>
      <c r="AJ381" s="36"/>
      <c r="AK381" s="37"/>
      <c r="AL381" s="88"/>
      <c r="AM381" s="37"/>
      <c r="AN381" s="88"/>
      <c r="AO381" s="37"/>
      <c r="AP381" s="88"/>
      <c r="AQ381" s="37"/>
      <c r="AHB381" s="38"/>
      <c r="AHC381" s="38"/>
      <c r="AHD381" s="38"/>
      <c r="AHE381" s="38"/>
      <c r="AHF381" s="38"/>
      <c r="AHG381" s="38"/>
      <c r="AHH381" s="38"/>
      <c r="AHI381" s="38"/>
      <c r="AHJ381" s="38"/>
      <c r="AHK381" s="38"/>
      <c r="AHL381" s="38"/>
      <c r="AHM381" s="38"/>
      <c r="AHN381" s="38"/>
      <c r="AHO381" s="38"/>
      <c r="AHP381" s="38"/>
      <c r="AHQ381" s="38"/>
      <c r="AHR381" s="38"/>
      <c r="AHS381" s="38"/>
      <c r="AHT381" s="38"/>
      <c r="AHU381" s="38"/>
      <c r="AHV381" s="38"/>
      <c r="AHW381" s="38"/>
      <c r="AHX381" s="38"/>
      <c r="AHY381" s="38"/>
      <c r="AHZ381" s="38"/>
      <c r="AIA381" s="38"/>
      <c r="AIB381" s="38"/>
      <c r="AIC381" s="38"/>
      <c r="AID381" s="38"/>
      <c r="AIE381" s="38"/>
      <c r="AIF381" s="38"/>
      <c r="AIG381" s="38"/>
      <c r="AIH381" s="38"/>
      <c r="AII381" s="38"/>
      <c r="AIJ381" s="38"/>
      <c r="AIK381" s="38"/>
      <c r="AIL381" s="38"/>
      <c r="AIM381" s="38"/>
      <c r="AIN381" s="38"/>
      <c r="AIO381" s="38"/>
      <c r="AIP381" s="38"/>
      <c r="AIQ381" s="38"/>
      <c r="AIR381" s="38"/>
      <c r="AIS381" s="38"/>
      <c r="AIT381" s="38"/>
      <c r="AIU381" s="38"/>
      <c r="AIV381" s="38"/>
      <c r="AIW381" s="38"/>
      <c r="AIX381" s="38"/>
      <c r="AIY381" s="38"/>
      <c r="AIZ381" s="38"/>
      <c r="AJA381" s="38"/>
      <c r="AJB381" s="38"/>
      <c r="AJC381" s="38"/>
      <c r="AJD381" s="38"/>
      <c r="AJE381" s="38"/>
      <c r="AJF381" s="38"/>
      <c r="AJG381" s="38"/>
      <c r="AJH381" s="38"/>
      <c r="AJI381" s="38"/>
      <c r="AJJ381" s="38"/>
      <c r="AJK381" s="38"/>
      <c r="AJL381" s="38"/>
      <c r="AJM381" s="38"/>
      <c r="AJN381" s="38"/>
      <c r="AJO381" s="38"/>
      <c r="AJP381" s="38"/>
      <c r="AJQ381" s="38"/>
      <c r="AJR381" s="38"/>
      <c r="AJS381" s="38"/>
      <c r="AJT381" s="38"/>
      <c r="AJU381" s="38"/>
      <c r="AJV381" s="38"/>
      <c r="AJW381" s="38"/>
      <c r="AJX381" s="38"/>
      <c r="AJY381" s="38"/>
      <c r="AJZ381" s="38"/>
      <c r="AKA381" s="38"/>
      <c r="AKB381" s="38"/>
      <c r="AKC381" s="38"/>
      <c r="AKD381" s="38"/>
      <c r="AKE381" s="38"/>
      <c r="AKF381" s="38"/>
      <c r="AKG381" s="38"/>
      <c r="AKH381" s="38"/>
      <c r="AKI381" s="38"/>
      <c r="AKJ381" s="38"/>
      <c r="AKK381" s="38"/>
      <c r="AKL381" s="38"/>
      <c r="AKM381" s="38"/>
      <c r="AKN381" s="38"/>
      <c r="AKO381" s="38"/>
      <c r="AKP381" s="38"/>
      <c r="AKQ381" s="38"/>
      <c r="AKR381" s="38"/>
      <c r="AKS381" s="38"/>
      <c r="AKT381" s="38"/>
      <c r="AKU381" s="38"/>
      <c r="AKV381" s="38"/>
      <c r="AKW381" s="38"/>
      <c r="AKX381" s="38"/>
      <c r="AKY381" s="38"/>
      <c r="AKZ381" s="38"/>
      <c r="ALA381" s="38"/>
      <c r="ALB381" s="38"/>
      <c r="ALC381" s="38"/>
      <c r="ALD381" s="38"/>
      <c r="ALE381" s="38"/>
      <c r="ALF381" s="38"/>
      <c r="ALG381" s="38"/>
      <c r="ALH381" s="38"/>
      <c r="ALI381" s="38"/>
      <c r="ALJ381" s="38"/>
      <c r="ALK381" s="38"/>
      <c r="ALL381" s="38"/>
      <c r="ALM381" s="38"/>
      <c r="ALN381" s="38"/>
      <c r="ALO381" s="38"/>
      <c r="ALP381" s="38"/>
      <c r="ALQ381" s="38"/>
      <c r="ALR381" s="38"/>
      <c r="ALS381" s="38"/>
      <c r="ALT381" s="38"/>
      <c r="ALU381" s="38"/>
      <c r="ALV381" s="38"/>
      <c r="ALW381" s="38"/>
      <c r="ALX381" s="38"/>
      <c r="ALY381" s="38"/>
      <c r="ALZ381" s="38"/>
      <c r="AMA381" s="38"/>
      <c r="AMB381" s="38"/>
      <c r="AMC381" s="38"/>
      <c r="AMD381" s="38"/>
      <c r="AME381" s="38"/>
      <c r="AMF381" s="38"/>
    </row>
    <row r="382" spans="3:1020" s="35" customFormat="1">
      <c r="C382" s="86"/>
      <c r="D382" s="86"/>
      <c r="E382" s="86"/>
      <c r="F382" s="87"/>
      <c r="G382" s="86"/>
      <c r="I382" s="87"/>
      <c r="O382" s="89"/>
      <c r="P382" s="89"/>
      <c r="Q382" s="89"/>
      <c r="R382" s="89"/>
      <c r="S382" s="89"/>
      <c r="T382" s="37"/>
      <c r="U382" s="37"/>
      <c r="V382" s="37"/>
      <c r="W382" s="37"/>
      <c r="X382" s="37"/>
      <c r="Y382" s="37"/>
      <c r="Z382" s="90"/>
      <c r="AA382" s="37"/>
      <c r="AB382" s="91"/>
      <c r="AC382" s="37"/>
      <c r="AD382" s="90"/>
      <c r="AE382" s="37"/>
      <c r="AF382" s="91"/>
      <c r="AG382" s="37"/>
      <c r="AH382" s="90"/>
      <c r="AI382" s="37"/>
      <c r="AJ382" s="36"/>
      <c r="AK382" s="37"/>
      <c r="AL382" s="88"/>
      <c r="AM382" s="37"/>
      <c r="AN382" s="88"/>
      <c r="AO382" s="37"/>
      <c r="AP382" s="88"/>
      <c r="AQ382" s="37"/>
      <c r="AHB382" s="38"/>
      <c r="AHC382" s="38"/>
      <c r="AHD382" s="38"/>
      <c r="AHE382" s="38"/>
      <c r="AHF382" s="38"/>
      <c r="AHG382" s="38"/>
      <c r="AHH382" s="38"/>
      <c r="AHI382" s="38"/>
      <c r="AHJ382" s="38"/>
      <c r="AHK382" s="38"/>
      <c r="AHL382" s="38"/>
      <c r="AHM382" s="38"/>
      <c r="AHN382" s="38"/>
      <c r="AHO382" s="38"/>
      <c r="AHP382" s="38"/>
      <c r="AHQ382" s="38"/>
      <c r="AHR382" s="38"/>
      <c r="AHS382" s="38"/>
      <c r="AHT382" s="38"/>
      <c r="AHU382" s="38"/>
      <c r="AHV382" s="38"/>
      <c r="AHW382" s="38"/>
      <c r="AHX382" s="38"/>
      <c r="AHY382" s="38"/>
      <c r="AHZ382" s="38"/>
      <c r="AIA382" s="38"/>
      <c r="AIB382" s="38"/>
      <c r="AIC382" s="38"/>
      <c r="AID382" s="38"/>
      <c r="AIE382" s="38"/>
      <c r="AIF382" s="38"/>
      <c r="AIG382" s="38"/>
      <c r="AIH382" s="38"/>
      <c r="AII382" s="38"/>
      <c r="AIJ382" s="38"/>
      <c r="AIK382" s="38"/>
      <c r="AIL382" s="38"/>
      <c r="AIM382" s="38"/>
      <c r="AIN382" s="38"/>
      <c r="AIO382" s="38"/>
      <c r="AIP382" s="38"/>
      <c r="AIQ382" s="38"/>
      <c r="AIR382" s="38"/>
      <c r="AIS382" s="38"/>
      <c r="AIT382" s="38"/>
      <c r="AIU382" s="38"/>
      <c r="AIV382" s="38"/>
      <c r="AIW382" s="38"/>
      <c r="AIX382" s="38"/>
      <c r="AIY382" s="38"/>
      <c r="AIZ382" s="38"/>
      <c r="AJA382" s="38"/>
      <c r="AJB382" s="38"/>
      <c r="AJC382" s="38"/>
      <c r="AJD382" s="38"/>
      <c r="AJE382" s="38"/>
      <c r="AJF382" s="38"/>
      <c r="AJG382" s="38"/>
      <c r="AJH382" s="38"/>
      <c r="AJI382" s="38"/>
      <c r="AJJ382" s="38"/>
      <c r="AJK382" s="38"/>
      <c r="AJL382" s="38"/>
      <c r="AJM382" s="38"/>
      <c r="AJN382" s="38"/>
      <c r="AJO382" s="38"/>
      <c r="AJP382" s="38"/>
      <c r="AJQ382" s="38"/>
      <c r="AJR382" s="38"/>
      <c r="AJS382" s="38"/>
      <c r="AJT382" s="38"/>
      <c r="AJU382" s="38"/>
      <c r="AJV382" s="38"/>
      <c r="AJW382" s="38"/>
      <c r="AJX382" s="38"/>
      <c r="AJY382" s="38"/>
      <c r="AJZ382" s="38"/>
      <c r="AKA382" s="38"/>
      <c r="AKB382" s="38"/>
      <c r="AKC382" s="38"/>
      <c r="AKD382" s="38"/>
      <c r="AKE382" s="38"/>
      <c r="AKF382" s="38"/>
      <c r="AKG382" s="38"/>
      <c r="AKH382" s="38"/>
      <c r="AKI382" s="38"/>
      <c r="AKJ382" s="38"/>
      <c r="AKK382" s="38"/>
      <c r="AKL382" s="38"/>
      <c r="AKM382" s="38"/>
      <c r="AKN382" s="38"/>
      <c r="AKO382" s="38"/>
      <c r="AKP382" s="38"/>
      <c r="AKQ382" s="38"/>
      <c r="AKR382" s="38"/>
      <c r="AKS382" s="38"/>
      <c r="AKT382" s="38"/>
      <c r="AKU382" s="38"/>
      <c r="AKV382" s="38"/>
      <c r="AKW382" s="38"/>
      <c r="AKX382" s="38"/>
      <c r="AKY382" s="38"/>
      <c r="AKZ382" s="38"/>
      <c r="ALA382" s="38"/>
      <c r="ALB382" s="38"/>
      <c r="ALC382" s="38"/>
      <c r="ALD382" s="38"/>
      <c r="ALE382" s="38"/>
      <c r="ALF382" s="38"/>
      <c r="ALG382" s="38"/>
      <c r="ALH382" s="38"/>
      <c r="ALI382" s="38"/>
      <c r="ALJ382" s="38"/>
      <c r="ALK382" s="38"/>
      <c r="ALL382" s="38"/>
      <c r="ALM382" s="38"/>
      <c r="ALN382" s="38"/>
      <c r="ALO382" s="38"/>
      <c r="ALP382" s="38"/>
      <c r="ALQ382" s="38"/>
      <c r="ALR382" s="38"/>
      <c r="ALS382" s="38"/>
      <c r="ALT382" s="38"/>
      <c r="ALU382" s="38"/>
      <c r="ALV382" s="38"/>
      <c r="ALW382" s="38"/>
      <c r="ALX382" s="38"/>
      <c r="ALY382" s="38"/>
      <c r="ALZ382" s="38"/>
      <c r="AMA382" s="38"/>
      <c r="AMB382" s="38"/>
      <c r="AMC382" s="38"/>
      <c r="AMD382" s="38"/>
      <c r="AME382" s="38"/>
      <c r="AMF382" s="38"/>
    </row>
    <row r="383" spans="3:1020" s="35" customFormat="1">
      <c r="C383" s="86"/>
      <c r="D383" s="86"/>
      <c r="E383" s="86"/>
      <c r="F383" s="87"/>
      <c r="G383" s="86"/>
      <c r="I383" s="87"/>
      <c r="O383" s="89"/>
      <c r="P383" s="89"/>
      <c r="Q383" s="89"/>
      <c r="R383" s="89"/>
      <c r="S383" s="89"/>
      <c r="T383" s="37"/>
      <c r="U383" s="37"/>
      <c r="V383" s="37"/>
      <c r="W383" s="37"/>
      <c r="X383" s="37"/>
      <c r="Y383" s="37"/>
      <c r="Z383" s="90"/>
      <c r="AA383" s="37"/>
      <c r="AB383" s="91"/>
      <c r="AC383" s="37"/>
      <c r="AD383" s="90"/>
      <c r="AE383" s="37"/>
      <c r="AF383" s="91"/>
      <c r="AG383" s="37"/>
      <c r="AH383" s="90"/>
      <c r="AI383" s="37"/>
      <c r="AJ383" s="36"/>
      <c r="AK383" s="37"/>
      <c r="AL383" s="88"/>
      <c r="AM383" s="37"/>
      <c r="AN383" s="88"/>
      <c r="AO383" s="37"/>
      <c r="AP383" s="88"/>
      <c r="AQ383" s="37"/>
      <c r="AHB383" s="38"/>
      <c r="AHC383" s="38"/>
      <c r="AHD383" s="38"/>
      <c r="AHE383" s="38"/>
      <c r="AHF383" s="38"/>
      <c r="AHG383" s="38"/>
      <c r="AHH383" s="38"/>
      <c r="AHI383" s="38"/>
      <c r="AHJ383" s="38"/>
      <c r="AHK383" s="38"/>
      <c r="AHL383" s="38"/>
      <c r="AHM383" s="38"/>
      <c r="AHN383" s="38"/>
      <c r="AHO383" s="38"/>
      <c r="AHP383" s="38"/>
      <c r="AHQ383" s="38"/>
      <c r="AHR383" s="38"/>
      <c r="AHS383" s="38"/>
      <c r="AHT383" s="38"/>
      <c r="AHU383" s="38"/>
      <c r="AHV383" s="38"/>
      <c r="AHW383" s="38"/>
      <c r="AHX383" s="38"/>
      <c r="AHY383" s="38"/>
      <c r="AHZ383" s="38"/>
      <c r="AIA383" s="38"/>
      <c r="AIB383" s="38"/>
      <c r="AIC383" s="38"/>
      <c r="AID383" s="38"/>
      <c r="AIE383" s="38"/>
      <c r="AIF383" s="38"/>
      <c r="AIG383" s="38"/>
      <c r="AIH383" s="38"/>
      <c r="AII383" s="38"/>
      <c r="AIJ383" s="38"/>
      <c r="AIK383" s="38"/>
      <c r="AIL383" s="38"/>
      <c r="AIM383" s="38"/>
      <c r="AIN383" s="38"/>
      <c r="AIO383" s="38"/>
      <c r="AIP383" s="38"/>
      <c r="AIQ383" s="38"/>
      <c r="AIR383" s="38"/>
      <c r="AIS383" s="38"/>
      <c r="AIT383" s="38"/>
      <c r="AIU383" s="38"/>
      <c r="AIV383" s="38"/>
      <c r="AIW383" s="38"/>
      <c r="AIX383" s="38"/>
      <c r="AIY383" s="38"/>
      <c r="AIZ383" s="38"/>
      <c r="AJA383" s="38"/>
      <c r="AJB383" s="38"/>
      <c r="AJC383" s="38"/>
      <c r="AJD383" s="38"/>
      <c r="AJE383" s="38"/>
      <c r="AJF383" s="38"/>
      <c r="AJG383" s="38"/>
      <c r="AJH383" s="38"/>
      <c r="AJI383" s="38"/>
      <c r="AJJ383" s="38"/>
      <c r="AJK383" s="38"/>
      <c r="AJL383" s="38"/>
      <c r="AJM383" s="38"/>
      <c r="AJN383" s="38"/>
      <c r="AJO383" s="38"/>
      <c r="AJP383" s="38"/>
      <c r="AJQ383" s="38"/>
      <c r="AJR383" s="38"/>
      <c r="AJS383" s="38"/>
      <c r="AJT383" s="38"/>
      <c r="AJU383" s="38"/>
      <c r="AJV383" s="38"/>
      <c r="AJW383" s="38"/>
      <c r="AJX383" s="38"/>
      <c r="AJY383" s="38"/>
      <c r="AJZ383" s="38"/>
      <c r="AKA383" s="38"/>
      <c r="AKB383" s="38"/>
      <c r="AKC383" s="38"/>
      <c r="AKD383" s="38"/>
      <c r="AKE383" s="38"/>
      <c r="AKF383" s="38"/>
      <c r="AKG383" s="38"/>
      <c r="AKH383" s="38"/>
      <c r="AKI383" s="38"/>
      <c r="AKJ383" s="38"/>
      <c r="AKK383" s="38"/>
      <c r="AKL383" s="38"/>
      <c r="AKM383" s="38"/>
      <c r="AKN383" s="38"/>
      <c r="AKO383" s="38"/>
      <c r="AKP383" s="38"/>
      <c r="AKQ383" s="38"/>
      <c r="AKR383" s="38"/>
      <c r="AKS383" s="38"/>
      <c r="AKT383" s="38"/>
      <c r="AKU383" s="38"/>
      <c r="AKV383" s="38"/>
      <c r="AKW383" s="38"/>
      <c r="AKX383" s="38"/>
      <c r="AKY383" s="38"/>
      <c r="AKZ383" s="38"/>
      <c r="ALA383" s="38"/>
      <c r="ALB383" s="38"/>
      <c r="ALC383" s="38"/>
      <c r="ALD383" s="38"/>
      <c r="ALE383" s="38"/>
      <c r="ALF383" s="38"/>
      <c r="ALG383" s="38"/>
      <c r="ALH383" s="38"/>
      <c r="ALI383" s="38"/>
      <c r="ALJ383" s="38"/>
      <c r="ALK383" s="38"/>
      <c r="ALL383" s="38"/>
      <c r="ALM383" s="38"/>
      <c r="ALN383" s="38"/>
      <c r="ALO383" s="38"/>
      <c r="ALP383" s="38"/>
      <c r="ALQ383" s="38"/>
      <c r="ALR383" s="38"/>
      <c r="ALS383" s="38"/>
      <c r="ALT383" s="38"/>
      <c r="ALU383" s="38"/>
      <c r="ALV383" s="38"/>
      <c r="ALW383" s="38"/>
      <c r="ALX383" s="38"/>
      <c r="ALY383" s="38"/>
      <c r="ALZ383" s="38"/>
      <c r="AMA383" s="38"/>
      <c r="AMB383" s="38"/>
      <c r="AMC383" s="38"/>
      <c r="AMD383" s="38"/>
      <c r="AME383" s="38"/>
      <c r="AMF383" s="38"/>
    </row>
    <row r="384" spans="3:1020" s="35" customFormat="1">
      <c r="C384" s="86"/>
      <c r="D384" s="86"/>
      <c r="E384" s="86"/>
      <c r="F384" s="87"/>
      <c r="G384" s="86"/>
      <c r="I384" s="87"/>
      <c r="O384" s="89"/>
      <c r="P384" s="89"/>
      <c r="Q384" s="89"/>
      <c r="R384" s="89"/>
      <c r="S384" s="89"/>
      <c r="T384" s="37"/>
      <c r="U384" s="37"/>
      <c r="V384" s="37"/>
      <c r="W384" s="37"/>
      <c r="X384" s="37"/>
      <c r="Y384" s="37"/>
      <c r="Z384" s="90"/>
      <c r="AA384" s="37"/>
      <c r="AB384" s="91"/>
      <c r="AC384" s="37"/>
      <c r="AD384" s="90"/>
      <c r="AE384" s="37"/>
      <c r="AF384" s="91"/>
      <c r="AG384" s="37"/>
      <c r="AH384" s="90"/>
      <c r="AI384" s="37"/>
      <c r="AJ384" s="36"/>
      <c r="AK384" s="37"/>
      <c r="AL384" s="88"/>
      <c r="AM384" s="37"/>
      <c r="AN384" s="88"/>
      <c r="AO384" s="37"/>
      <c r="AP384" s="88"/>
      <c r="AQ384" s="37"/>
      <c r="AHB384" s="38"/>
      <c r="AHC384" s="38"/>
      <c r="AHD384" s="38"/>
      <c r="AHE384" s="38"/>
      <c r="AHF384" s="38"/>
      <c r="AHG384" s="38"/>
      <c r="AHH384" s="38"/>
      <c r="AHI384" s="38"/>
      <c r="AHJ384" s="38"/>
      <c r="AHK384" s="38"/>
      <c r="AHL384" s="38"/>
      <c r="AHM384" s="38"/>
      <c r="AHN384" s="38"/>
      <c r="AHO384" s="38"/>
      <c r="AHP384" s="38"/>
      <c r="AHQ384" s="38"/>
      <c r="AHR384" s="38"/>
      <c r="AHS384" s="38"/>
      <c r="AHT384" s="38"/>
      <c r="AHU384" s="38"/>
      <c r="AHV384" s="38"/>
      <c r="AHW384" s="38"/>
      <c r="AHX384" s="38"/>
      <c r="AHY384" s="38"/>
      <c r="AHZ384" s="38"/>
      <c r="AIA384" s="38"/>
      <c r="AIB384" s="38"/>
      <c r="AIC384" s="38"/>
      <c r="AID384" s="38"/>
      <c r="AIE384" s="38"/>
      <c r="AIF384" s="38"/>
      <c r="AIG384" s="38"/>
      <c r="AIH384" s="38"/>
      <c r="AII384" s="38"/>
      <c r="AIJ384" s="38"/>
      <c r="AIK384" s="38"/>
      <c r="AIL384" s="38"/>
      <c r="AIM384" s="38"/>
      <c r="AIN384" s="38"/>
      <c r="AIO384" s="38"/>
      <c r="AIP384" s="38"/>
      <c r="AIQ384" s="38"/>
      <c r="AIR384" s="38"/>
      <c r="AIS384" s="38"/>
      <c r="AIT384" s="38"/>
      <c r="AIU384" s="38"/>
      <c r="AIV384" s="38"/>
      <c r="AIW384" s="38"/>
      <c r="AIX384" s="38"/>
      <c r="AIY384" s="38"/>
      <c r="AIZ384" s="38"/>
      <c r="AJA384" s="38"/>
      <c r="AJB384" s="38"/>
      <c r="AJC384" s="38"/>
      <c r="AJD384" s="38"/>
      <c r="AJE384" s="38"/>
      <c r="AJF384" s="38"/>
      <c r="AJG384" s="38"/>
      <c r="AJH384" s="38"/>
      <c r="AJI384" s="38"/>
      <c r="AJJ384" s="38"/>
      <c r="AJK384" s="38"/>
      <c r="AJL384" s="38"/>
      <c r="AJM384" s="38"/>
      <c r="AJN384" s="38"/>
      <c r="AJO384" s="38"/>
      <c r="AJP384" s="38"/>
      <c r="AJQ384" s="38"/>
      <c r="AJR384" s="38"/>
      <c r="AJS384" s="38"/>
      <c r="AJT384" s="38"/>
      <c r="AJU384" s="38"/>
      <c r="AJV384" s="38"/>
      <c r="AJW384" s="38"/>
      <c r="AJX384" s="38"/>
      <c r="AJY384" s="38"/>
      <c r="AJZ384" s="38"/>
      <c r="AKA384" s="38"/>
      <c r="AKB384" s="38"/>
      <c r="AKC384" s="38"/>
      <c r="AKD384" s="38"/>
      <c r="AKE384" s="38"/>
      <c r="AKF384" s="38"/>
      <c r="AKG384" s="38"/>
      <c r="AKH384" s="38"/>
      <c r="AKI384" s="38"/>
      <c r="AKJ384" s="38"/>
      <c r="AKK384" s="38"/>
      <c r="AKL384" s="38"/>
      <c r="AKM384" s="38"/>
      <c r="AKN384" s="38"/>
      <c r="AKO384" s="38"/>
      <c r="AKP384" s="38"/>
      <c r="AKQ384" s="38"/>
      <c r="AKR384" s="38"/>
      <c r="AKS384" s="38"/>
      <c r="AKT384" s="38"/>
      <c r="AKU384" s="38"/>
      <c r="AKV384" s="38"/>
      <c r="AKW384" s="38"/>
      <c r="AKX384" s="38"/>
      <c r="AKY384" s="38"/>
      <c r="AKZ384" s="38"/>
      <c r="ALA384" s="38"/>
      <c r="ALB384" s="38"/>
      <c r="ALC384" s="38"/>
      <c r="ALD384" s="38"/>
      <c r="ALE384" s="38"/>
      <c r="ALF384" s="38"/>
      <c r="ALG384" s="38"/>
      <c r="ALH384" s="38"/>
      <c r="ALI384" s="38"/>
      <c r="ALJ384" s="38"/>
      <c r="ALK384" s="38"/>
      <c r="ALL384" s="38"/>
      <c r="ALM384" s="38"/>
      <c r="ALN384" s="38"/>
      <c r="ALO384" s="38"/>
      <c r="ALP384" s="38"/>
      <c r="ALQ384" s="38"/>
      <c r="ALR384" s="38"/>
      <c r="ALS384" s="38"/>
      <c r="ALT384" s="38"/>
      <c r="ALU384" s="38"/>
      <c r="ALV384" s="38"/>
      <c r="ALW384" s="38"/>
      <c r="ALX384" s="38"/>
      <c r="ALY384" s="38"/>
      <c r="ALZ384" s="38"/>
      <c r="AMA384" s="38"/>
      <c r="AMB384" s="38"/>
      <c r="AMC384" s="38"/>
      <c r="AMD384" s="38"/>
      <c r="AME384" s="38"/>
      <c r="AMF384" s="38"/>
    </row>
    <row r="385" spans="3:1020" s="35" customFormat="1">
      <c r="C385" s="86"/>
      <c r="D385" s="86"/>
      <c r="E385" s="86"/>
      <c r="F385" s="87"/>
      <c r="G385" s="86"/>
      <c r="I385" s="87"/>
      <c r="O385" s="89"/>
      <c r="P385" s="89"/>
      <c r="Q385" s="89"/>
      <c r="R385" s="89"/>
      <c r="S385" s="89"/>
      <c r="T385" s="37"/>
      <c r="U385" s="37"/>
      <c r="V385" s="37"/>
      <c r="W385" s="37"/>
      <c r="X385" s="37"/>
      <c r="Y385" s="37"/>
      <c r="Z385" s="90"/>
      <c r="AA385" s="37"/>
      <c r="AB385" s="91"/>
      <c r="AC385" s="37"/>
      <c r="AD385" s="90"/>
      <c r="AE385" s="37"/>
      <c r="AF385" s="91"/>
      <c r="AG385" s="37"/>
      <c r="AH385" s="90"/>
      <c r="AI385" s="37"/>
      <c r="AJ385" s="36"/>
      <c r="AK385" s="37"/>
      <c r="AL385" s="88"/>
      <c r="AM385" s="37"/>
      <c r="AN385" s="88"/>
      <c r="AO385" s="37"/>
      <c r="AP385" s="88"/>
      <c r="AQ385" s="37"/>
      <c r="AHB385" s="38"/>
      <c r="AHC385" s="38"/>
      <c r="AHD385" s="38"/>
      <c r="AHE385" s="38"/>
      <c r="AHF385" s="38"/>
      <c r="AHG385" s="38"/>
      <c r="AHH385" s="38"/>
      <c r="AHI385" s="38"/>
      <c r="AHJ385" s="38"/>
      <c r="AHK385" s="38"/>
      <c r="AHL385" s="38"/>
      <c r="AHM385" s="38"/>
      <c r="AHN385" s="38"/>
      <c r="AHO385" s="38"/>
      <c r="AHP385" s="38"/>
      <c r="AHQ385" s="38"/>
      <c r="AHR385" s="38"/>
      <c r="AHS385" s="38"/>
      <c r="AHT385" s="38"/>
      <c r="AHU385" s="38"/>
      <c r="AHV385" s="38"/>
      <c r="AHW385" s="38"/>
      <c r="AHX385" s="38"/>
      <c r="AHY385" s="38"/>
      <c r="AHZ385" s="38"/>
      <c r="AIA385" s="38"/>
      <c r="AIB385" s="38"/>
      <c r="AIC385" s="38"/>
      <c r="AID385" s="38"/>
      <c r="AIE385" s="38"/>
      <c r="AIF385" s="38"/>
      <c r="AIG385" s="38"/>
      <c r="AIH385" s="38"/>
      <c r="AII385" s="38"/>
      <c r="AIJ385" s="38"/>
      <c r="AIK385" s="38"/>
      <c r="AIL385" s="38"/>
      <c r="AIM385" s="38"/>
      <c r="AIN385" s="38"/>
      <c r="AIO385" s="38"/>
      <c r="AIP385" s="38"/>
      <c r="AIQ385" s="38"/>
      <c r="AIR385" s="38"/>
      <c r="AIS385" s="38"/>
      <c r="AIT385" s="38"/>
      <c r="AIU385" s="38"/>
      <c r="AIV385" s="38"/>
      <c r="AIW385" s="38"/>
      <c r="AIX385" s="38"/>
      <c r="AIY385" s="38"/>
      <c r="AIZ385" s="38"/>
      <c r="AJA385" s="38"/>
      <c r="AJB385" s="38"/>
      <c r="AJC385" s="38"/>
      <c r="AJD385" s="38"/>
      <c r="AJE385" s="38"/>
      <c r="AJF385" s="38"/>
      <c r="AJG385" s="38"/>
      <c r="AJH385" s="38"/>
      <c r="AJI385" s="38"/>
      <c r="AJJ385" s="38"/>
      <c r="AJK385" s="38"/>
      <c r="AJL385" s="38"/>
      <c r="AJM385" s="38"/>
      <c r="AJN385" s="38"/>
      <c r="AJO385" s="38"/>
      <c r="AJP385" s="38"/>
      <c r="AJQ385" s="38"/>
      <c r="AJR385" s="38"/>
      <c r="AJS385" s="38"/>
      <c r="AJT385" s="38"/>
      <c r="AJU385" s="38"/>
      <c r="AJV385" s="38"/>
      <c r="AJW385" s="38"/>
      <c r="AJX385" s="38"/>
      <c r="AJY385" s="38"/>
      <c r="AJZ385" s="38"/>
      <c r="AKA385" s="38"/>
      <c r="AKB385" s="38"/>
      <c r="AKC385" s="38"/>
      <c r="AKD385" s="38"/>
      <c r="AKE385" s="38"/>
      <c r="AKF385" s="38"/>
      <c r="AKG385" s="38"/>
      <c r="AKH385" s="38"/>
      <c r="AKI385" s="38"/>
      <c r="AKJ385" s="38"/>
      <c r="AKK385" s="38"/>
      <c r="AKL385" s="38"/>
      <c r="AKM385" s="38"/>
      <c r="AKN385" s="38"/>
      <c r="AKO385" s="38"/>
      <c r="AKP385" s="38"/>
      <c r="AKQ385" s="38"/>
      <c r="AKR385" s="38"/>
      <c r="AKS385" s="38"/>
      <c r="AKT385" s="38"/>
      <c r="AKU385" s="38"/>
      <c r="AKV385" s="38"/>
      <c r="AKW385" s="38"/>
      <c r="AKX385" s="38"/>
      <c r="AKY385" s="38"/>
      <c r="AKZ385" s="38"/>
      <c r="ALA385" s="38"/>
      <c r="ALB385" s="38"/>
      <c r="ALC385" s="38"/>
      <c r="ALD385" s="38"/>
      <c r="ALE385" s="38"/>
      <c r="ALF385" s="38"/>
      <c r="ALG385" s="38"/>
      <c r="ALH385" s="38"/>
      <c r="ALI385" s="38"/>
      <c r="ALJ385" s="38"/>
      <c r="ALK385" s="38"/>
      <c r="ALL385" s="38"/>
      <c r="ALM385" s="38"/>
      <c r="ALN385" s="38"/>
      <c r="ALO385" s="38"/>
      <c r="ALP385" s="38"/>
      <c r="ALQ385" s="38"/>
      <c r="ALR385" s="38"/>
      <c r="ALS385" s="38"/>
      <c r="ALT385" s="38"/>
      <c r="ALU385" s="38"/>
      <c r="ALV385" s="38"/>
      <c r="ALW385" s="38"/>
      <c r="ALX385" s="38"/>
      <c r="ALY385" s="38"/>
      <c r="ALZ385" s="38"/>
      <c r="AMA385" s="38"/>
      <c r="AMB385" s="38"/>
      <c r="AMC385" s="38"/>
      <c r="AMD385" s="38"/>
      <c r="AME385" s="38"/>
      <c r="AMF385" s="38"/>
    </row>
    <row r="386" spans="3:1020" s="35" customFormat="1">
      <c r="C386" s="86"/>
      <c r="D386" s="86"/>
      <c r="E386" s="86"/>
      <c r="F386" s="87"/>
      <c r="G386" s="86"/>
      <c r="I386" s="87"/>
      <c r="O386" s="89"/>
      <c r="P386" s="89"/>
      <c r="Q386" s="89"/>
      <c r="R386" s="89"/>
      <c r="S386" s="89"/>
      <c r="T386" s="37"/>
      <c r="U386" s="37"/>
      <c r="V386" s="37"/>
      <c r="W386" s="37"/>
      <c r="X386" s="37"/>
      <c r="Y386" s="37"/>
      <c r="Z386" s="90"/>
      <c r="AA386" s="37"/>
      <c r="AB386" s="91"/>
      <c r="AC386" s="37"/>
      <c r="AD386" s="90"/>
      <c r="AE386" s="37"/>
      <c r="AF386" s="91"/>
      <c r="AG386" s="37"/>
      <c r="AH386" s="90"/>
      <c r="AI386" s="37"/>
      <c r="AJ386" s="36"/>
      <c r="AK386" s="37"/>
      <c r="AL386" s="88"/>
      <c r="AM386" s="37"/>
      <c r="AN386" s="88"/>
      <c r="AO386" s="37"/>
      <c r="AP386" s="88"/>
      <c r="AQ386" s="37"/>
      <c r="AHB386" s="38"/>
      <c r="AHC386" s="38"/>
      <c r="AHD386" s="38"/>
      <c r="AHE386" s="38"/>
      <c r="AHF386" s="38"/>
      <c r="AHG386" s="38"/>
      <c r="AHH386" s="38"/>
      <c r="AHI386" s="38"/>
      <c r="AHJ386" s="38"/>
      <c r="AHK386" s="38"/>
      <c r="AHL386" s="38"/>
      <c r="AHM386" s="38"/>
      <c r="AHN386" s="38"/>
      <c r="AHO386" s="38"/>
      <c r="AHP386" s="38"/>
      <c r="AHQ386" s="38"/>
      <c r="AHR386" s="38"/>
      <c r="AHS386" s="38"/>
      <c r="AHT386" s="38"/>
      <c r="AHU386" s="38"/>
      <c r="AHV386" s="38"/>
      <c r="AHW386" s="38"/>
      <c r="AHX386" s="38"/>
      <c r="AHY386" s="38"/>
      <c r="AHZ386" s="38"/>
      <c r="AIA386" s="38"/>
      <c r="AIB386" s="38"/>
      <c r="AIC386" s="38"/>
      <c r="AID386" s="38"/>
      <c r="AIE386" s="38"/>
      <c r="AIF386" s="38"/>
      <c r="AIG386" s="38"/>
      <c r="AIH386" s="38"/>
      <c r="AII386" s="38"/>
      <c r="AIJ386" s="38"/>
      <c r="AIK386" s="38"/>
      <c r="AIL386" s="38"/>
      <c r="AIM386" s="38"/>
      <c r="AIN386" s="38"/>
      <c r="AIO386" s="38"/>
      <c r="AIP386" s="38"/>
      <c r="AIQ386" s="38"/>
      <c r="AIR386" s="38"/>
      <c r="AIS386" s="38"/>
      <c r="AIT386" s="38"/>
      <c r="AIU386" s="38"/>
      <c r="AIV386" s="38"/>
      <c r="AIW386" s="38"/>
      <c r="AIX386" s="38"/>
      <c r="AIY386" s="38"/>
      <c r="AIZ386" s="38"/>
      <c r="AJA386" s="38"/>
      <c r="AJB386" s="38"/>
      <c r="AJC386" s="38"/>
      <c r="AJD386" s="38"/>
      <c r="AJE386" s="38"/>
      <c r="AJF386" s="38"/>
      <c r="AJG386" s="38"/>
      <c r="AJH386" s="38"/>
      <c r="AJI386" s="38"/>
      <c r="AJJ386" s="38"/>
      <c r="AJK386" s="38"/>
      <c r="AJL386" s="38"/>
      <c r="AJM386" s="38"/>
      <c r="AJN386" s="38"/>
      <c r="AJO386" s="38"/>
      <c r="AJP386" s="38"/>
      <c r="AJQ386" s="38"/>
      <c r="AJR386" s="38"/>
      <c r="AJS386" s="38"/>
      <c r="AJT386" s="38"/>
      <c r="AJU386" s="38"/>
      <c r="AJV386" s="38"/>
      <c r="AJW386" s="38"/>
      <c r="AJX386" s="38"/>
      <c r="AJY386" s="38"/>
      <c r="AJZ386" s="38"/>
      <c r="AKA386" s="38"/>
      <c r="AKB386" s="38"/>
      <c r="AKC386" s="38"/>
      <c r="AKD386" s="38"/>
      <c r="AKE386" s="38"/>
      <c r="AKF386" s="38"/>
      <c r="AKG386" s="38"/>
      <c r="AKH386" s="38"/>
      <c r="AKI386" s="38"/>
      <c r="AKJ386" s="38"/>
      <c r="AKK386" s="38"/>
      <c r="AKL386" s="38"/>
      <c r="AKM386" s="38"/>
      <c r="AKN386" s="38"/>
      <c r="AKO386" s="38"/>
      <c r="AKP386" s="38"/>
      <c r="AKQ386" s="38"/>
      <c r="AKR386" s="38"/>
      <c r="AKS386" s="38"/>
      <c r="AKT386" s="38"/>
      <c r="AKU386" s="38"/>
      <c r="AKV386" s="38"/>
      <c r="AKW386" s="38"/>
      <c r="AKX386" s="38"/>
      <c r="AKY386" s="38"/>
      <c r="AKZ386" s="38"/>
      <c r="ALA386" s="38"/>
      <c r="ALB386" s="38"/>
      <c r="ALC386" s="38"/>
      <c r="ALD386" s="38"/>
      <c r="ALE386" s="38"/>
      <c r="ALF386" s="38"/>
      <c r="ALG386" s="38"/>
      <c r="ALH386" s="38"/>
      <c r="ALI386" s="38"/>
      <c r="ALJ386" s="38"/>
      <c r="ALK386" s="38"/>
      <c r="ALL386" s="38"/>
      <c r="ALM386" s="38"/>
      <c r="ALN386" s="38"/>
      <c r="ALO386" s="38"/>
      <c r="ALP386" s="38"/>
      <c r="ALQ386" s="38"/>
      <c r="ALR386" s="38"/>
      <c r="ALS386" s="38"/>
      <c r="ALT386" s="38"/>
      <c r="ALU386" s="38"/>
      <c r="ALV386" s="38"/>
      <c r="ALW386" s="38"/>
      <c r="ALX386" s="38"/>
      <c r="ALY386" s="38"/>
      <c r="ALZ386" s="38"/>
      <c r="AMA386" s="38"/>
      <c r="AMB386" s="38"/>
      <c r="AMC386" s="38"/>
      <c r="AMD386" s="38"/>
      <c r="AME386" s="38"/>
      <c r="AMF386" s="38"/>
    </row>
    <row r="387" spans="3:1020" s="35" customFormat="1">
      <c r="C387" s="86"/>
      <c r="D387" s="86"/>
      <c r="E387" s="86"/>
      <c r="F387" s="87"/>
      <c r="G387" s="86"/>
      <c r="I387" s="87"/>
      <c r="O387" s="89"/>
      <c r="P387" s="89"/>
      <c r="Q387" s="89"/>
      <c r="R387" s="89"/>
      <c r="S387" s="89"/>
      <c r="T387" s="37"/>
      <c r="U387" s="37"/>
      <c r="V387" s="37"/>
      <c r="W387" s="37"/>
      <c r="X387" s="37"/>
      <c r="Y387" s="37"/>
      <c r="Z387" s="90"/>
      <c r="AA387" s="37"/>
      <c r="AB387" s="91"/>
      <c r="AC387" s="37"/>
      <c r="AD387" s="90"/>
      <c r="AE387" s="37"/>
      <c r="AF387" s="91"/>
      <c r="AG387" s="37"/>
      <c r="AH387" s="90"/>
      <c r="AI387" s="37"/>
      <c r="AJ387" s="36"/>
      <c r="AK387" s="37"/>
      <c r="AL387" s="88"/>
      <c r="AM387" s="37"/>
      <c r="AN387" s="88"/>
      <c r="AO387" s="37"/>
      <c r="AP387" s="88"/>
      <c r="AQ387" s="37"/>
      <c r="AHB387" s="38"/>
      <c r="AHC387" s="38"/>
      <c r="AHD387" s="38"/>
      <c r="AHE387" s="38"/>
      <c r="AHF387" s="38"/>
      <c r="AHG387" s="38"/>
      <c r="AHH387" s="38"/>
      <c r="AHI387" s="38"/>
      <c r="AHJ387" s="38"/>
      <c r="AHK387" s="38"/>
      <c r="AHL387" s="38"/>
      <c r="AHM387" s="38"/>
      <c r="AHN387" s="38"/>
      <c r="AHO387" s="38"/>
      <c r="AHP387" s="38"/>
      <c r="AHQ387" s="38"/>
      <c r="AHR387" s="38"/>
      <c r="AHS387" s="38"/>
      <c r="AHT387" s="38"/>
      <c r="AHU387" s="38"/>
      <c r="AHV387" s="38"/>
      <c r="AHW387" s="38"/>
      <c r="AHX387" s="38"/>
      <c r="AHY387" s="38"/>
      <c r="AHZ387" s="38"/>
      <c r="AIA387" s="38"/>
      <c r="AIB387" s="38"/>
      <c r="AIC387" s="38"/>
      <c r="AID387" s="38"/>
      <c r="AIE387" s="38"/>
      <c r="AIF387" s="38"/>
      <c r="AIG387" s="38"/>
      <c r="AIH387" s="38"/>
      <c r="AII387" s="38"/>
      <c r="AIJ387" s="38"/>
      <c r="AIK387" s="38"/>
      <c r="AIL387" s="38"/>
      <c r="AIM387" s="38"/>
      <c r="AIN387" s="38"/>
      <c r="AIO387" s="38"/>
      <c r="AIP387" s="38"/>
      <c r="AIQ387" s="38"/>
      <c r="AIR387" s="38"/>
      <c r="AIS387" s="38"/>
      <c r="AIT387" s="38"/>
      <c r="AIU387" s="38"/>
      <c r="AIV387" s="38"/>
      <c r="AIW387" s="38"/>
      <c r="AIX387" s="38"/>
      <c r="AIY387" s="38"/>
      <c r="AIZ387" s="38"/>
      <c r="AJA387" s="38"/>
      <c r="AJB387" s="38"/>
      <c r="AJC387" s="38"/>
      <c r="AJD387" s="38"/>
      <c r="AJE387" s="38"/>
      <c r="AJF387" s="38"/>
      <c r="AJG387" s="38"/>
      <c r="AJH387" s="38"/>
      <c r="AJI387" s="38"/>
      <c r="AJJ387" s="38"/>
      <c r="AJK387" s="38"/>
      <c r="AJL387" s="38"/>
      <c r="AJM387" s="38"/>
      <c r="AJN387" s="38"/>
      <c r="AJO387" s="38"/>
      <c r="AJP387" s="38"/>
      <c r="AJQ387" s="38"/>
      <c r="AJR387" s="38"/>
      <c r="AJS387" s="38"/>
      <c r="AJT387" s="38"/>
      <c r="AJU387" s="38"/>
      <c r="AJV387" s="38"/>
      <c r="AJW387" s="38"/>
      <c r="AJX387" s="38"/>
      <c r="AJY387" s="38"/>
      <c r="AJZ387" s="38"/>
      <c r="AKA387" s="38"/>
      <c r="AKB387" s="38"/>
      <c r="AKC387" s="38"/>
      <c r="AKD387" s="38"/>
      <c r="AKE387" s="38"/>
      <c r="AKF387" s="38"/>
      <c r="AKG387" s="38"/>
      <c r="AKH387" s="38"/>
      <c r="AKI387" s="38"/>
      <c r="AKJ387" s="38"/>
      <c r="AKK387" s="38"/>
      <c r="AKL387" s="38"/>
      <c r="AKM387" s="38"/>
      <c r="AKN387" s="38"/>
      <c r="AKO387" s="38"/>
      <c r="AKP387" s="38"/>
      <c r="AKQ387" s="38"/>
      <c r="AKR387" s="38"/>
      <c r="AKS387" s="38"/>
      <c r="AKT387" s="38"/>
      <c r="AKU387" s="38"/>
      <c r="AKV387" s="38"/>
      <c r="AKW387" s="38"/>
      <c r="AKX387" s="38"/>
      <c r="AKY387" s="38"/>
      <c r="AKZ387" s="38"/>
      <c r="ALA387" s="38"/>
      <c r="ALB387" s="38"/>
      <c r="ALC387" s="38"/>
      <c r="ALD387" s="38"/>
      <c r="ALE387" s="38"/>
      <c r="ALF387" s="38"/>
      <c r="ALG387" s="38"/>
      <c r="ALH387" s="38"/>
      <c r="ALI387" s="38"/>
      <c r="ALJ387" s="38"/>
      <c r="ALK387" s="38"/>
      <c r="ALL387" s="38"/>
      <c r="ALM387" s="38"/>
      <c r="ALN387" s="38"/>
      <c r="ALO387" s="38"/>
      <c r="ALP387" s="38"/>
      <c r="ALQ387" s="38"/>
      <c r="ALR387" s="38"/>
      <c r="ALS387" s="38"/>
      <c r="ALT387" s="38"/>
      <c r="ALU387" s="38"/>
      <c r="ALV387" s="38"/>
      <c r="ALW387" s="38"/>
      <c r="ALX387" s="38"/>
      <c r="ALY387" s="38"/>
      <c r="ALZ387" s="38"/>
      <c r="AMA387" s="38"/>
      <c r="AMB387" s="38"/>
      <c r="AMC387" s="38"/>
      <c r="AMD387" s="38"/>
      <c r="AME387" s="38"/>
      <c r="AMF387" s="38"/>
    </row>
    <row r="388" spans="3:1020" s="35" customFormat="1">
      <c r="C388" s="86"/>
      <c r="D388" s="86"/>
      <c r="E388" s="86"/>
      <c r="F388" s="87"/>
      <c r="G388" s="86"/>
      <c r="I388" s="87"/>
      <c r="O388" s="89"/>
      <c r="P388" s="89"/>
      <c r="Q388" s="89"/>
      <c r="R388" s="89"/>
      <c r="S388" s="89"/>
      <c r="T388" s="37"/>
      <c r="U388" s="37"/>
      <c r="V388" s="37"/>
      <c r="W388" s="37"/>
      <c r="X388" s="37"/>
      <c r="Y388" s="37"/>
      <c r="Z388" s="90"/>
      <c r="AA388" s="37"/>
      <c r="AB388" s="91"/>
      <c r="AC388" s="37"/>
      <c r="AD388" s="90"/>
      <c r="AE388" s="37"/>
      <c r="AF388" s="91"/>
      <c r="AG388" s="37"/>
      <c r="AH388" s="90"/>
      <c r="AI388" s="37"/>
      <c r="AJ388" s="36"/>
      <c r="AK388" s="37"/>
      <c r="AL388" s="88"/>
      <c r="AM388" s="37"/>
      <c r="AN388" s="88"/>
      <c r="AO388" s="37"/>
      <c r="AP388" s="88"/>
      <c r="AQ388" s="37"/>
      <c r="AHB388" s="38"/>
      <c r="AHC388" s="38"/>
      <c r="AHD388" s="38"/>
      <c r="AHE388" s="38"/>
      <c r="AHF388" s="38"/>
      <c r="AHG388" s="38"/>
      <c r="AHH388" s="38"/>
      <c r="AHI388" s="38"/>
      <c r="AHJ388" s="38"/>
      <c r="AHK388" s="38"/>
      <c r="AHL388" s="38"/>
      <c r="AHM388" s="38"/>
      <c r="AHN388" s="38"/>
      <c r="AHO388" s="38"/>
      <c r="AHP388" s="38"/>
      <c r="AHQ388" s="38"/>
      <c r="AHR388" s="38"/>
      <c r="AHS388" s="38"/>
      <c r="AHT388" s="38"/>
      <c r="AHU388" s="38"/>
      <c r="AHV388" s="38"/>
      <c r="AHW388" s="38"/>
      <c r="AHX388" s="38"/>
      <c r="AHY388" s="38"/>
      <c r="AHZ388" s="38"/>
      <c r="AIA388" s="38"/>
      <c r="AIB388" s="38"/>
      <c r="AIC388" s="38"/>
      <c r="AID388" s="38"/>
      <c r="AIE388" s="38"/>
      <c r="AIF388" s="38"/>
      <c r="AIG388" s="38"/>
      <c r="AIH388" s="38"/>
      <c r="AII388" s="38"/>
      <c r="AIJ388" s="38"/>
      <c r="AIK388" s="38"/>
      <c r="AIL388" s="38"/>
      <c r="AIM388" s="38"/>
      <c r="AIN388" s="38"/>
      <c r="AIO388" s="38"/>
      <c r="AIP388" s="38"/>
      <c r="AIQ388" s="38"/>
      <c r="AIR388" s="38"/>
      <c r="AIS388" s="38"/>
      <c r="AIT388" s="38"/>
      <c r="AIU388" s="38"/>
      <c r="AIV388" s="38"/>
      <c r="AIW388" s="38"/>
      <c r="AIX388" s="38"/>
      <c r="AIY388" s="38"/>
      <c r="AIZ388" s="38"/>
      <c r="AJA388" s="38"/>
      <c r="AJB388" s="38"/>
      <c r="AJC388" s="38"/>
      <c r="AJD388" s="38"/>
      <c r="AJE388" s="38"/>
      <c r="AJF388" s="38"/>
      <c r="AJG388" s="38"/>
      <c r="AJH388" s="38"/>
      <c r="AJI388" s="38"/>
      <c r="AJJ388" s="38"/>
      <c r="AJK388" s="38"/>
      <c r="AJL388" s="38"/>
      <c r="AJM388" s="38"/>
      <c r="AJN388" s="38"/>
      <c r="AJO388" s="38"/>
      <c r="AJP388" s="38"/>
      <c r="AJQ388" s="38"/>
      <c r="AJR388" s="38"/>
      <c r="AJS388" s="38"/>
      <c r="AJT388" s="38"/>
      <c r="AJU388" s="38"/>
      <c r="AJV388" s="38"/>
      <c r="AJW388" s="38"/>
      <c r="AJX388" s="38"/>
      <c r="AJY388" s="38"/>
      <c r="AJZ388" s="38"/>
      <c r="AKA388" s="38"/>
      <c r="AKB388" s="38"/>
      <c r="AKC388" s="38"/>
      <c r="AKD388" s="38"/>
      <c r="AKE388" s="38"/>
      <c r="AKF388" s="38"/>
      <c r="AKG388" s="38"/>
      <c r="AKH388" s="38"/>
      <c r="AKI388" s="38"/>
      <c r="AKJ388" s="38"/>
      <c r="AKK388" s="38"/>
      <c r="AKL388" s="38"/>
      <c r="AKM388" s="38"/>
      <c r="AKN388" s="38"/>
      <c r="AKO388" s="38"/>
      <c r="AKP388" s="38"/>
      <c r="AKQ388" s="38"/>
      <c r="AKR388" s="38"/>
      <c r="AKS388" s="38"/>
      <c r="AKT388" s="38"/>
      <c r="AKU388" s="38"/>
      <c r="AKV388" s="38"/>
      <c r="AKW388" s="38"/>
      <c r="AKX388" s="38"/>
      <c r="AKY388" s="38"/>
      <c r="AKZ388" s="38"/>
      <c r="ALA388" s="38"/>
      <c r="ALB388" s="38"/>
      <c r="ALC388" s="38"/>
      <c r="ALD388" s="38"/>
      <c r="ALE388" s="38"/>
      <c r="ALF388" s="38"/>
      <c r="ALG388" s="38"/>
      <c r="ALH388" s="38"/>
      <c r="ALI388" s="38"/>
      <c r="ALJ388" s="38"/>
      <c r="ALK388" s="38"/>
      <c r="ALL388" s="38"/>
      <c r="ALM388" s="38"/>
      <c r="ALN388" s="38"/>
      <c r="ALO388" s="38"/>
      <c r="ALP388" s="38"/>
      <c r="ALQ388" s="38"/>
      <c r="ALR388" s="38"/>
      <c r="ALS388" s="38"/>
      <c r="ALT388" s="38"/>
      <c r="ALU388" s="38"/>
      <c r="ALV388" s="38"/>
      <c r="ALW388" s="38"/>
      <c r="ALX388" s="38"/>
      <c r="ALY388" s="38"/>
      <c r="ALZ388" s="38"/>
      <c r="AMA388" s="38"/>
      <c r="AMB388" s="38"/>
      <c r="AMC388" s="38"/>
      <c r="AMD388" s="38"/>
      <c r="AME388" s="38"/>
      <c r="AMF388" s="38"/>
    </row>
    <row r="389" spans="3:1020" s="35" customFormat="1">
      <c r="C389" s="86"/>
      <c r="D389" s="86"/>
      <c r="E389" s="86"/>
      <c r="F389" s="87"/>
      <c r="G389" s="86"/>
      <c r="I389" s="87"/>
      <c r="O389" s="89"/>
      <c r="P389" s="89"/>
      <c r="Q389" s="89"/>
      <c r="R389" s="89"/>
      <c r="S389" s="89"/>
      <c r="T389" s="37"/>
      <c r="U389" s="37"/>
      <c r="V389" s="37"/>
      <c r="W389" s="37"/>
      <c r="X389" s="37"/>
      <c r="Y389" s="37"/>
      <c r="Z389" s="90"/>
      <c r="AA389" s="37"/>
      <c r="AB389" s="91"/>
      <c r="AC389" s="37"/>
      <c r="AD389" s="90"/>
      <c r="AE389" s="37"/>
      <c r="AF389" s="91"/>
      <c r="AG389" s="37"/>
      <c r="AH389" s="90"/>
      <c r="AI389" s="37"/>
      <c r="AJ389" s="36"/>
      <c r="AK389" s="37"/>
      <c r="AL389" s="88"/>
      <c r="AM389" s="37"/>
      <c r="AN389" s="88"/>
      <c r="AO389" s="37"/>
      <c r="AP389" s="88"/>
      <c r="AQ389" s="37"/>
      <c r="AHB389" s="38"/>
      <c r="AHC389" s="38"/>
      <c r="AHD389" s="38"/>
      <c r="AHE389" s="38"/>
      <c r="AHF389" s="38"/>
      <c r="AHG389" s="38"/>
      <c r="AHH389" s="38"/>
      <c r="AHI389" s="38"/>
      <c r="AHJ389" s="38"/>
      <c r="AHK389" s="38"/>
      <c r="AHL389" s="38"/>
      <c r="AHM389" s="38"/>
      <c r="AHN389" s="38"/>
      <c r="AHO389" s="38"/>
      <c r="AHP389" s="38"/>
      <c r="AHQ389" s="38"/>
      <c r="AHR389" s="38"/>
      <c r="AHS389" s="38"/>
      <c r="AHT389" s="38"/>
      <c r="AHU389" s="38"/>
      <c r="AHV389" s="38"/>
      <c r="AHW389" s="38"/>
      <c r="AHX389" s="38"/>
      <c r="AHY389" s="38"/>
      <c r="AHZ389" s="38"/>
      <c r="AIA389" s="38"/>
      <c r="AIB389" s="38"/>
      <c r="AIC389" s="38"/>
      <c r="AID389" s="38"/>
      <c r="AIE389" s="38"/>
      <c r="AIF389" s="38"/>
      <c r="AIG389" s="38"/>
      <c r="AIH389" s="38"/>
      <c r="AII389" s="38"/>
      <c r="AIJ389" s="38"/>
      <c r="AIK389" s="38"/>
      <c r="AIL389" s="38"/>
      <c r="AIM389" s="38"/>
      <c r="AIN389" s="38"/>
      <c r="AIO389" s="38"/>
      <c r="AIP389" s="38"/>
      <c r="AIQ389" s="38"/>
      <c r="AIR389" s="38"/>
      <c r="AIS389" s="38"/>
      <c r="AIT389" s="38"/>
      <c r="AIU389" s="38"/>
      <c r="AIV389" s="38"/>
      <c r="AIW389" s="38"/>
      <c r="AIX389" s="38"/>
      <c r="AIY389" s="38"/>
      <c r="AIZ389" s="38"/>
      <c r="AJA389" s="38"/>
      <c r="AJB389" s="38"/>
      <c r="AJC389" s="38"/>
      <c r="AJD389" s="38"/>
      <c r="AJE389" s="38"/>
      <c r="AJF389" s="38"/>
      <c r="AJG389" s="38"/>
      <c r="AJH389" s="38"/>
      <c r="AJI389" s="38"/>
      <c r="AJJ389" s="38"/>
      <c r="AJK389" s="38"/>
      <c r="AJL389" s="38"/>
      <c r="AJM389" s="38"/>
      <c r="AJN389" s="38"/>
      <c r="AJO389" s="38"/>
      <c r="AJP389" s="38"/>
      <c r="AJQ389" s="38"/>
      <c r="AJR389" s="38"/>
      <c r="AJS389" s="38"/>
      <c r="AJT389" s="38"/>
      <c r="AJU389" s="38"/>
      <c r="AJV389" s="38"/>
      <c r="AJW389" s="38"/>
      <c r="AJX389" s="38"/>
      <c r="AJY389" s="38"/>
      <c r="AJZ389" s="38"/>
      <c r="AKA389" s="38"/>
      <c r="AKB389" s="38"/>
      <c r="AKC389" s="38"/>
      <c r="AKD389" s="38"/>
      <c r="AKE389" s="38"/>
      <c r="AKF389" s="38"/>
      <c r="AKG389" s="38"/>
      <c r="AKH389" s="38"/>
      <c r="AKI389" s="38"/>
      <c r="AKJ389" s="38"/>
      <c r="AKK389" s="38"/>
      <c r="AKL389" s="38"/>
      <c r="AKM389" s="38"/>
      <c r="AKN389" s="38"/>
      <c r="AKO389" s="38"/>
      <c r="AKP389" s="38"/>
      <c r="AKQ389" s="38"/>
      <c r="AKR389" s="38"/>
      <c r="AKS389" s="38"/>
      <c r="AKT389" s="38"/>
      <c r="AKU389" s="38"/>
      <c r="AKV389" s="38"/>
      <c r="AKW389" s="38"/>
      <c r="AKX389" s="38"/>
      <c r="AKY389" s="38"/>
      <c r="AKZ389" s="38"/>
      <c r="ALA389" s="38"/>
      <c r="ALB389" s="38"/>
      <c r="ALC389" s="38"/>
      <c r="ALD389" s="38"/>
      <c r="ALE389" s="38"/>
      <c r="ALF389" s="38"/>
      <c r="ALG389" s="38"/>
      <c r="ALH389" s="38"/>
      <c r="ALI389" s="38"/>
      <c r="ALJ389" s="38"/>
      <c r="ALK389" s="38"/>
      <c r="ALL389" s="38"/>
      <c r="ALM389" s="38"/>
      <c r="ALN389" s="38"/>
      <c r="ALO389" s="38"/>
      <c r="ALP389" s="38"/>
      <c r="ALQ389" s="38"/>
      <c r="ALR389" s="38"/>
      <c r="ALS389" s="38"/>
      <c r="ALT389" s="38"/>
      <c r="ALU389" s="38"/>
      <c r="ALV389" s="38"/>
      <c r="ALW389" s="38"/>
      <c r="ALX389" s="38"/>
      <c r="ALY389" s="38"/>
      <c r="ALZ389" s="38"/>
      <c r="AMA389" s="38"/>
      <c r="AMB389" s="38"/>
      <c r="AMC389" s="38"/>
      <c r="AMD389" s="38"/>
      <c r="AME389" s="38"/>
      <c r="AMF389" s="38"/>
    </row>
    <row r="390" spans="3:1020" s="35" customFormat="1">
      <c r="C390" s="86"/>
      <c r="D390" s="86"/>
      <c r="E390" s="86"/>
      <c r="F390" s="87"/>
      <c r="G390" s="86"/>
      <c r="I390" s="87"/>
      <c r="O390" s="89"/>
      <c r="P390" s="89"/>
      <c r="Q390" s="89"/>
      <c r="R390" s="89"/>
      <c r="S390" s="89"/>
      <c r="T390" s="37"/>
      <c r="U390" s="37"/>
      <c r="V390" s="37"/>
      <c r="W390" s="37"/>
      <c r="X390" s="37"/>
      <c r="Y390" s="37"/>
      <c r="Z390" s="90"/>
      <c r="AA390" s="37"/>
      <c r="AB390" s="91"/>
      <c r="AC390" s="37"/>
      <c r="AD390" s="90"/>
      <c r="AE390" s="37"/>
      <c r="AF390" s="91"/>
      <c r="AG390" s="37"/>
      <c r="AH390" s="90"/>
      <c r="AI390" s="37"/>
      <c r="AJ390" s="36"/>
      <c r="AK390" s="37"/>
      <c r="AL390" s="88"/>
      <c r="AM390" s="37"/>
      <c r="AN390" s="88"/>
      <c r="AO390" s="37"/>
      <c r="AP390" s="88"/>
      <c r="AQ390" s="37"/>
      <c r="AHB390" s="38"/>
      <c r="AHC390" s="38"/>
      <c r="AHD390" s="38"/>
      <c r="AHE390" s="38"/>
      <c r="AHF390" s="38"/>
      <c r="AHG390" s="38"/>
      <c r="AHH390" s="38"/>
      <c r="AHI390" s="38"/>
      <c r="AHJ390" s="38"/>
      <c r="AHK390" s="38"/>
      <c r="AHL390" s="38"/>
      <c r="AHM390" s="38"/>
      <c r="AHN390" s="38"/>
      <c r="AHO390" s="38"/>
      <c r="AHP390" s="38"/>
      <c r="AHQ390" s="38"/>
      <c r="AHR390" s="38"/>
      <c r="AHS390" s="38"/>
      <c r="AHT390" s="38"/>
      <c r="AHU390" s="38"/>
      <c r="AHV390" s="38"/>
      <c r="AHW390" s="38"/>
      <c r="AHX390" s="38"/>
      <c r="AHY390" s="38"/>
      <c r="AHZ390" s="38"/>
      <c r="AIA390" s="38"/>
      <c r="AIB390" s="38"/>
      <c r="AIC390" s="38"/>
      <c r="AID390" s="38"/>
      <c r="AIE390" s="38"/>
      <c r="AIF390" s="38"/>
      <c r="AIG390" s="38"/>
      <c r="AIH390" s="38"/>
      <c r="AII390" s="38"/>
      <c r="AIJ390" s="38"/>
      <c r="AIK390" s="38"/>
      <c r="AIL390" s="38"/>
      <c r="AIM390" s="38"/>
      <c r="AIN390" s="38"/>
      <c r="AIO390" s="38"/>
      <c r="AIP390" s="38"/>
      <c r="AIQ390" s="38"/>
      <c r="AIR390" s="38"/>
      <c r="AIS390" s="38"/>
      <c r="AIT390" s="38"/>
      <c r="AIU390" s="38"/>
      <c r="AIV390" s="38"/>
      <c r="AIW390" s="38"/>
      <c r="AIX390" s="38"/>
      <c r="AIY390" s="38"/>
      <c r="AIZ390" s="38"/>
      <c r="AJA390" s="38"/>
      <c r="AJB390" s="38"/>
      <c r="AJC390" s="38"/>
      <c r="AJD390" s="38"/>
      <c r="AJE390" s="38"/>
      <c r="AJF390" s="38"/>
      <c r="AJG390" s="38"/>
      <c r="AJH390" s="38"/>
      <c r="AJI390" s="38"/>
      <c r="AJJ390" s="38"/>
      <c r="AJK390" s="38"/>
      <c r="AJL390" s="38"/>
      <c r="AJM390" s="38"/>
      <c r="AJN390" s="38"/>
      <c r="AJO390" s="38"/>
      <c r="AJP390" s="38"/>
      <c r="AJQ390" s="38"/>
      <c r="AJR390" s="38"/>
      <c r="AJS390" s="38"/>
      <c r="AJT390" s="38"/>
      <c r="AJU390" s="38"/>
      <c r="AJV390" s="38"/>
      <c r="AJW390" s="38"/>
      <c r="AJX390" s="38"/>
      <c r="AJY390" s="38"/>
      <c r="AJZ390" s="38"/>
      <c r="AKA390" s="38"/>
      <c r="AKB390" s="38"/>
      <c r="AKC390" s="38"/>
      <c r="AKD390" s="38"/>
      <c r="AKE390" s="38"/>
      <c r="AKF390" s="38"/>
      <c r="AKG390" s="38"/>
      <c r="AKH390" s="38"/>
      <c r="AKI390" s="38"/>
      <c r="AKJ390" s="38"/>
      <c r="AKK390" s="38"/>
      <c r="AKL390" s="38"/>
      <c r="AKM390" s="38"/>
      <c r="AKN390" s="38"/>
      <c r="AKO390" s="38"/>
      <c r="AKP390" s="38"/>
      <c r="AKQ390" s="38"/>
      <c r="AKR390" s="38"/>
      <c r="AKS390" s="38"/>
      <c r="AKT390" s="38"/>
      <c r="AKU390" s="38"/>
      <c r="AKV390" s="38"/>
      <c r="AKW390" s="38"/>
      <c r="AKX390" s="38"/>
      <c r="AKY390" s="38"/>
      <c r="AKZ390" s="38"/>
      <c r="ALA390" s="38"/>
      <c r="ALB390" s="38"/>
      <c r="ALC390" s="38"/>
      <c r="ALD390" s="38"/>
      <c r="ALE390" s="38"/>
      <c r="ALF390" s="38"/>
      <c r="ALG390" s="38"/>
      <c r="ALH390" s="38"/>
      <c r="ALI390" s="38"/>
      <c r="ALJ390" s="38"/>
      <c r="ALK390" s="38"/>
      <c r="ALL390" s="38"/>
      <c r="ALM390" s="38"/>
      <c r="ALN390" s="38"/>
      <c r="ALO390" s="38"/>
      <c r="ALP390" s="38"/>
      <c r="ALQ390" s="38"/>
      <c r="ALR390" s="38"/>
      <c r="ALS390" s="38"/>
      <c r="ALT390" s="38"/>
      <c r="ALU390" s="38"/>
      <c r="ALV390" s="38"/>
      <c r="ALW390" s="38"/>
      <c r="ALX390" s="38"/>
      <c r="ALY390" s="38"/>
      <c r="ALZ390" s="38"/>
      <c r="AMA390" s="38"/>
      <c r="AMB390" s="38"/>
      <c r="AMC390" s="38"/>
      <c r="AMD390" s="38"/>
      <c r="AME390" s="38"/>
      <c r="AMF390" s="38"/>
    </row>
    <row r="391" spans="3:1020" s="35" customFormat="1">
      <c r="C391" s="86"/>
      <c r="D391" s="86"/>
      <c r="E391" s="86"/>
      <c r="F391" s="87"/>
      <c r="G391" s="86"/>
      <c r="I391" s="87"/>
      <c r="O391" s="89"/>
      <c r="P391" s="89"/>
      <c r="Q391" s="89"/>
      <c r="R391" s="89"/>
      <c r="S391" s="89"/>
      <c r="T391" s="37"/>
      <c r="U391" s="37"/>
      <c r="V391" s="37"/>
      <c r="W391" s="37"/>
      <c r="X391" s="37"/>
      <c r="Y391" s="37"/>
      <c r="Z391" s="90"/>
      <c r="AA391" s="37"/>
      <c r="AB391" s="91"/>
      <c r="AC391" s="37"/>
      <c r="AD391" s="90"/>
      <c r="AE391" s="37"/>
      <c r="AF391" s="91"/>
      <c r="AG391" s="37"/>
      <c r="AH391" s="90"/>
      <c r="AI391" s="37"/>
      <c r="AJ391" s="36"/>
      <c r="AK391" s="37"/>
      <c r="AL391" s="88"/>
      <c r="AM391" s="37"/>
      <c r="AN391" s="88"/>
      <c r="AO391" s="37"/>
      <c r="AP391" s="88"/>
      <c r="AQ391" s="37"/>
      <c r="AHB391" s="38"/>
      <c r="AHC391" s="38"/>
      <c r="AHD391" s="38"/>
      <c r="AHE391" s="38"/>
      <c r="AHF391" s="38"/>
      <c r="AHG391" s="38"/>
      <c r="AHH391" s="38"/>
      <c r="AHI391" s="38"/>
      <c r="AHJ391" s="38"/>
      <c r="AHK391" s="38"/>
      <c r="AHL391" s="38"/>
      <c r="AHM391" s="38"/>
      <c r="AHN391" s="38"/>
      <c r="AHO391" s="38"/>
      <c r="AHP391" s="38"/>
      <c r="AHQ391" s="38"/>
      <c r="AHR391" s="38"/>
      <c r="AHS391" s="38"/>
      <c r="AHT391" s="38"/>
      <c r="AHU391" s="38"/>
      <c r="AHV391" s="38"/>
      <c r="AHW391" s="38"/>
      <c r="AHX391" s="38"/>
      <c r="AHY391" s="38"/>
      <c r="AHZ391" s="38"/>
      <c r="AIA391" s="38"/>
      <c r="AIB391" s="38"/>
      <c r="AIC391" s="38"/>
      <c r="AID391" s="38"/>
      <c r="AIE391" s="38"/>
      <c r="AIF391" s="38"/>
      <c r="AIG391" s="38"/>
      <c r="AIH391" s="38"/>
      <c r="AII391" s="38"/>
      <c r="AIJ391" s="38"/>
      <c r="AIK391" s="38"/>
      <c r="AIL391" s="38"/>
      <c r="AIM391" s="38"/>
      <c r="AIN391" s="38"/>
      <c r="AIO391" s="38"/>
      <c r="AIP391" s="38"/>
      <c r="AIQ391" s="38"/>
      <c r="AIR391" s="38"/>
      <c r="AIS391" s="38"/>
      <c r="AIT391" s="38"/>
      <c r="AIU391" s="38"/>
      <c r="AIV391" s="38"/>
      <c r="AIW391" s="38"/>
      <c r="AIX391" s="38"/>
      <c r="AIY391" s="38"/>
      <c r="AIZ391" s="38"/>
      <c r="AJA391" s="38"/>
      <c r="AJB391" s="38"/>
      <c r="AJC391" s="38"/>
      <c r="AJD391" s="38"/>
      <c r="AJE391" s="38"/>
      <c r="AJF391" s="38"/>
      <c r="AJG391" s="38"/>
      <c r="AJH391" s="38"/>
      <c r="AJI391" s="38"/>
      <c r="AJJ391" s="38"/>
      <c r="AJK391" s="38"/>
      <c r="AJL391" s="38"/>
      <c r="AJM391" s="38"/>
      <c r="AJN391" s="38"/>
      <c r="AJO391" s="38"/>
      <c r="AJP391" s="38"/>
      <c r="AJQ391" s="38"/>
      <c r="AJR391" s="38"/>
      <c r="AJS391" s="38"/>
      <c r="AJT391" s="38"/>
      <c r="AJU391" s="38"/>
      <c r="AJV391" s="38"/>
      <c r="AJW391" s="38"/>
      <c r="AJX391" s="38"/>
      <c r="AJY391" s="38"/>
      <c r="AJZ391" s="38"/>
      <c r="AKA391" s="38"/>
      <c r="AKB391" s="38"/>
      <c r="AKC391" s="38"/>
      <c r="AKD391" s="38"/>
      <c r="AKE391" s="38"/>
      <c r="AKF391" s="38"/>
      <c r="AKG391" s="38"/>
      <c r="AKH391" s="38"/>
      <c r="AKI391" s="38"/>
      <c r="AKJ391" s="38"/>
      <c r="AKK391" s="38"/>
      <c r="AKL391" s="38"/>
      <c r="AKM391" s="38"/>
      <c r="AKN391" s="38"/>
      <c r="AKO391" s="38"/>
      <c r="AKP391" s="38"/>
      <c r="AKQ391" s="38"/>
      <c r="AKR391" s="38"/>
      <c r="AKS391" s="38"/>
      <c r="AKT391" s="38"/>
      <c r="AKU391" s="38"/>
      <c r="AKV391" s="38"/>
      <c r="AKW391" s="38"/>
      <c r="AKX391" s="38"/>
      <c r="AKY391" s="38"/>
      <c r="AKZ391" s="38"/>
      <c r="ALA391" s="38"/>
      <c r="ALB391" s="38"/>
      <c r="ALC391" s="38"/>
      <c r="ALD391" s="38"/>
      <c r="ALE391" s="38"/>
      <c r="ALF391" s="38"/>
      <c r="ALG391" s="38"/>
      <c r="ALH391" s="38"/>
      <c r="ALI391" s="38"/>
      <c r="ALJ391" s="38"/>
      <c r="ALK391" s="38"/>
      <c r="ALL391" s="38"/>
      <c r="ALM391" s="38"/>
      <c r="ALN391" s="38"/>
      <c r="ALO391" s="38"/>
      <c r="ALP391" s="38"/>
      <c r="ALQ391" s="38"/>
      <c r="ALR391" s="38"/>
      <c r="ALS391" s="38"/>
      <c r="ALT391" s="38"/>
      <c r="ALU391" s="38"/>
      <c r="ALV391" s="38"/>
      <c r="ALW391" s="38"/>
      <c r="ALX391" s="38"/>
      <c r="ALY391" s="38"/>
      <c r="ALZ391" s="38"/>
      <c r="AMA391" s="38"/>
      <c r="AMB391" s="38"/>
      <c r="AMC391" s="38"/>
      <c r="AMD391" s="38"/>
      <c r="AME391" s="38"/>
      <c r="AMF391" s="38"/>
    </row>
    <row r="392" spans="3:1020" s="35" customFormat="1">
      <c r="C392" s="86"/>
      <c r="D392" s="86"/>
      <c r="E392" s="86"/>
      <c r="F392" s="87"/>
      <c r="G392" s="86"/>
      <c r="I392" s="87"/>
      <c r="O392" s="89"/>
      <c r="P392" s="89"/>
      <c r="Q392" s="89"/>
      <c r="R392" s="89"/>
      <c r="S392" s="89"/>
      <c r="T392" s="37"/>
      <c r="U392" s="37"/>
      <c r="V392" s="37"/>
      <c r="W392" s="37"/>
      <c r="X392" s="37"/>
      <c r="Y392" s="37"/>
      <c r="Z392" s="90"/>
      <c r="AA392" s="37"/>
      <c r="AB392" s="91"/>
      <c r="AC392" s="37"/>
      <c r="AD392" s="90"/>
      <c r="AE392" s="37"/>
      <c r="AF392" s="91"/>
      <c r="AG392" s="37"/>
      <c r="AH392" s="90"/>
      <c r="AI392" s="37"/>
      <c r="AJ392" s="36"/>
      <c r="AK392" s="37"/>
      <c r="AL392" s="88"/>
      <c r="AM392" s="37"/>
      <c r="AN392" s="88"/>
      <c r="AO392" s="37"/>
      <c r="AP392" s="88"/>
      <c r="AQ392" s="37"/>
      <c r="AHB392" s="38"/>
      <c r="AHC392" s="38"/>
      <c r="AHD392" s="38"/>
      <c r="AHE392" s="38"/>
      <c r="AHF392" s="38"/>
      <c r="AHG392" s="38"/>
      <c r="AHH392" s="38"/>
      <c r="AHI392" s="38"/>
      <c r="AHJ392" s="38"/>
      <c r="AHK392" s="38"/>
      <c r="AHL392" s="38"/>
      <c r="AHM392" s="38"/>
      <c r="AHN392" s="38"/>
      <c r="AHO392" s="38"/>
      <c r="AHP392" s="38"/>
      <c r="AHQ392" s="38"/>
      <c r="AHR392" s="38"/>
      <c r="AHS392" s="38"/>
      <c r="AHT392" s="38"/>
      <c r="AHU392" s="38"/>
      <c r="AHV392" s="38"/>
      <c r="AHW392" s="38"/>
      <c r="AHX392" s="38"/>
      <c r="AHY392" s="38"/>
      <c r="AHZ392" s="38"/>
      <c r="AIA392" s="38"/>
      <c r="AIB392" s="38"/>
      <c r="AIC392" s="38"/>
      <c r="AID392" s="38"/>
      <c r="AIE392" s="38"/>
      <c r="AIF392" s="38"/>
      <c r="AIG392" s="38"/>
      <c r="AIH392" s="38"/>
      <c r="AII392" s="38"/>
      <c r="AIJ392" s="38"/>
      <c r="AIK392" s="38"/>
      <c r="AIL392" s="38"/>
      <c r="AIM392" s="38"/>
      <c r="AIN392" s="38"/>
      <c r="AIO392" s="38"/>
      <c r="AIP392" s="38"/>
      <c r="AIQ392" s="38"/>
      <c r="AIR392" s="38"/>
      <c r="AIS392" s="38"/>
      <c r="AIT392" s="38"/>
      <c r="AIU392" s="38"/>
      <c r="AIV392" s="38"/>
      <c r="AIW392" s="38"/>
      <c r="AIX392" s="38"/>
      <c r="AIY392" s="38"/>
      <c r="AIZ392" s="38"/>
      <c r="AJA392" s="38"/>
      <c r="AJB392" s="38"/>
      <c r="AJC392" s="38"/>
      <c r="AJD392" s="38"/>
      <c r="AJE392" s="38"/>
      <c r="AJF392" s="38"/>
      <c r="AJG392" s="38"/>
      <c r="AJH392" s="38"/>
      <c r="AJI392" s="38"/>
      <c r="AJJ392" s="38"/>
      <c r="AJK392" s="38"/>
      <c r="AJL392" s="38"/>
      <c r="AJM392" s="38"/>
      <c r="AJN392" s="38"/>
      <c r="AJO392" s="38"/>
      <c r="AJP392" s="38"/>
      <c r="AJQ392" s="38"/>
      <c r="AJR392" s="38"/>
      <c r="AJS392" s="38"/>
      <c r="AJT392" s="38"/>
      <c r="AJU392" s="38"/>
      <c r="AJV392" s="38"/>
      <c r="AJW392" s="38"/>
      <c r="AJX392" s="38"/>
      <c r="AJY392" s="38"/>
      <c r="AJZ392" s="38"/>
      <c r="AKA392" s="38"/>
      <c r="AKB392" s="38"/>
      <c r="AKC392" s="38"/>
      <c r="AKD392" s="38"/>
      <c r="AKE392" s="38"/>
      <c r="AKF392" s="38"/>
      <c r="AKG392" s="38"/>
      <c r="AKH392" s="38"/>
      <c r="AKI392" s="38"/>
      <c r="AKJ392" s="38"/>
      <c r="AKK392" s="38"/>
      <c r="AKL392" s="38"/>
      <c r="AKM392" s="38"/>
      <c r="AKN392" s="38"/>
      <c r="AKO392" s="38"/>
      <c r="AKP392" s="38"/>
      <c r="AKQ392" s="38"/>
      <c r="AKR392" s="38"/>
      <c r="AKS392" s="38"/>
      <c r="AKT392" s="38"/>
      <c r="AKU392" s="38"/>
      <c r="AKV392" s="38"/>
      <c r="AKW392" s="38"/>
      <c r="AKX392" s="38"/>
      <c r="AKY392" s="38"/>
      <c r="AKZ392" s="38"/>
      <c r="ALA392" s="38"/>
      <c r="ALB392" s="38"/>
      <c r="ALC392" s="38"/>
      <c r="ALD392" s="38"/>
      <c r="ALE392" s="38"/>
      <c r="ALF392" s="38"/>
      <c r="ALG392" s="38"/>
      <c r="ALH392" s="38"/>
      <c r="ALI392" s="38"/>
      <c r="ALJ392" s="38"/>
      <c r="ALK392" s="38"/>
      <c r="ALL392" s="38"/>
      <c r="ALM392" s="38"/>
      <c r="ALN392" s="38"/>
      <c r="ALO392" s="38"/>
      <c r="ALP392" s="38"/>
      <c r="ALQ392" s="38"/>
      <c r="ALR392" s="38"/>
      <c r="ALS392" s="38"/>
      <c r="ALT392" s="38"/>
      <c r="ALU392" s="38"/>
      <c r="ALV392" s="38"/>
      <c r="ALW392" s="38"/>
      <c r="ALX392" s="38"/>
      <c r="ALY392" s="38"/>
      <c r="ALZ392" s="38"/>
      <c r="AMA392" s="38"/>
      <c r="AMB392" s="38"/>
      <c r="AMC392" s="38"/>
      <c r="AMD392" s="38"/>
      <c r="AME392" s="38"/>
      <c r="AMF392" s="38"/>
    </row>
    <row r="393" spans="3:1020" s="35" customFormat="1">
      <c r="C393" s="86"/>
      <c r="D393" s="86"/>
      <c r="E393" s="86"/>
      <c r="F393" s="87"/>
      <c r="G393" s="86"/>
      <c r="I393" s="87"/>
      <c r="O393" s="89"/>
      <c r="P393" s="89"/>
      <c r="Q393" s="89"/>
      <c r="R393" s="89"/>
      <c r="S393" s="89"/>
      <c r="T393" s="37"/>
      <c r="U393" s="37"/>
      <c r="V393" s="37"/>
      <c r="W393" s="37"/>
      <c r="X393" s="37"/>
      <c r="Y393" s="37"/>
      <c r="Z393" s="90"/>
      <c r="AA393" s="37"/>
      <c r="AB393" s="91"/>
      <c r="AC393" s="37"/>
      <c r="AD393" s="90"/>
      <c r="AE393" s="37"/>
      <c r="AF393" s="91"/>
      <c r="AG393" s="37"/>
      <c r="AH393" s="90"/>
      <c r="AI393" s="37"/>
      <c r="AJ393" s="36"/>
      <c r="AK393" s="37"/>
      <c r="AL393" s="88"/>
      <c r="AM393" s="37"/>
      <c r="AN393" s="88"/>
      <c r="AO393" s="37"/>
      <c r="AP393" s="88"/>
      <c r="AQ393" s="37"/>
      <c r="AHB393" s="38"/>
      <c r="AHC393" s="38"/>
      <c r="AHD393" s="38"/>
      <c r="AHE393" s="38"/>
      <c r="AHF393" s="38"/>
      <c r="AHG393" s="38"/>
      <c r="AHH393" s="38"/>
      <c r="AHI393" s="38"/>
      <c r="AHJ393" s="38"/>
      <c r="AHK393" s="38"/>
      <c r="AHL393" s="38"/>
      <c r="AHM393" s="38"/>
      <c r="AHN393" s="38"/>
      <c r="AHO393" s="38"/>
      <c r="AHP393" s="38"/>
      <c r="AHQ393" s="38"/>
      <c r="AHR393" s="38"/>
      <c r="AHS393" s="38"/>
      <c r="AHT393" s="38"/>
      <c r="AHU393" s="38"/>
      <c r="AHV393" s="38"/>
      <c r="AHW393" s="38"/>
      <c r="AHX393" s="38"/>
      <c r="AHY393" s="38"/>
      <c r="AHZ393" s="38"/>
      <c r="AIA393" s="38"/>
      <c r="AIB393" s="38"/>
      <c r="AIC393" s="38"/>
      <c r="AID393" s="38"/>
      <c r="AIE393" s="38"/>
      <c r="AIF393" s="38"/>
      <c r="AIG393" s="38"/>
      <c r="AIH393" s="38"/>
      <c r="AII393" s="38"/>
      <c r="AIJ393" s="38"/>
      <c r="AIK393" s="38"/>
      <c r="AIL393" s="38"/>
      <c r="AIM393" s="38"/>
      <c r="AIN393" s="38"/>
      <c r="AIO393" s="38"/>
      <c r="AIP393" s="38"/>
      <c r="AIQ393" s="38"/>
      <c r="AIR393" s="38"/>
      <c r="AIS393" s="38"/>
      <c r="AIT393" s="38"/>
      <c r="AIU393" s="38"/>
      <c r="AIV393" s="38"/>
      <c r="AIW393" s="38"/>
      <c r="AIX393" s="38"/>
      <c r="AIY393" s="38"/>
      <c r="AIZ393" s="38"/>
      <c r="AJA393" s="38"/>
      <c r="AJB393" s="38"/>
      <c r="AJC393" s="38"/>
      <c r="AJD393" s="38"/>
      <c r="AJE393" s="38"/>
      <c r="AJF393" s="38"/>
      <c r="AJG393" s="38"/>
      <c r="AJH393" s="38"/>
      <c r="AJI393" s="38"/>
      <c r="AJJ393" s="38"/>
      <c r="AJK393" s="38"/>
      <c r="AJL393" s="38"/>
      <c r="AJM393" s="38"/>
      <c r="AJN393" s="38"/>
      <c r="AJO393" s="38"/>
      <c r="AJP393" s="38"/>
      <c r="AJQ393" s="38"/>
      <c r="AJR393" s="38"/>
      <c r="AJS393" s="38"/>
      <c r="AJT393" s="38"/>
      <c r="AJU393" s="38"/>
      <c r="AJV393" s="38"/>
      <c r="AJW393" s="38"/>
      <c r="AJX393" s="38"/>
      <c r="AJY393" s="38"/>
      <c r="AJZ393" s="38"/>
      <c r="AKA393" s="38"/>
      <c r="AKB393" s="38"/>
      <c r="AKC393" s="38"/>
      <c r="AKD393" s="38"/>
      <c r="AKE393" s="38"/>
      <c r="AKF393" s="38"/>
      <c r="AKG393" s="38"/>
      <c r="AKH393" s="38"/>
      <c r="AKI393" s="38"/>
      <c r="AKJ393" s="38"/>
      <c r="AKK393" s="38"/>
      <c r="AKL393" s="38"/>
      <c r="AKM393" s="38"/>
      <c r="AKN393" s="38"/>
      <c r="AKO393" s="38"/>
      <c r="AKP393" s="38"/>
      <c r="AKQ393" s="38"/>
      <c r="AKR393" s="38"/>
      <c r="AKS393" s="38"/>
      <c r="AKT393" s="38"/>
      <c r="AKU393" s="38"/>
      <c r="AKV393" s="38"/>
      <c r="AKW393" s="38"/>
      <c r="AKX393" s="38"/>
      <c r="AKY393" s="38"/>
      <c r="AKZ393" s="38"/>
      <c r="ALA393" s="38"/>
      <c r="ALB393" s="38"/>
      <c r="ALC393" s="38"/>
      <c r="ALD393" s="38"/>
      <c r="ALE393" s="38"/>
      <c r="ALF393" s="38"/>
      <c r="ALG393" s="38"/>
      <c r="ALH393" s="38"/>
      <c r="ALI393" s="38"/>
      <c r="ALJ393" s="38"/>
      <c r="ALK393" s="38"/>
      <c r="ALL393" s="38"/>
      <c r="ALM393" s="38"/>
      <c r="ALN393" s="38"/>
      <c r="ALO393" s="38"/>
      <c r="ALP393" s="38"/>
      <c r="ALQ393" s="38"/>
      <c r="ALR393" s="38"/>
      <c r="ALS393" s="38"/>
      <c r="ALT393" s="38"/>
      <c r="ALU393" s="38"/>
      <c r="ALV393" s="38"/>
      <c r="ALW393" s="38"/>
      <c r="ALX393" s="38"/>
      <c r="ALY393" s="38"/>
      <c r="ALZ393" s="38"/>
      <c r="AMA393" s="38"/>
      <c r="AMB393" s="38"/>
      <c r="AMC393" s="38"/>
      <c r="AMD393" s="38"/>
      <c r="AME393" s="38"/>
      <c r="AMF393" s="38"/>
    </row>
    <row r="394" spans="3:1020" s="35" customFormat="1">
      <c r="C394" s="86"/>
      <c r="D394" s="86"/>
      <c r="E394" s="86"/>
      <c r="F394" s="87"/>
      <c r="G394" s="86"/>
      <c r="I394" s="87"/>
      <c r="O394" s="89"/>
      <c r="P394" s="89"/>
      <c r="Q394" s="89"/>
      <c r="R394" s="89"/>
      <c r="S394" s="89"/>
      <c r="T394" s="37"/>
      <c r="U394" s="37"/>
      <c r="V394" s="37"/>
      <c r="W394" s="37"/>
      <c r="X394" s="37"/>
      <c r="Y394" s="37"/>
      <c r="Z394" s="90"/>
      <c r="AA394" s="37"/>
      <c r="AB394" s="91"/>
      <c r="AC394" s="37"/>
      <c r="AD394" s="90"/>
      <c r="AE394" s="37"/>
      <c r="AF394" s="91"/>
      <c r="AG394" s="37"/>
      <c r="AH394" s="90"/>
      <c r="AI394" s="37"/>
      <c r="AJ394" s="36"/>
      <c r="AK394" s="37"/>
      <c r="AL394" s="88"/>
      <c r="AM394" s="37"/>
      <c r="AN394" s="88"/>
      <c r="AO394" s="37"/>
      <c r="AP394" s="88"/>
      <c r="AQ394" s="37"/>
      <c r="AHB394" s="38"/>
      <c r="AHC394" s="38"/>
      <c r="AHD394" s="38"/>
      <c r="AHE394" s="38"/>
      <c r="AHF394" s="38"/>
      <c r="AHG394" s="38"/>
      <c r="AHH394" s="38"/>
      <c r="AHI394" s="38"/>
      <c r="AHJ394" s="38"/>
      <c r="AHK394" s="38"/>
      <c r="AHL394" s="38"/>
      <c r="AHM394" s="38"/>
      <c r="AHN394" s="38"/>
      <c r="AHO394" s="38"/>
      <c r="AHP394" s="38"/>
      <c r="AHQ394" s="38"/>
      <c r="AHR394" s="38"/>
      <c r="AHS394" s="38"/>
      <c r="AHT394" s="38"/>
      <c r="AHU394" s="38"/>
      <c r="AHV394" s="38"/>
      <c r="AHW394" s="38"/>
      <c r="AHX394" s="38"/>
      <c r="AHY394" s="38"/>
      <c r="AHZ394" s="38"/>
      <c r="AIA394" s="38"/>
      <c r="AIB394" s="38"/>
      <c r="AIC394" s="38"/>
      <c r="AID394" s="38"/>
      <c r="AIE394" s="38"/>
      <c r="AIF394" s="38"/>
      <c r="AIG394" s="38"/>
      <c r="AIH394" s="38"/>
      <c r="AII394" s="38"/>
      <c r="AIJ394" s="38"/>
      <c r="AIK394" s="38"/>
      <c r="AIL394" s="38"/>
      <c r="AIM394" s="38"/>
      <c r="AIN394" s="38"/>
      <c r="AIO394" s="38"/>
      <c r="AIP394" s="38"/>
      <c r="AIQ394" s="38"/>
      <c r="AIR394" s="38"/>
      <c r="AIS394" s="38"/>
      <c r="AIT394" s="38"/>
      <c r="AIU394" s="38"/>
      <c r="AIV394" s="38"/>
      <c r="AIW394" s="38"/>
      <c r="AIX394" s="38"/>
      <c r="AIY394" s="38"/>
      <c r="AIZ394" s="38"/>
      <c r="AJA394" s="38"/>
      <c r="AJB394" s="38"/>
      <c r="AJC394" s="38"/>
      <c r="AJD394" s="38"/>
      <c r="AJE394" s="38"/>
      <c r="AJF394" s="38"/>
      <c r="AJG394" s="38"/>
      <c r="AJH394" s="38"/>
      <c r="AJI394" s="38"/>
      <c r="AJJ394" s="38"/>
      <c r="AJK394" s="38"/>
      <c r="AJL394" s="38"/>
      <c r="AJM394" s="38"/>
      <c r="AJN394" s="38"/>
      <c r="AJO394" s="38"/>
      <c r="AJP394" s="38"/>
      <c r="AJQ394" s="38"/>
      <c r="AJR394" s="38"/>
      <c r="AJS394" s="38"/>
      <c r="AJT394" s="38"/>
      <c r="AJU394" s="38"/>
      <c r="AJV394" s="38"/>
      <c r="AJW394" s="38"/>
      <c r="AJX394" s="38"/>
      <c r="AJY394" s="38"/>
      <c r="AJZ394" s="38"/>
      <c r="AKA394" s="38"/>
      <c r="AKB394" s="38"/>
      <c r="AKC394" s="38"/>
      <c r="AKD394" s="38"/>
      <c r="AKE394" s="38"/>
      <c r="AKF394" s="38"/>
      <c r="AKG394" s="38"/>
      <c r="AKH394" s="38"/>
      <c r="AKI394" s="38"/>
      <c r="AKJ394" s="38"/>
      <c r="AKK394" s="38"/>
      <c r="AKL394" s="38"/>
      <c r="AKM394" s="38"/>
      <c r="AKN394" s="38"/>
      <c r="AKO394" s="38"/>
      <c r="AKP394" s="38"/>
      <c r="AKQ394" s="38"/>
      <c r="AKR394" s="38"/>
      <c r="AKS394" s="38"/>
      <c r="AKT394" s="38"/>
      <c r="AKU394" s="38"/>
      <c r="AKV394" s="38"/>
      <c r="AKW394" s="38"/>
      <c r="AKX394" s="38"/>
      <c r="AKY394" s="38"/>
      <c r="AKZ394" s="38"/>
      <c r="ALA394" s="38"/>
      <c r="ALB394" s="38"/>
      <c r="ALC394" s="38"/>
      <c r="ALD394" s="38"/>
      <c r="ALE394" s="38"/>
      <c r="ALF394" s="38"/>
      <c r="ALG394" s="38"/>
      <c r="ALH394" s="38"/>
      <c r="ALI394" s="38"/>
      <c r="ALJ394" s="38"/>
      <c r="ALK394" s="38"/>
      <c r="ALL394" s="38"/>
      <c r="ALM394" s="38"/>
      <c r="ALN394" s="38"/>
      <c r="ALO394" s="38"/>
      <c r="ALP394" s="38"/>
      <c r="ALQ394" s="38"/>
      <c r="ALR394" s="38"/>
      <c r="ALS394" s="38"/>
      <c r="ALT394" s="38"/>
      <c r="ALU394" s="38"/>
      <c r="ALV394" s="38"/>
      <c r="ALW394" s="38"/>
      <c r="ALX394" s="38"/>
      <c r="ALY394" s="38"/>
      <c r="ALZ394" s="38"/>
      <c r="AMA394" s="38"/>
      <c r="AMB394" s="38"/>
      <c r="AMC394" s="38"/>
      <c r="AMD394" s="38"/>
      <c r="AME394" s="38"/>
      <c r="AMF394" s="38"/>
    </row>
    <row r="395" spans="3:1020" s="35" customFormat="1">
      <c r="C395" s="86"/>
      <c r="D395" s="86"/>
      <c r="E395" s="86"/>
      <c r="F395" s="87"/>
      <c r="G395" s="86"/>
      <c r="I395" s="87"/>
      <c r="O395" s="89"/>
      <c r="P395" s="89"/>
      <c r="Q395" s="89"/>
      <c r="R395" s="89"/>
      <c r="S395" s="89"/>
      <c r="T395" s="37"/>
      <c r="U395" s="37"/>
      <c r="V395" s="37"/>
      <c r="W395" s="37"/>
      <c r="X395" s="37"/>
      <c r="Y395" s="37"/>
      <c r="Z395" s="90"/>
      <c r="AA395" s="37"/>
      <c r="AB395" s="91"/>
      <c r="AC395" s="37"/>
      <c r="AD395" s="90"/>
      <c r="AE395" s="37"/>
      <c r="AF395" s="91"/>
      <c r="AG395" s="37"/>
      <c r="AH395" s="90"/>
      <c r="AI395" s="37"/>
      <c r="AJ395" s="36"/>
      <c r="AK395" s="37"/>
      <c r="AL395" s="88"/>
      <c r="AM395" s="37"/>
      <c r="AN395" s="88"/>
      <c r="AO395" s="37"/>
      <c r="AP395" s="88"/>
      <c r="AQ395" s="37"/>
      <c r="AHB395" s="38"/>
      <c r="AHC395" s="38"/>
      <c r="AHD395" s="38"/>
      <c r="AHE395" s="38"/>
      <c r="AHF395" s="38"/>
      <c r="AHG395" s="38"/>
      <c r="AHH395" s="38"/>
      <c r="AHI395" s="38"/>
      <c r="AHJ395" s="38"/>
      <c r="AHK395" s="38"/>
      <c r="AHL395" s="38"/>
      <c r="AHM395" s="38"/>
      <c r="AHN395" s="38"/>
      <c r="AHO395" s="38"/>
      <c r="AHP395" s="38"/>
      <c r="AHQ395" s="38"/>
      <c r="AHR395" s="38"/>
      <c r="AHS395" s="38"/>
      <c r="AHT395" s="38"/>
      <c r="AHU395" s="38"/>
      <c r="AHV395" s="38"/>
      <c r="AHW395" s="38"/>
      <c r="AHX395" s="38"/>
      <c r="AHY395" s="38"/>
      <c r="AHZ395" s="38"/>
      <c r="AIA395" s="38"/>
      <c r="AIB395" s="38"/>
      <c r="AIC395" s="38"/>
      <c r="AID395" s="38"/>
      <c r="AIE395" s="38"/>
      <c r="AIF395" s="38"/>
      <c r="AIG395" s="38"/>
      <c r="AIH395" s="38"/>
      <c r="AII395" s="38"/>
      <c r="AIJ395" s="38"/>
      <c r="AIK395" s="38"/>
      <c r="AIL395" s="38"/>
      <c r="AIM395" s="38"/>
      <c r="AIN395" s="38"/>
      <c r="AIO395" s="38"/>
      <c r="AIP395" s="38"/>
      <c r="AIQ395" s="38"/>
      <c r="AIR395" s="38"/>
      <c r="AIS395" s="38"/>
      <c r="AIT395" s="38"/>
      <c r="AIU395" s="38"/>
      <c r="AIV395" s="38"/>
      <c r="AIW395" s="38"/>
      <c r="AIX395" s="38"/>
      <c r="AIY395" s="38"/>
      <c r="AIZ395" s="38"/>
      <c r="AJA395" s="38"/>
      <c r="AJB395" s="38"/>
      <c r="AJC395" s="38"/>
      <c r="AJD395" s="38"/>
      <c r="AJE395" s="38"/>
      <c r="AJF395" s="38"/>
      <c r="AJG395" s="38"/>
      <c r="AJH395" s="38"/>
      <c r="AJI395" s="38"/>
      <c r="AJJ395" s="38"/>
      <c r="AJK395" s="38"/>
      <c r="AJL395" s="38"/>
      <c r="AJM395" s="38"/>
      <c r="AJN395" s="38"/>
      <c r="AJO395" s="38"/>
      <c r="AJP395" s="38"/>
      <c r="AJQ395" s="38"/>
      <c r="AJR395" s="38"/>
      <c r="AJS395" s="38"/>
      <c r="AJT395" s="38"/>
      <c r="AJU395" s="38"/>
      <c r="AJV395" s="38"/>
      <c r="AJW395" s="38"/>
      <c r="AJX395" s="38"/>
      <c r="AJY395" s="38"/>
      <c r="AJZ395" s="38"/>
      <c r="AKA395" s="38"/>
      <c r="AKB395" s="38"/>
      <c r="AKC395" s="38"/>
      <c r="AKD395" s="38"/>
      <c r="AKE395" s="38"/>
      <c r="AKF395" s="38"/>
      <c r="AKG395" s="38"/>
      <c r="AKH395" s="38"/>
      <c r="AKI395" s="38"/>
      <c r="AKJ395" s="38"/>
      <c r="AKK395" s="38"/>
      <c r="AKL395" s="38"/>
      <c r="AKM395" s="38"/>
      <c r="AKN395" s="38"/>
      <c r="AKO395" s="38"/>
      <c r="AKP395" s="38"/>
      <c r="AKQ395" s="38"/>
      <c r="AKR395" s="38"/>
      <c r="AKS395" s="38"/>
      <c r="AKT395" s="38"/>
      <c r="AKU395" s="38"/>
      <c r="AKV395" s="38"/>
      <c r="AKW395" s="38"/>
      <c r="AKX395" s="38"/>
      <c r="AKY395" s="38"/>
      <c r="AKZ395" s="38"/>
      <c r="ALA395" s="38"/>
      <c r="ALB395" s="38"/>
      <c r="ALC395" s="38"/>
      <c r="ALD395" s="38"/>
      <c r="ALE395" s="38"/>
      <c r="ALF395" s="38"/>
      <c r="ALG395" s="38"/>
      <c r="ALH395" s="38"/>
      <c r="ALI395" s="38"/>
      <c r="ALJ395" s="38"/>
      <c r="ALK395" s="38"/>
      <c r="ALL395" s="38"/>
      <c r="ALM395" s="38"/>
      <c r="ALN395" s="38"/>
      <c r="ALO395" s="38"/>
      <c r="ALP395" s="38"/>
      <c r="ALQ395" s="38"/>
      <c r="ALR395" s="38"/>
      <c r="ALS395" s="38"/>
      <c r="ALT395" s="38"/>
      <c r="ALU395" s="38"/>
      <c r="ALV395" s="38"/>
      <c r="ALW395" s="38"/>
      <c r="ALX395" s="38"/>
      <c r="ALY395" s="38"/>
      <c r="ALZ395" s="38"/>
      <c r="AMA395" s="38"/>
      <c r="AMB395" s="38"/>
      <c r="AMC395" s="38"/>
      <c r="AMD395" s="38"/>
      <c r="AME395" s="38"/>
      <c r="AMF395" s="38"/>
    </row>
    <row r="396" spans="3:1020" s="35" customFormat="1">
      <c r="C396" s="86"/>
      <c r="D396" s="86"/>
      <c r="E396" s="86"/>
      <c r="F396" s="87"/>
      <c r="G396" s="86"/>
      <c r="I396" s="87"/>
      <c r="O396" s="89"/>
      <c r="P396" s="89"/>
      <c r="Q396" s="89"/>
      <c r="R396" s="89"/>
      <c r="S396" s="89"/>
      <c r="T396" s="37"/>
      <c r="U396" s="37"/>
      <c r="V396" s="37"/>
      <c r="W396" s="37"/>
      <c r="X396" s="37"/>
      <c r="Y396" s="37"/>
      <c r="Z396" s="90"/>
      <c r="AA396" s="37"/>
      <c r="AB396" s="91"/>
      <c r="AC396" s="37"/>
      <c r="AD396" s="90"/>
      <c r="AE396" s="37"/>
      <c r="AF396" s="91"/>
      <c r="AG396" s="37"/>
      <c r="AH396" s="90"/>
      <c r="AI396" s="37"/>
      <c r="AJ396" s="36"/>
      <c r="AK396" s="37"/>
      <c r="AL396" s="88"/>
      <c r="AM396" s="37"/>
      <c r="AN396" s="88"/>
      <c r="AO396" s="37"/>
      <c r="AP396" s="88"/>
      <c r="AQ396" s="37"/>
      <c r="AHB396" s="38"/>
      <c r="AHC396" s="38"/>
      <c r="AHD396" s="38"/>
      <c r="AHE396" s="38"/>
      <c r="AHF396" s="38"/>
      <c r="AHG396" s="38"/>
      <c r="AHH396" s="38"/>
      <c r="AHI396" s="38"/>
      <c r="AHJ396" s="38"/>
      <c r="AHK396" s="38"/>
      <c r="AHL396" s="38"/>
      <c r="AHM396" s="38"/>
      <c r="AHN396" s="38"/>
      <c r="AHO396" s="38"/>
      <c r="AHP396" s="38"/>
      <c r="AHQ396" s="38"/>
      <c r="AHR396" s="38"/>
      <c r="AHS396" s="38"/>
      <c r="AHT396" s="38"/>
      <c r="AHU396" s="38"/>
      <c r="AHV396" s="38"/>
      <c r="AHW396" s="38"/>
      <c r="AHX396" s="38"/>
      <c r="AHY396" s="38"/>
      <c r="AHZ396" s="38"/>
      <c r="AIA396" s="38"/>
      <c r="AIB396" s="38"/>
      <c r="AIC396" s="38"/>
      <c r="AID396" s="38"/>
      <c r="AIE396" s="38"/>
      <c r="AIF396" s="38"/>
      <c r="AIG396" s="38"/>
      <c r="AIH396" s="38"/>
      <c r="AII396" s="38"/>
      <c r="AIJ396" s="38"/>
      <c r="AIK396" s="38"/>
      <c r="AIL396" s="38"/>
      <c r="AIM396" s="38"/>
      <c r="AIN396" s="38"/>
      <c r="AIO396" s="38"/>
      <c r="AIP396" s="38"/>
      <c r="AIQ396" s="38"/>
      <c r="AIR396" s="38"/>
      <c r="AIS396" s="38"/>
      <c r="AIT396" s="38"/>
      <c r="AIU396" s="38"/>
      <c r="AIV396" s="38"/>
      <c r="AIW396" s="38"/>
      <c r="AIX396" s="38"/>
      <c r="AIY396" s="38"/>
      <c r="AIZ396" s="38"/>
      <c r="AJA396" s="38"/>
      <c r="AJB396" s="38"/>
      <c r="AJC396" s="38"/>
      <c r="AJD396" s="38"/>
      <c r="AJE396" s="38"/>
      <c r="AJF396" s="38"/>
      <c r="AJG396" s="38"/>
      <c r="AJH396" s="38"/>
      <c r="AJI396" s="38"/>
      <c r="AJJ396" s="38"/>
      <c r="AJK396" s="38"/>
      <c r="AJL396" s="38"/>
      <c r="AJM396" s="38"/>
      <c r="AJN396" s="38"/>
      <c r="AJO396" s="38"/>
      <c r="AJP396" s="38"/>
      <c r="AJQ396" s="38"/>
      <c r="AJR396" s="38"/>
      <c r="AJS396" s="38"/>
      <c r="AJT396" s="38"/>
      <c r="AJU396" s="38"/>
      <c r="AJV396" s="38"/>
      <c r="AJW396" s="38"/>
      <c r="AJX396" s="38"/>
      <c r="AJY396" s="38"/>
      <c r="AJZ396" s="38"/>
      <c r="AKA396" s="38"/>
      <c r="AKB396" s="38"/>
      <c r="AKC396" s="38"/>
      <c r="AKD396" s="38"/>
      <c r="AKE396" s="38"/>
      <c r="AKF396" s="38"/>
      <c r="AKG396" s="38"/>
      <c r="AKH396" s="38"/>
      <c r="AKI396" s="38"/>
      <c r="AKJ396" s="38"/>
      <c r="AKK396" s="38"/>
      <c r="AKL396" s="38"/>
      <c r="AKM396" s="38"/>
      <c r="AKN396" s="38"/>
      <c r="AKO396" s="38"/>
      <c r="AKP396" s="38"/>
      <c r="AKQ396" s="38"/>
      <c r="AKR396" s="38"/>
      <c r="AKS396" s="38"/>
      <c r="AKT396" s="38"/>
      <c r="AKU396" s="38"/>
      <c r="AKV396" s="38"/>
      <c r="AKW396" s="38"/>
      <c r="AKX396" s="38"/>
      <c r="AKY396" s="38"/>
      <c r="AKZ396" s="38"/>
      <c r="ALA396" s="38"/>
      <c r="ALB396" s="38"/>
      <c r="ALC396" s="38"/>
      <c r="ALD396" s="38"/>
      <c r="ALE396" s="38"/>
      <c r="ALF396" s="38"/>
      <c r="ALG396" s="38"/>
      <c r="ALH396" s="38"/>
      <c r="ALI396" s="38"/>
      <c r="ALJ396" s="38"/>
      <c r="ALK396" s="38"/>
      <c r="ALL396" s="38"/>
      <c r="ALM396" s="38"/>
      <c r="ALN396" s="38"/>
      <c r="ALO396" s="38"/>
      <c r="ALP396" s="38"/>
      <c r="ALQ396" s="38"/>
      <c r="ALR396" s="38"/>
      <c r="ALS396" s="38"/>
      <c r="ALT396" s="38"/>
      <c r="ALU396" s="38"/>
      <c r="ALV396" s="38"/>
      <c r="ALW396" s="38"/>
      <c r="ALX396" s="38"/>
      <c r="ALY396" s="38"/>
      <c r="ALZ396" s="38"/>
      <c r="AMA396" s="38"/>
      <c r="AMB396" s="38"/>
      <c r="AMC396" s="38"/>
      <c r="AMD396" s="38"/>
      <c r="AME396" s="38"/>
      <c r="AMF396" s="38"/>
    </row>
    <row r="397" spans="3:1020" s="35" customFormat="1">
      <c r="C397" s="86"/>
      <c r="D397" s="86"/>
      <c r="E397" s="86"/>
      <c r="F397" s="87"/>
      <c r="G397" s="86"/>
      <c r="I397" s="87"/>
      <c r="O397" s="89"/>
      <c r="P397" s="89"/>
      <c r="Q397" s="89"/>
      <c r="R397" s="89"/>
      <c r="S397" s="89"/>
      <c r="T397" s="37"/>
      <c r="U397" s="37"/>
      <c r="V397" s="37"/>
      <c r="W397" s="37"/>
      <c r="X397" s="37"/>
      <c r="Y397" s="37"/>
      <c r="Z397" s="90"/>
      <c r="AA397" s="37"/>
      <c r="AB397" s="91"/>
      <c r="AC397" s="37"/>
      <c r="AD397" s="90"/>
      <c r="AE397" s="37"/>
      <c r="AF397" s="91"/>
      <c r="AG397" s="37"/>
      <c r="AH397" s="90"/>
      <c r="AI397" s="37"/>
      <c r="AJ397" s="36"/>
      <c r="AK397" s="37"/>
      <c r="AL397" s="88"/>
      <c r="AM397" s="37"/>
      <c r="AN397" s="88"/>
      <c r="AO397" s="37"/>
      <c r="AP397" s="88"/>
      <c r="AQ397" s="37"/>
      <c r="AHB397" s="38"/>
      <c r="AHC397" s="38"/>
      <c r="AHD397" s="38"/>
      <c r="AHE397" s="38"/>
      <c r="AHF397" s="38"/>
      <c r="AHG397" s="38"/>
      <c r="AHH397" s="38"/>
      <c r="AHI397" s="38"/>
      <c r="AHJ397" s="38"/>
      <c r="AHK397" s="38"/>
      <c r="AHL397" s="38"/>
      <c r="AHM397" s="38"/>
      <c r="AHN397" s="38"/>
      <c r="AHO397" s="38"/>
      <c r="AHP397" s="38"/>
      <c r="AHQ397" s="38"/>
      <c r="AHR397" s="38"/>
      <c r="AHS397" s="38"/>
      <c r="AHT397" s="38"/>
      <c r="AHU397" s="38"/>
      <c r="AHV397" s="38"/>
      <c r="AHW397" s="38"/>
      <c r="AHX397" s="38"/>
      <c r="AHY397" s="38"/>
      <c r="AHZ397" s="38"/>
      <c r="AIA397" s="38"/>
      <c r="AIB397" s="38"/>
      <c r="AIC397" s="38"/>
      <c r="AID397" s="38"/>
      <c r="AIE397" s="38"/>
      <c r="AIF397" s="38"/>
      <c r="AIG397" s="38"/>
      <c r="AIH397" s="38"/>
      <c r="AII397" s="38"/>
      <c r="AIJ397" s="38"/>
      <c r="AIK397" s="38"/>
      <c r="AIL397" s="38"/>
      <c r="AIM397" s="38"/>
      <c r="AIN397" s="38"/>
      <c r="AIO397" s="38"/>
      <c r="AIP397" s="38"/>
      <c r="AIQ397" s="38"/>
      <c r="AIR397" s="38"/>
      <c r="AIS397" s="38"/>
      <c r="AIT397" s="38"/>
      <c r="AIU397" s="38"/>
      <c r="AIV397" s="38"/>
      <c r="AIW397" s="38"/>
      <c r="AIX397" s="38"/>
      <c r="AIY397" s="38"/>
      <c r="AIZ397" s="38"/>
      <c r="AJA397" s="38"/>
      <c r="AJB397" s="38"/>
      <c r="AJC397" s="38"/>
      <c r="AJD397" s="38"/>
      <c r="AJE397" s="38"/>
      <c r="AJF397" s="38"/>
      <c r="AJG397" s="38"/>
      <c r="AJH397" s="38"/>
      <c r="AJI397" s="38"/>
      <c r="AJJ397" s="38"/>
      <c r="AJK397" s="38"/>
      <c r="AJL397" s="38"/>
      <c r="AJM397" s="38"/>
      <c r="AJN397" s="38"/>
      <c r="AJO397" s="38"/>
      <c r="AJP397" s="38"/>
      <c r="AJQ397" s="38"/>
      <c r="AJR397" s="38"/>
      <c r="AJS397" s="38"/>
      <c r="AJT397" s="38"/>
      <c r="AJU397" s="38"/>
      <c r="AJV397" s="38"/>
      <c r="AJW397" s="38"/>
      <c r="AJX397" s="38"/>
      <c r="AJY397" s="38"/>
      <c r="AJZ397" s="38"/>
      <c r="AKA397" s="38"/>
      <c r="AKB397" s="38"/>
      <c r="AKC397" s="38"/>
      <c r="AKD397" s="38"/>
      <c r="AKE397" s="38"/>
      <c r="AKF397" s="38"/>
      <c r="AKG397" s="38"/>
      <c r="AKH397" s="38"/>
      <c r="AKI397" s="38"/>
      <c r="AKJ397" s="38"/>
      <c r="AKK397" s="38"/>
      <c r="AKL397" s="38"/>
      <c r="AKM397" s="38"/>
      <c r="AKN397" s="38"/>
      <c r="AKO397" s="38"/>
      <c r="AKP397" s="38"/>
      <c r="AKQ397" s="38"/>
      <c r="AKR397" s="38"/>
      <c r="AKS397" s="38"/>
      <c r="AKT397" s="38"/>
      <c r="AKU397" s="38"/>
      <c r="AKV397" s="38"/>
      <c r="AKW397" s="38"/>
      <c r="AKX397" s="38"/>
      <c r="AKY397" s="38"/>
      <c r="AKZ397" s="38"/>
      <c r="ALA397" s="38"/>
      <c r="ALB397" s="38"/>
      <c r="ALC397" s="38"/>
      <c r="ALD397" s="38"/>
      <c r="ALE397" s="38"/>
      <c r="ALF397" s="38"/>
      <c r="ALG397" s="38"/>
      <c r="ALH397" s="38"/>
      <c r="ALI397" s="38"/>
      <c r="ALJ397" s="38"/>
      <c r="ALK397" s="38"/>
      <c r="ALL397" s="38"/>
      <c r="ALM397" s="38"/>
      <c r="ALN397" s="38"/>
      <c r="ALO397" s="38"/>
      <c r="ALP397" s="38"/>
      <c r="ALQ397" s="38"/>
      <c r="ALR397" s="38"/>
      <c r="ALS397" s="38"/>
      <c r="ALT397" s="38"/>
      <c r="ALU397" s="38"/>
      <c r="ALV397" s="38"/>
      <c r="ALW397" s="38"/>
      <c r="ALX397" s="38"/>
      <c r="ALY397" s="38"/>
      <c r="ALZ397" s="38"/>
      <c r="AMA397" s="38"/>
      <c r="AMB397" s="38"/>
      <c r="AMC397" s="38"/>
      <c r="AMD397" s="38"/>
      <c r="AME397" s="38"/>
      <c r="AMF397" s="38"/>
    </row>
    <row r="398" spans="3:1020" s="35" customFormat="1">
      <c r="C398" s="86"/>
      <c r="D398" s="86"/>
      <c r="E398" s="86"/>
      <c r="F398" s="87"/>
      <c r="G398" s="86"/>
      <c r="I398" s="87"/>
      <c r="O398" s="89"/>
      <c r="P398" s="89"/>
      <c r="Q398" s="89"/>
      <c r="R398" s="89"/>
      <c r="S398" s="89"/>
      <c r="T398" s="37"/>
      <c r="U398" s="37"/>
      <c r="V398" s="37"/>
      <c r="W398" s="37"/>
      <c r="X398" s="37"/>
      <c r="Y398" s="37"/>
      <c r="Z398" s="90"/>
      <c r="AA398" s="37"/>
      <c r="AB398" s="91"/>
      <c r="AC398" s="37"/>
      <c r="AD398" s="90"/>
      <c r="AE398" s="37"/>
      <c r="AF398" s="91"/>
      <c r="AG398" s="37"/>
      <c r="AH398" s="90"/>
      <c r="AI398" s="37"/>
      <c r="AJ398" s="36"/>
      <c r="AK398" s="37"/>
      <c r="AL398" s="88"/>
      <c r="AM398" s="37"/>
      <c r="AN398" s="88"/>
      <c r="AO398" s="37"/>
      <c r="AP398" s="88"/>
      <c r="AQ398" s="37"/>
      <c r="AHB398" s="38"/>
      <c r="AHC398" s="38"/>
      <c r="AHD398" s="38"/>
      <c r="AHE398" s="38"/>
      <c r="AHF398" s="38"/>
      <c r="AHG398" s="38"/>
      <c r="AHH398" s="38"/>
      <c r="AHI398" s="38"/>
      <c r="AHJ398" s="38"/>
      <c r="AHK398" s="38"/>
      <c r="AHL398" s="38"/>
      <c r="AHM398" s="38"/>
      <c r="AHN398" s="38"/>
      <c r="AHO398" s="38"/>
      <c r="AHP398" s="38"/>
      <c r="AHQ398" s="38"/>
      <c r="AHR398" s="38"/>
      <c r="AHS398" s="38"/>
      <c r="AHT398" s="38"/>
      <c r="AHU398" s="38"/>
      <c r="AHV398" s="38"/>
      <c r="AHW398" s="38"/>
      <c r="AHX398" s="38"/>
      <c r="AHY398" s="38"/>
      <c r="AHZ398" s="38"/>
      <c r="AIA398" s="38"/>
      <c r="AIB398" s="38"/>
      <c r="AIC398" s="38"/>
      <c r="AID398" s="38"/>
      <c r="AIE398" s="38"/>
      <c r="AIF398" s="38"/>
      <c r="AIG398" s="38"/>
      <c r="AIH398" s="38"/>
      <c r="AII398" s="38"/>
      <c r="AIJ398" s="38"/>
      <c r="AIK398" s="38"/>
      <c r="AIL398" s="38"/>
      <c r="AIM398" s="38"/>
      <c r="AIN398" s="38"/>
      <c r="AIO398" s="38"/>
      <c r="AIP398" s="38"/>
      <c r="AIQ398" s="38"/>
      <c r="AIR398" s="38"/>
      <c r="AIS398" s="38"/>
      <c r="AIT398" s="38"/>
      <c r="AIU398" s="38"/>
      <c r="AIV398" s="38"/>
      <c r="AIW398" s="38"/>
      <c r="AIX398" s="38"/>
      <c r="AIY398" s="38"/>
      <c r="AIZ398" s="38"/>
      <c r="AJA398" s="38"/>
      <c r="AJB398" s="38"/>
      <c r="AJC398" s="38"/>
      <c r="AJD398" s="38"/>
      <c r="AJE398" s="38"/>
      <c r="AJF398" s="38"/>
      <c r="AJG398" s="38"/>
      <c r="AJH398" s="38"/>
      <c r="AJI398" s="38"/>
      <c r="AJJ398" s="38"/>
      <c r="AJK398" s="38"/>
      <c r="AJL398" s="38"/>
      <c r="AJM398" s="38"/>
      <c r="AJN398" s="38"/>
      <c r="AJO398" s="38"/>
      <c r="AJP398" s="38"/>
      <c r="AJQ398" s="38"/>
      <c r="AJR398" s="38"/>
      <c r="AJS398" s="38"/>
      <c r="AJT398" s="38"/>
      <c r="AJU398" s="38"/>
      <c r="AJV398" s="38"/>
      <c r="AJW398" s="38"/>
      <c r="AJX398" s="38"/>
      <c r="AJY398" s="38"/>
      <c r="AJZ398" s="38"/>
      <c r="AKA398" s="38"/>
      <c r="AKB398" s="38"/>
      <c r="AKC398" s="38"/>
      <c r="AKD398" s="38"/>
      <c r="AKE398" s="38"/>
      <c r="AKF398" s="38"/>
      <c r="AKG398" s="38"/>
      <c r="AKH398" s="38"/>
      <c r="AKI398" s="38"/>
      <c r="AKJ398" s="38"/>
      <c r="AKK398" s="38"/>
      <c r="AKL398" s="38"/>
      <c r="AKM398" s="38"/>
      <c r="AKN398" s="38"/>
      <c r="AKO398" s="38"/>
      <c r="AKP398" s="38"/>
      <c r="AKQ398" s="38"/>
      <c r="AKR398" s="38"/>
      <c r="AKS398" s="38"/>
      <c r="AKT398" s="38"/>
      <c r="AKU398" s="38"/>
      <c r="AKV398" s="38"/>
      <c r="AKW398" s="38"/>
      <c r="AKX398" s="38"/>
      <c r="AKY398" s="38"/>
      <c r="AKZ398" s="38"/>
      <c r="ALA398" s="38"/>
      <c r="ALB398" s="38"/>
      <c r="ALC398" s="38"/>
      <c r="ALD398" s="38"/>
      <c r="ALE398" s="38"/>
      <c r="ALF398" s="38"/>
      <c r="ALG398" s="38"/>
      <c r="ALH398" s="38"/>
      <c r="ALI398" s="38"/>
      <c r="ALJ398" s="38"/>
      <c r="ALK398" s="38"/>
      <c r="ALL398" s="38"/>
      <c r="ALM398" s="38"/>
      <c r="ALN398" s="38"/>
      <c r="ALO398" s="38"/>
      <c r="ALP398" s="38"/>
      <c r="ALQ398" s="38"/>
      <c r="ALR398" s="38"/>
      <c r="ALS398" s="38"/>
      <c r="ALT398" s="38"/>
      <c r="ALU398" s="38"/>
      <c r="ALV398" s="38"/>
      <c r="ALW398" s="38"/>
      <c r="ALX398" s="38"/>
      <c r="ALY398" s="38"/>
      <c r="ALZ398" s="38"/>
      <c r="AMA398" s="38"/>
      <c r="AMB398" s="38"/>
      <c r="AMC398" s="38"/>
      <c r="AMD398" s="38"/>
      <c r="AME398" s="38"/>
      <c r="AMF398" s="38"/>
    </row>
    <row r="399" spans="3:1020" s="35" customFormat="1">
      <c r="C399" s="86"/>
      <c r="D399" s="86"/>
      <c r="E399" s="86"/>
      <c r="F399" s="87"/>
      <c r="G399" s="86"/>
      <c r="I399" s="87"/>
      <c r="O399" s="89"/>
      <c r="P399" s="89"/>
      <c r="Q399" s="89"/>
      <c r="R399" s="89"/>
      <c r="S399" s="89"/>
      <c r="T399" s="37"/>
      <c r="U399" s="37"/>
      <c r="V399" s="37"/>
      <c r="W399" s="37"/>
      <c r="X399" s="37"/>
      <c r="Y399" s="37"/>
      <c r="Z399" s="90"/>
      <c r="AA399" s="37"/>
      <c r="AB399" s="91"/>
      <c r="AC399" s="37"/>
      <c r="AD399" s="90"/>
      <c r="AE399" s="37"/>
      <c r="AF399" s="91"/>
      <c r="AG399" s="37"/>
      <c r="AH399" s="90"/>
      <c r="AI399" s="37"/>
      <c r="AJ399" s="36"/>
      <c r="AK399" s="37"/>
      <c r="AL399" s="88"/>
      <c r="AM399" s="37"/>
      <c r="AN399" s="88"/>
      <c r="AO399" s="37"/>
      <c r="AP399" s="88"/>
      <c r="AQ399" s="37"/>
      <c r="AHB399" s="38"/>
      <c r="AHC399" s="38"/>
      <c r="AHD399" s="38"/>
      <c r="AHE399" s="38"/>
      <c r="AHF399" s="38"/>
      <c r="AHG399" s="38"/>
      <c r="AHH399" s="38"/>
      <c r="AHI399" s="38"/>
      <c r="AHJ399" s="38"/>
      <c r="AHK399" s="38"/>
      <c r="AHL399" s="38"/>
      <c r="AHM399" s="38"/>
      <c r="AHN399" s="38"/>
      <c r="AHO399" s="38"/>
      <c r="AHP399" s="38"/>
      <c r="AHQ399" s="38"/>
      <c r="AHR399" s="38"/>
      <c r="AHS399" s="38"/>
      <c r="AHT399" s="38"/>
      <c r="AHU399" s="38"/>
      <c r="AHV399" s="38"/>
      <c r="AHW399" s="38"/>
      <c r="AHX399" s="38"/>
      <c r="AHY399" s="38"/>
      <c r="AHZ399" s="38"/>
      <c r="AIA399" s="38"/>
      <c r="AIB399" s="38"/>
      <c r="AIC399" s="38"/>
      <c r="AID399" s="38"/>
      <c r="AIE399" s="38"/>
      <c r="AIF399" s="38"/>
      <c r="AIG399" s="38"/>
      <c r="AIH399" s="38"/>
      <c r="AII399" s="38"/>
      <c r="AIJ399" s="38"/>
      <c r="AIK399" s="38"/>
      <c r="AIL399" s="38"/>
      <c r="AIM399" s="38"/>
      <c r="AIN399" s="38"/>
      <c r="AIO399" s="38"/>
      <c r="AIP399" s="38"/>
      <c r="AIQ399" s="38"/>
      <c r="AIR399" s="38"/>
      <c r="AIS399" s="38"/>
      <c r="AIT399" s="38"/>
      <c r="AIU399" s="38"/>
      <c r="AIV399" s="38"/>
      <c r="AIW399" s="38"/>
      <c r="AIX399" s="38"/>
      <c r="AIY399" s="38"/>
      <c r="AIZ399" s="38"/>
      <c r="AJA399" s="38"/>
      <c r="AJB399" s="38"/>
      <c r="AJC399" s="38"/>
      <c r="AJD399" s="38"/>
      <c r="AJE399" s="38"/>
      <c r="AJF399" s="38"/>
      <c r="AJG399" s="38"/>
      <c r="AJH399" s="38"/>
      <c r="AJI399" s="38"/>
      <c r="AJJ399" s="38"/>
      <c r="AJK399" s="38"/>
      <c r="AJL399" s="38"/>
      <c r="AJM399" s="38"/>
      <c r="AJN399" s="38"/>
      <c r="AJO399" s="38"/>
      <c r="AJP399" s="38"/>
      <c r="AJQ399" s="38"/>
      <c r="AJR399" s="38"/>
      <c r="AJS399" s="38"/>
      <c r="AJT399" s="38"/>
      <c r="AJU399" s="38"/>
      <c r="AJV399" s="38"/>
      <c r="AJW399" s="38"/>
      <c r="AJX399" s="38"/>
      <c r="AJY399" s="38"/>
      <c r="AJZ399" s="38"/>
      <c r="AKA399" s="38"/>
      <c r="AKB399" s="38"/>
      <c r="AKC399" s="38"/>
      <c r="AKD399" s="38"/>
      <c r="AKE399" s="38"/>
      <c r="AKF399" s="38"/>
      <c r="AKG399" s="38"/>
      <c r="AKH399" s="38"/>
      <c r="AKI399" s="38"/>
      <c r="AKJ399" s="38"/>
      <c r="AKK399" s="38"/>
      <c r="AKL399" s="38"/>
      <c r="AKM399" s="38"/>
      <c r="AKN399" s="38"/>
      <c r="AKO399" s="38"/>
      <c r="AKP399" s="38"/>
      <c r="AKQ399" s="38"/>
      <c r="AKR399" s="38"/>
      <c r="AKS399" s="38"/>
      <c r="AKT399" s="38"/>
      <c r="AKU399" s="38"/>
      <c r="AKV399" s="38"/>
      <c r="AKW399" s="38"/>
      <c r="AKX399" s="38"/>
      <c r="AKY399" s="38"/>
      <c r="AKZ399" s="38"/>
      <c r="ALA399" s="38"/>
      <c r="ALB399" s="38"/>
      <c r="ALC399" s="38"/>
      <c r="ALD399" s="38"/>
      <c r="ALE399" s="38"/>
      <c r="ALF399" s="38"/>
      <c r="ALG399" s="38"/>
      <c r="ALH399" s="38"/>
      <c r="ALI399" s="38"/>
      <c r="ALJ399" s="38"/>
      <c r="ALK399" s="38"/>
      <c r="ALL399" s="38"/>
      <c r="ALM399" s="38"/>
      <c r="ALN399" s="38"/>
      <c r="ALO399" s="38"/>
      <c r="ALP399" s="38"/>
      <c r="ALQ399" s="38"/>
      <c r="ALR399" s="38"/>
      <c r="ALS399" s="38"/>
      <c r="ALT399" s="38"/>
      <c r="ALU399" s="38"/>
      <c r="ALV399" s="38"/>
      <c r="ALW399" s="38"/>
      <c r="ALX399" s="38"/>
      <c r="ALY399" s="38"/>
      <c r="ALZ399" s="38"/>
      <c r="AMA399" s="38"/>
      <c r="AMB399" s="38"/>
      <c r="AMC399" s="38"/>
      <c r="AMD399" s="38"/>
      <c r="AME399" s="38"/>
      <c r="AMF399" s="38"/>
    </row>
    <row r="400" spans="3:1020" s="35" customFormat="1">
      <c r="C400" s="86"/>
      <c r="D400" s="86"/>
      <c r="E400" s="86"/>
      <c r="F400" s="87"/>
      <c r="G400" s="86"/>
      <c r="I400" s="87"/>
      <c r="O400" s="89"/>
      <c r="P400" s="89"/>
      <c r="Q400" s="89"/>
      <c r="R400" s="89"/>
      <c r="S400" s="89"/>
      <c r="T400" s="37"/>
      <c r="U400" s="37"/>
      <c r="V400" s="37"/>
      <c r="W400" s="37"/>
      <c r="X400" s="37"/>
      <c r="Y400" s="37"/>
      <c r="Z400" s="90"/>
      <c r="AA400" s="37"/>
      <c r="AB400" s="91"/>
      <c r="AC400" s="37"/>
      <c r="AD400" s="90"/>
      <c r="AE400" s="37"/>
      <c r="AF400" s="91"/>
      <c r="AG400" s="37"/>
      <c r="AH400" s="90"/>
      <c r="AI400" s="37"/>
      <c r="AJ400" s="36"/>
      <c r="AK400" s="37"/>
      <c r="AL400" s="88"/>
      <c r="AM400" s="37"/>
      <c r="AN400" s="88"/>
      <c r="AO400" s="37"/>
      <c r="AP400" s="88"/>
      <c r="AQ400" s="37"/>
      <c r="AHB400" s="38"/>
      <c r="AHC400" s="38"/>
      <c r="AHD400" s="38"/>
      <c r="AHE400" s="38"/>
      <c r="AHF400" s="38"/>
      <c r="AHG400" s="38"/>
      <c r="AHH400" s="38"/>
      <c r="AHI400" s="38"/>
      <c r="AHJ400" s="38"/>
      <c r="AHK400" s="38"/>
      <c r="AHL400" s="38"/>
      <c r="AHM400" s="38"/>
      <c r="AHN400" s="38"/>
      <c r="AHO400" s="38"/>
      <c r="AHP400" s="38"/>
      <c r="AHQ400" s="38"/>
      <c r="AHR400" s="38"/>
      <c r="AHS400" s="38"/>
      <c r="AHT400" s="38"/>
      <c r="AHU400" s="38"/>
      <c r="AHV400" s="38"/>
      <c r="AHW400" s="38"/>
      <c r="AHX400" s="38"/>
      <c r="AHY400" s="38"/>
      <c r="AHZ400" s="38"/>
      <c r="AIA400" s="38"/>
      <c r="AIB400" s="38"/>
      <c r="AIC400" s="38"/>
      <c r="AID400" s="38"/>
      <c r="AIE400" s="38"/>
      <c r="AIF400" s="38"/>
      <c r="AIG400" s="38"/>
      <c r="AIH400" s="38"/>
      <c r="AII400" s="38"/>
      <c r="AIJ400" s="38"/>
      <c r="AIK400" s="38"/>
      <c r="AIL400" s="38"/>
      <c r="AIM400" s="38"/>
      <c r="AIN400" s="38"/>
      <c r="AIO400" s="38"/>
      <c r="AIP400" s="38"/>
      <c r="AIQ400" s="38"/>
      <c r="AIR400" s="38"/>
      <c r="AIS400" s="38"/>
      <c r="AIT400" s="38"/>
      <c r="AIU400" s="38"/>
      <c r="AIV400" s="38"/>
      <c r="AIW400" s="38"/>
      <c r="AIX400" s="38"/>
      <c r="AIY400" s="38"/>
      <c r="AIZ400" s="38"/>
      <c r="AJA400" s="38"/>
      <c r="AJB400" s="38"/>
      <c r="AJC400" s="38"/>
      <c r="AJD400" s="38"/>
      <c r="AJE400" s="38"/>
      <c r="AJF400" s="38"/>
      <c r="AJG400" s="38"/>
      <c r="AJH400" s="38"/>
      <c r="AJI400" s="38"/>
      <c r="AJJ400" s="38"/>
      <c r="AJK400" s="38"/>
      <c r="AJL400" s="38"/>
      <c r="AJM400" s="38"/>
      <c r="AJN400" s="38"/>
      <c r="AJO400" s="38"/>
      <c r="AJP400" s="38"/>
      <c r="AJQ400" s="38"/>
      <c r="AJR400" s="38"/>
      <c r="AJS400" s="38"/>
      <c r="AJT400" s="38"/>
      <c r="AJU400" s="38"/>
      <c r="AJV400" s="38"/>
      <c r="AJW400" s="38"/>
      <c r="AJX400" s="38"/>
      <c r="AJY400" s="38"/>
      <c r="AJZ400" s="38"/>
      <c r="AKA400" s="38"/>
      <c r="AKB400" s="38"/>
      <c r="AKC400" s="38"/>
      <c r="AKD400" s="38"/>
      <c r="AKE400" s="38"/>
      <c r="AKF400" s="38"/>
      <c r="AKG400" s="38"/>
      <c r="AKH400" s="38"/>
      <c r="AKI400" s="38"/>
      <c r="AKJ400" s="38"/>
      <c r="AKK400" s="38"/>
      <c r="AKL400" s="38"/>
      <c r="AKM400" s="38"/>
      <c r="AKN400" s="38"/>
      <c r="AKO400" s="38"/>
      <c r="AKP400" s="38"/>
      <c r="AKQ400" s="38"/>
      <c r="AKR400" s="38"/>
      <c r="AKS400" s="38"/>
      <c r="AKT400" s="38"/>
      <c r="AKU400" s="38"/>
      <c r="AKV400" s="38"/>
      <c r="AKW400" s="38"/>
      <c r="AKX400" s="38"/>
      <c r="AKY400" s="38"/>
      <c r="AKZ400" s="38"/>
      <c r="ALA400" s="38"/>
      <c r="ALB400" s="38"/>
      <c r="ALC400" s="38"/>
      <c r="ALD400" s="38"/>
      <c r="ALE400" s="38"/>
      <c r="ALF400" s="38"/>
      <c r="ALG400" s="38"/>
      <c r="ALH400" s="38"/>
      <c r="ALI400" s="38"/>
      <c r="ALJ400" s="38"/>
      <c r="ALK400" s="38"/>
      <c r="ALL400" s="38"/>
      <c r="ALM400" s="38"/>
      <c r="ALN400" s="38"/>
      <c r="ALO400" s="38"/>
      <c r="ALP400" s="38"/>
      <c r="ALQ400" s="38"/>
      <c r="ALR400" s="38"/>
      <c r="ALS400" s="38"/>
      <c r="ALT400" s="38"/>
      <c r="ALU400" s="38"/>
      <c r="ALV400" s="38"/>
      <c r="ALW400" s="38"/>
      <c r="ALX400" s="38"/>
      <c r="ALY400" s="38"/>
      <c r="ALZ400" s="38"/>
      <c r="AMA400" s="38"/>
      <c r="AMB400" s="38"/>
      <c r="AMC400" s="38"/>
      <c r="AMD400" s="38"/>
      <c r="AME400" s="38"/>
      <c r="AMF400" s="38"/>
    </row>
    <row r="401" spans="3:1020" s="35" customFormat="1">
      <c r="C401" s="86"/>
      <c r="D401" s="86"/>
      <c r="E401" s="86"/>
      <c r="F401" s="87"/>
      <c r="G401" s="86"/>
      <c r="I401" s="87"/>
      <c r="O401" s="89"/>
      <c r="P401" s="89"/>
      <c r="Q401" s="89"/>
      <c r="R401" s="89"/>
      <c r="S401" s="89"/>
      <c r="T401" s="37"/>
      <c r="U401" s="37"/>
      <c r="V401" s="37"/>
      <c r="W401" s="37"/>
      <c r="X401" s="37"/>
      <c r="Y401" s="37"/>
      <c r="Z401" s="90"/>
      <c r="AA401" s="37"/>
      <c r="AB401" s="91"/>
      <c r="AC401" s="37"/>
      <c r="AD401" s="90"/>
      <c r="AE401" s="37"/>
      <c r="AF401" s="91"/>
      <c r="AG401" s="37"/>
      <c r="AH401" s="90"/>
      <c r="AI401" s="37"/>
      <c r="AJ401" s="36"/>
      <c r="AK401" s="37"/>
      <c r="AL401" s="88"/>
      <c r="AM401" s="37"/>
      <c r="AN401" s="88"/>
      <c r="AO401" s="37"/>
      <c r="AP401" s="88"/>
      <c r="AQ401" s="37"/>
      <c r="AHB401" s="38"/>
      <c r="AHC401" s="38"/>
      <c r="AHD401" s="38"/>
      <c r="AHE401" s="38"/>
      <c r="AHF401" s="38"/>
      <c r="AHG401" s="38"/>
      <c r="AHH401" s="38"/>
      <c r="AHI401" s="38"/>
      <c r="AHJ401" s="38"/>
      <c r="AHK401" s="38"/>
      <c r="AHL401" s="38"/>
      <c r="AHM401" s="38"/>
      <c r="AHN401" s="38"/>
      <c r="AHO401" s="38"/>
      <c r="AHP401" s="38"/>
      <c r="AHQ401" s="38"/>
      <c r="AHR401" s="38"/>
      <c r="AHS401" s="38"/>
      <c r="AHT401" s="38"/>
      <c r="AHU401" s="38"/>
      <c r="AHV401" s="38"/>
      <c r="AHW401" s="38"/>
      <c r="AHX401" s="38"/>
      <c r="AHY401" s="38"/>
      <c r="AHZ401" s="38"/>
      <c r="AIA401" s="38"/>
      <c r="AIB401" s="38"/>
      <c r="AIC401" s="38"/>
      <c r="AID401" s="38"/>
      <c r="AIE401" s="38"/>
      <c r="AIF401" s="38"/>
      <c r="AIG401" s="38"/>
      <c r="AIH401" s="38"/>
      <c r="AII401" s="38"/>
      <c r="AIJ401" s="38"/>
      <c r="AIK401" s="38"/>
      <c r="AIL401" s="38"/>
      <c r="AIM401" s="38"/>
      <c r="AIN401" s="38"/>
      <c r="AIO401" s="38"/>
      <c r="AIP401" s="38"/>
      <c r="AIQ401" s="38"/>
      <c r="AIR401" s="38"/>
      <c r="AIS401" s="38"/>
      <c r="AIT401" s="38"/>
      <c r="AIU401" s="38"/>
      <c r="AIV401" s="38"/>
      <c r="AIW401" s="38"/>
      <c r="AIX401" s="38"/>
      <c r="AIY401" s="38"/>
      <c r="AIZ401" s="38"/>
      <c r="AJA401" s="38"/>
      <c r="AJB401" s="38"/>
      <c r="AJC401" s="38"/>
      <c r="AJD401" s="38"/>
      <c r="AJE401" s="38"/>
      <c r="AJF401" s="38"/>
      <c r="AJG401" s="38"/>
      <c r="AJH401" s="38"/>
      <c r="AJI401" s="38"/>
      <c r="AJJ401" s="38"/>
      <c r="AJK401" s="38"/>
      <c r="AJL401" s="38"/>
      <c r="AJM401" s="38"/>
      <c r="AJN401" s="38"/>
      <c r="AJO401" s="38"/>
      <c r="AJP401" s="38"/>
      <c r="AJQ401" s="38"/>
      <c r="AJR401" s="38"/>
      <c r="AJS401" s="38"/>
      <c r="AJT401" s="38"/>
      <c r="AJU401" s="38"/>
      <c r="AJV401" s="38"/>
      <c r="AJW401" s="38"/>
      <c r="AJX401" s="38"/>
      <c r="AJY401" s="38"/>
      <c r="AJZ401" s="38"/>
      <c r="AKA401" s="38"/>
      <c r="AKB401" s="38"/>
      <c r="AKC401" s="38"/>
      <c r="AKD401" s="38"/>
      <c r="AKE401" s="38"/>
      <c r="AKF401" s="38"/>
      <c r="AKG401" s="38"/>
      <c r="AKH401" s="38"/>
      <c r="AKI401" s="38"/>
      <c r="AKJ401" s="38"/>
      <c r="AKK401" s="38"/>
      <c r="AKL401" s="38"/>
      <c r="AKM401" s="38"/>
      <c r="AKN401" s="38"/>
      <c r="AKO401" s="38"/>
      <c r="AKP401" s="38"/>
      <c r="AKQ401" s="38"/>
      <c r="AKR401" s="38"/>
      <c r="AKS401" s="38"/>
      <c r="AKT401" s="38"/>
      <c r="AKU401" s="38"/>
      <c r="AKV401" s="38"/>
      <c r="AKW401" s="38"/>
      <c r="AKX401" s="38"/>
      <c r="AKY401" s="38"/>
      <c r="AKZ401" s="38"/>
      <c r="ALA401" s="38"/>
      <c r="ALB401" s="38"/>
      <c r="ALC401" s="38"/>
      <c r="ALD401" s="38"/>
      <c r="ALE401" s="38"/>
      <c r="ALF401" s="38"/>
      <c r="ALG401" s="38"/>
      <c r="ALH401" s="38"/>
      <c r="ALI401" s="38"/>
      <c r="ALJ401" s="38"/>
      <c r="ALK401" s="38"/>
      <c r="ALL401" s="38"/>
      <c r="ALM401" s="38"/>
      <c r="ALN401" s="38"/>
      <c r="ALO401" s="38"/>
      <c r="ALP401" s="38"/>
      <c r="ALQ401" s="38"/>
      <c r="ALR401" s="38"/>
      <c r="ALS401" s="38"/>
      <c r="ALT401" s="38"/>
      <c r="ALU401" s="38"/>
      <c r="ALV401" s="38"/>
      <c r="ALW401" s="38"/>
      <c r="ALX401" s="38"/>
      <c r="ALY401" s="38"/>
      <c r="ALZ401" s="38"/>
      <c r="AMA401" s="38"/>
      <c r="AMB401" s="38"/>
      <c r="AMC401" s="38"/>
      <c r="AMD401" s="38"/>
      <c r="AME401" s="38"/>
      <c r="AMF401" s="38"/>
    </row>
    <row r="402" spans="3:1020" s="35" customFormat="1">
      <c r="C402" s="86"/>
      <c r="D402" s="86"/>
      <c r="E402" s="86"/>
      <c r="F402" s="87"/>
      <c r="G402" s="86"/>
      <c r="I402" s="87"/>
      <c r="O402" s="89"/>
      <c r="P402" s="89"/>
      <c r="Q402" s="89"/>
      <c r="R402" s="89"/>
      <c r="S402" s="89"/>
      <c r="T402" s="37"/>
      <c r="U402" s="37"/>
      <c r="V402" s="37"/>
      <c r="W402" s="37"/>
      <c r="X402" s="37"/>
      <c r="Y402" s="37"/>
      <c r="Z402" s="90"/>
      <c r="AA402" s="37"/>
      <c r="AB402" s="91"/>
      <c r="AC402" s="37"/>
      <c r="AD402" s="90"/>
      <c r="AE402" s="37"/>
      <c r="AF402" s="91"/>
      <c r="AG402" s="37"/>
      <c r="AH402" s="90"/>
      <c r="AI402" s="37"/>
      <c r="AJ402" s="36"/>
      <c r="AK402" s="37"/>
      <c r="AL402" s="88"/>
      <c r="AM402" s="37"/>
      <c r="AN402" s="88"/>
      <c r="AO402" s="37"/>
      <c r="AP402" s="88"/>
      <c r="AQ402" s="37"/>
      <c r="AHB402" s="38"/>
      <c r="AHC402" s="38"/>
      <c r="AHD402" s="38"/>
      <c r="AHE402" s="38"/>
      <c r="AHF402" s="38"/>
      <c r="AHG402" s="38"/>
      <c r="AHH402" s="38"/>
      <c r="AHI402" s="38"/>
      <c r="AHJ402" s="38"/>
      <c r="AHK402" s="38"/>
      <c r="AHL402" s="38"/>
      <c r="AHM402" s="38"/>
      <c r="AHN402" s="38"/>
      <c r="AHO402" s="38"/>
      <c r="AHP402" s="38"/>
      <c r="AHQ402" s="38"/>
      <c r="AHR402" s="38"/>
      <c r="AHS402" s="38"/>
      <c r="AHT402" s="38"/>
      <c r="AHU402" s="38"/>
      <c r="AHV402" s="38"/>
      <c r="AHW402" s="38"/>
      <c r="AHX402" s="38"/>
      <c r="AHY402" s="38"/>
      <c r="AHZ402" s="38"/>
      <c r="AIA402" s="38"/>
      <c r="AIB402" s="38"/>
      <c r="AIC402" s="38"/>
      <c r="AID402" s="38"/>
      <c r="AIE402" s="38"/>
      <c r="AIF402" s="38"/>
      <c r="AIG402" s="38"/>
      <c r="AIH402" s="38"/>
      <c r="AII402" s="38"/>
      <c r="AIJ402" s="38"/>
      <c r="AIK402" s="38"/>
      <c r="AIL402" s="38"/>
      <c r="AIM402" s="38"/>
      <c r="AIN402" s="38"/>
      <c r="AIO402" s="38"/>
      <c r="AIP402" s="38"/>
      <c r="AIQ402" s="38"/>
      <c r="AIR402" s="38"/>
      <c r="AIS402" s="38"/>
      <c r="AIT402" s="38"/>
      <c r="AIU402" s="38"/>
      <c r="AIV402" s="38"/>
      <c r="AIW402" s="38"/>
      <c r="AIX402" s="38"/>
      <c r="AIY402" s="38"/>
      <c r="AIZ402" s="38"/>
      <c r="AJA402" s="38"/>
      <c r="AJB402" s="38"/>
      <c r="AJC402" s="38"/>
      <c r="AJD402" s="38"/>
      <c r="AJE402" s="38"/>
      <c r="AJF402" s="38"/>
      <c r="AJG402" s="38"/>
      <c r="AJH402" s="38"/>
      <c r="AJI402" s="38"/>
      <c r="AJJ402" s="38"/>
      <c r="AJK402" s="38"/>
      <c r="AJL402" s="38"/>
      <c r="AJM402" s="38"/>
      <c r="AJN402" s="38"/>
      <c r="AJO402" s="38"/>
      <c r="AJP402" s="38"/>
      <c r="AJQ402" s="38"/>
      <c r="AJR402" s="38"/>
      <c r="AJS402" s="38"/>
      <c r="AJT402" s="38"/>
      <c r="AJU402" s="38"/>
      <c r="AJV402" s="38"/>
      <c r="AJW402" s="38"/>
      <c r="AJX402" s="38"/>
      <c r="AJY402" s="38"/>
      <c r="AJZ402" s="38"/>
      <c r="AKA402" s="38"/>
      <c r="AKB402" s="38"/>
      <c r="AKC402" s="38"/>
      <c r="AKD402" s="38"/>
      <c r="AKE402" s="38"/>
      <c r="AKF402" s="38"/>
      <c r="AKG402" s="38"/>
      <c r="AKH402" s="38"/>
      <c r="AKI402" s="38"/>
      <c r="AKJ402" s="38"/>
      <c r="AKK402" s="38"/>
      <c r="AKL402" s="38"/>
      <c r="AKM402" s="38"/>
      <c r="AKN402" s="38"/>
      <c r="AKO402" s="38"/>
      <c r="AKP402" s="38"/>
      <c r="AKQ402" s="38"/>
      <c r="AKR402" s="38"/>
      <c r="AKS402" s="38"/>
      <c r="AKT402" s="38"/>
      <c r="AKU402" s="38"/>
      <c r="AKV402" s="38"/>
      <c r="AKW402" s="38"/>
      <c r="AKX402" s="38"/>
      <c r="AKY402" s="38"/>
      <c r="AKZ402" s="38"/>
      <c r="ALA402" s="38"/>
      <c r="ALB402" s="38"/>
      <c r="ALC402" s="38"/>
      <c r="ALD402" s="38"/>
      <c r="ALE402" s="38"/>
      <c r="ALF402" s="38"/>
      <c r="ALG402" s="38"/>
      <c r="ALH402" s="38"/>
      <c r="ALI402" s="38"/>
      <c r="ALJ402" s="38"/>
      <c r="ALK402" s="38"/>
      <c r="ALL402" s="38"/>
      <c r="ALM402" s="38"/>
      <c r="ALN402" s="38"/>
      <c r="ALO402" s="38"/>
      <c r="ALP402" s="38"/>
      <c r="ALQ402" s="38"/>
      <c r="ALR402" s="38"/>
      <c r="ALS402" s="38"/>
      <c r="ALT402" s="38"/>
      <c r="ALU402" s="38"/>
      <c r="ALV402" s="38"/>
      <c r="ALW402" s="38"/>
      <c r="ALX402" s="38"/>
      <c r="ALY402" s="38"/>
      <c r="ALZ402" s="38"/>
      <c r="AMA402" s="38"/>
      <c r="AMB402" s="38"/>
      <c r="AMC402" s="38"/>
      <c r="AMD402" s="38"/>
      <c r="AME402" s="38"/>
      <c r="AMF402" s="38"/>
    </row>
    <row r="403" spans="3:1020" s="35" customFormat="1">
      <c r="C403" s="86"/>
      <c r="D403" s="86"/>
      <c r="E403" s="86"/>
      <c r="F403" s="87"/>
      <c r="G403" s="86"/>
      <c r="I403" s="87"/>
      <c r="O403" s="89"/>
      <c r="P403" s="89"/>
      <c r="Q403" s="89"/>
      <c r="R403" s="89"/>
      <c r="S403" s="89"/>
      <c r="T403" s="37"/>
      <c r="U403" s="37"/>
      <c r="V403" s="37"/>
      <c r="W403" s="37"/>
      <c r="X403" s="37"/>
      <c r="Y403" s="37"/>
      <c r="Z403" s="90"/>
      <c r="AA403" s="37"/>
      <c r="AB403" s="91"/>
      <c r="AC403" s="37"/>
      <c r="AD403" s="90"/>
      <c r="AE403" s="37"/>
      <c r="AF403" s="91"/>
      <c r="AG403" s="37"/>
      <c r="AH403" s="90"/>
      <c r="AI403" s="37"/>
      <c r="AJ403" s="36"/>
      <c r="AK403" s="37"/>
      <c r="AL403" s="88"/>
      <c r="AM403" s="37"/>
      <c r="AN403" s="88"/>
      <c r="AO403" s="37"/>
      <c r="AP403" s="88"/>
      <c r="AQ403" s="37"/>
      <c r="AHB403" s="38"/>
      <c r="AHC403" s="38"/>
      <c r="AHD403" s="38"/>
      <c r="AHE403" s="38"/>
      <c r="AHF403" s="38"/>
      <c r="AHG403" s="38"/>
      <c r="AHH403" s="38"/>
      <c r="AHI403" s="38"/>
      <c r="AHJ403" s="38"/>
      <c r="AHK403" s="38"/>
      <c r="AHL403" s="38"/>
      <c r="AHM403" s="38"/>
      <c r="AHN403" s="38"/>
      <c r="AHO403" s="38"/>
      <c r="AHP403" s="38"/>
      <c r="AHQ403" s="38"/>
      <c r="AHR403" s="38"/>
      <c r="AHS403" s="38"/>
      <c r="AHT403" s="38"/>
      <c r="AHU403" s="38"/>
      <c r="AHV403" s="38"/>
      <c r="AHW403" s="38"/>
      <c r="AHX403" s="38"/>
      <c r="AHY403" s="38"/>
      <c r="AHZ403" s="38"/>
      <c r="AIA403" s="38"/>
      <c r="AIB403" s="38"/>
      <c r="AIC403" s="38"/>
      <c r="AID403" s="38"/>
      <c r="AIE403" s="38"/>
      <c r="AIF403" s="38"/>
      <c r="AIG403" s="38"/>
      <c r="AIH403" s="38"/>
      <c r="AII403" s="38"/>
      <c r="AIJ403" s="38"/>
      <c r="AIK403" s="38"/>
      <c r="AIL403" s="38"/>
      <c r="AIM403" s="38"/>
      <c r="AIN403" s="38"/>
      <c r="AIO403" s="38"/>
      <c r="AIP403" s="38"/>
      <c r="AIQ403" s="38"/>
      <c r="AIR403" s="38"/>
      <c r="AIS403" s="38"/>
      <c r="AIT403" s="38"/>
      <c r="AIU403" s="38"/>
      <c r="AIV403" s="38"/>
      <c r="AIW403" s="38"/>
      <c r="AIX403" s="38"/>
      <c r="AIY403" s="38"/>
      <c r="AIZ403" s="38"/>
      <c r="AJA403" s="38"/>
      <c r="AJB403" s="38"/>
      <c r="AJC403" s="38"/>
      <c r="AJD403" s="38"/>
      <c r="AJE403" s="38"/>
      <c r="AJF403" s="38"/>
      <c r="AJG403" s="38"/>
      <c r="AJH403" s="38"/>
      <c r="AJI403" s="38"/>
      <c r="AJJ403" s="38"/>
      <c r="AJK403" s="38"/>
      <c r="AJL403" s="38"/>
      <c r="AJM403" s="38"/>
      <c r="AJN403" s="38"/>
      <c r="AJO403" s="38"/>
      <c r="AJP403" s="38"/>
      <c r="AJQ403" s="38"/>
      <c r="AJR403" s="38"/>
      <c r="AJS403" s="38"/>
      <c r="AJT403" s="38"/>
      <c r="AJU403" s="38"/>
      <c r="AJV403" s="38"/>
      <c r="AJW403" s="38"/>
      <c r="AJX403" s="38"/>
      <c r="AJY403" s="38"/>
      <c r="AJZ403" s="38"/>
      <c r="AKA403" s="38"/>
      <c r="AKB403" s="38"/>
      <c r="AKC403" s="38"/>
      <c r="AKD403" s="38"/>
      <c r="AKE403" s="38"/>
      <c r="AKF403" s="38"/>
      <c r="AKG403" s="38"/>
      <c r="AKH403" s="38"/>
      <c r="AKI403" s="38"/>
      <c r="AKJ403" s="38"/>
      <c r="AKK403" s="38"/>
      <c r="AKL403" s="38"/>
      <c r="AKM403" s="38"/>
      <c r="AKN403" s="38"/>
      <c r="AKO403" s="38"/>
      <c r="AKP403" s="38"/>
      <c r="AKQ403" s="38"/>
      <c r="AKR403" s="38"/>
      <c r="AKS403" s="38"/>
      <c r="AKT403" s="38"/>
      <c r="AKU403" s="38"/>
      <c r="AKV403" s="38"/>
      <c r="AKW403" s="38"/>
      <c r="AKX403" s="38"/>
      <c r="AKY403" s="38"/>
      <c r="AKZ403" s="38"/>
      <c r="ALA403" s="38"/>
      <c r="ALB403" s="38"/>
      <c r="ALC403" s="38"/>
      <c r="ALD403" s="38"/>
      <c r="ALE403" s="38"/>
      <c r="ALF403" s="38"/>
      <c r="ALG403" s="38"/>
      <c r="ALH403" s="38"/>
      <c r="ALI403" s="38"/>
      <c r="ALJ403" s="38"/>
      <c r="ALK403" s="38"/>
      <c r="ALL403" s="38"/>
      <c r="ALM403" s="38"/>
      <c r="ALN403" s="38"/>
      <c r="ALO403" s="38"/>
      <c r="ALP403" s="38"/>
      <c r="ALQ403" s="38"/>
      <c r="ALR403" s="38"/>
      <c r="ALS403" s="38"/>
      <c r="ALT403" s="38"/>
      <c r="ALU403" s="38"/>
      <c r="ALV403" s="38"/>
      <c r="ALW403" s="38"/>
      <c r="ALX403" s="38"/>
      <c r="ALY403" s="38"/>
      <c r="ALZ403" s="38"/>
      <c r="AMA403" s="38"/>
      <c r="AMB403" s="38"/>
      <c r="AMC403" s="38"/>
      <c r="AMD403" s="38"/>
      <c r="AME403" s="38"/>
      <c r="AMF403" s="38"/>
    </row>
    <row r="404" spans="3:1020" s="35" customFormat="1">
      <c r="C404" s="86"/>
      <c r="D404" s="86"/>
      <c r="E404" s="86"/>
      <c r="F404" s="87"/>
      <c r="G404" s="86"/>
      <c r="I404" s="87"/>
      <c r="O404" s="89"/>
      <c r="P404" s="89"/>
      <c r="Q404" s="89"/>
      <c r="R404" s="89"/>
      <c r="S404" s="89"/>
      <c r="T404" s="37"/>
      <c r="U404" s="37"/>
      <c r="V404" s="37"/>
      <c r="W404" s="37"/>
      <c r="X404" s="37"/>
      <c r="Y404" s="37"/>
      <c r="Z404" s="90"/>
      <c r="AA404" s="37"/>
      <c r="AB404" s="91"/>
      <c r="AC404" s="37"/>
      <c r="AD404" s="90"/>
      <c r="AE404" s="37"/>
      <c r="AF404" s="91"/>
      <c r="AG404" s="37"/>
      <c r="AH404" s="90"/>
      <c r="AI404" s="37"/>
      <c r="AJ404" s="36"/>
      <c r="AK404" s="37"/>
      <c r="AL404" s="88"/>
      <c r="AM404" s="37"/>
      <c r="AN404" s="88"/>
      <c r="AO404" s="37"/>
      <c r="AP404" s="88"/>
      <c r="AQ404" s="37"/>
      <c r="AHB404" s="38"/>
      <c r="AHC404" s="38"/>
      <c r="AHD404" s="38"/>
      <c r="AHE404" s="38"/>
      <c r="AHF404" s="38"/>
      <c r="AHG404" s="38"/>
      <c r="AHH404" s="38"/>
      <c r="AHI404" s="38"/>
      <c r="AHJ404" s="38"/>
      <c r="AHK404" s="38"/>
      <c r="AHL404" s="38"/>
      <c r="AHM404" s="38"/>
      <c r="AHN404" s="38"/>
      <c r="AHO404" s="38"/>
      <c r="AHP404" s="38"/>
      <c r="AHQ404" s="38"/>
      <c r="AHR404" s="38"/>
      <c r="AHS404" s="38"/>
      <c r="AHT404" s="38"/>
      <c r="AHU404" s="38"/>
      <c r="AHV404" s="38"/>
      <c r="AHW404" s="38"/>
      <c r="AHX404" s="38"/>
      <c r="AHY404" s="38"/>
      <c r="AHZ404" s="38"/>
      <c r="AIA404" s="38"/>
      <c r="AIB404" s="38"/>
      <c r="AIC404" s="38"/>
      <c r="AID404" s="38"/>
      <c r="AIE404" s="38"/>
      <c r="AIF404" s="38"/>
      <c r="AIG404" s="38"/>
      <c r="AIH404" s="38"/>
      <c r="AII404" s="38"/>
      <c r="AIJ404" s="38"/>
      <c r="AIK404" s="38"/>
      <c r="AIL404" s="38"/>
      <c r="AIM404" s="38"/>
      <c r="AIN404" s="38"/>
      <c r="AIO404" s="38"/>
      <c r="AIP404" s="38"/>
      <c r="AIQ404" s="38"/>
      <c r="AIR404" s="38"/>
      <c r="AIS404" s="38"/>
      <c r="AIT404" s="38"/>
      <c r="AIU404" s="38"/>
      <c r="AIV404" s="38"/>
      <c r="AIW404" s="38"/>
      <c r="AIX404" s="38"/>
      <c r="AIY404" s="38"/>
      <c r="AIZ404" s="38"/>
      <c r="AJA404" s="38"/>
      <c r="AJB404" s="38"/>
      <c r="AJC404" s="38"/>
      <c r="AJD404" s="38"/>
      <c r="AJE404" s="38"/>
      <c r="AJF404" s="38"/>
      <c r="AJG404" s="38"/>
      <c r="AJH404" s="38"/>
      <c r="AJI404" s="38"/>
      <c r="AJJ404" s="38"/>
      <c r="AJK404" s="38"/>
      <c r="AJL404" s="38"/>
      <c r="AJM404" s="38"/>
      <c r="AJN404" s="38"/>
      <c r="AJO404" s="38"/>
      <c r="AJP404" s="38"/>
      <c r="AJQ404" s="38"/>
      <c r="AJR404" s="38"/>
      <c r="AJS404" s="38"/>
      <c r="AJT404" s="38"/>
      <c r="AJU404" s="38"/>
      <c r="AJV404" s="38"/>
      <c r="AJW404" s="38"/>
      <c r="AJX404" s="38"/>
      <c r="AJY404" s="38"/>
      <c r="AJZ404" s="38"/>
      <c r="AKA404" s="38"/>
      <c r="AKB404" s="38"/>
      <c r="AKC404" s="38"/>
      <c r="AKD404" s="38"/>
      <c r="AKE404" s="38"/>
      <c r="AKF404" s="38"/>
      <c r="AKG404" s="38"/>
      <c r="AKH404" s="38"/>
      <c r="AKI404" s="38"/>
      <c r="AKJ404" s="38"/>
      <c r="AKK404" s="38"/>
      <c r="AKL404" s="38"/>
      <c r="AKM404" s="38"/>
      <c r="AKN404" s="38"/>
      <c r="AKO404" s="38"/>
      <c r="AKP404" s="38"/>
      <c r="AKQ404" s="38"/>
      <c r="AKR404" s="38"/>
      <c r="AKS404" s="38"/>
      <c r="AKT404" s="38"/>
      <c r="AKU404" s="38"/>
      <c r="AKV404" s="38"/>
      <c r="AKW404" s="38"/>
      <c r="AKX404" s="38"/>
      <c r="AKY404" s="38"/>
      <c r="AKZ404" s="38"/>
      <c r="ALA404" s="38"/>
      <c r="ALB404" s="38"/>
      <c r="ALC404" s="38"/>
      <c r="ALD404" s="38"/>
      <c r="ALE404" s="38"/>
      <c r="ALF404" s="38"/>
      <c r="ALG404" s="38"/>
      <c r="ALH404" s="38"/>
      <c r="ALI404" s="38"/>
      <c r="ALJ404" s="38"/>
      <c r="ALK404" s="38"/>
      <c r="ALL404" s="38"/>
      <c r="ALM404" s="38"/>
      <c r="ALN404" s="38"/>
      <c r="ALO404" s="38"/>
      <c r="ALP404" s="38"/>
      <c r="ALQ404" s="38"/>
      <c r="ALR404" s="38"/>
      <c r="ALS404" s="38"/>
      <c r="ALT404" s="38"/>
      <c r="ALU404" s="38"/>
      <c r="ALV404" s="38"/>
      <c r="ALW404" s="38"/>
      <c r="ALX404" s="38"/>
      <c r="ALY404" s="38"/>
      <c r="ALZ404" s="38"/>
      <c r="AMA404" s="38"/>
      <c r="AMB404" s="38"/>
      <c r="AMC404" s="38"/>
      <c r="AMD404" s="38"/>
      <c r="AME404" s="38"/>
      <c r="AMF404" s="38"/>
    </row>
    <row r="405" spans="3:1020" s="35" customFormat="1">
      <c r="C405" s="86"/>
      <c r="D405" s="86"/>
      <c r="E405" s="86"/>
      <c r="F405" s="87"/>
      <c r="G405" s="86"/>
      <c r="I405" s="87"/>
      <c r="O405" s="89"/>
      <c r="P405" s="89"/>
      <c r="Q405" s="89"/>
      <c r="R405" s="89"/>
      <c r="S405" s="89"/>
      <c r="T405" s="37"/>
      <c r="U405" s="37"/>
      <c r="V405" s="37"/>
      <c r="W405" s="37"/>
      <c r="X405" s="37"/>
      <c r="Y405" s="37"/>
      <c r="Z405" s="90"/>
      <c r="AA405" s="37"/>
      <c r="AB405" s="91"/>
      <c r="AC405" s="37"/>
      <c r="AD405" s="90"/>
      <c r="AE405" s="37"/>
      <c r="AF405" s="91"/>
      <c r="AG405" s="37"/>
      <c r="AH405" s="90"/>
      <c r="AI405" s="37"/>
      <c r="AJ405" s="36"/>
      <c r="AK405" s="37"/>
      <c r="AL405" s="88"/>
      <c r="AM405" s="37"/>
      <c r="AN405" s="88"/>
      <c r="AO405" s="37"/>
      <c r="AP405" s="88"/>
      <c r="AQ405" s="37"/>
      <c r="AHB405" s="38"/>
      <c r="AHC405" s="38"/>
      <c r="AHD405" s="38"/>
      <c r="AHE405" s="38"/>
      <c r="AHF405" s="38"/>
      <c r="AHG405" s="38"/>
      <c r="AHH405" s="38"/>
      <c r="AHI405" s="38"/>
      <c r="AHJ405" s="38"/>
      <c r="AHK405" s="38"/>
      <c r="AHL405" s="38"/>
      <c r="AHM405" s="38"/>
      <c r="AHN405" s="38"/>
      <c r="AHO405" s="38"/>
      <c r="AHP405" s="38"/>
      <c r="AHQ405" s="38"/>
      <c r="AHR405" s="38"/>
      <c r="AHS405" s="38"/>
      <c r="AHT405" s="38"/>
      <c r="AHU405" s="38"/>
      <c r="AHV405" s="38"/>
      <c r="AHW405" s="38"/>
      <c r="AHX405" s="38"/>
      <c r="AHY405" s="38"/>
      <c r="AHZ405" s="38"/>
      <c r="AIA405" s="38"/>
      <c r="AIB405" s="38"/>
      <c r="AIC405" s="38"/>
      <c r="AID405" s="38"/>
      <c r="AIE405" s="38"/>
      <c r="AIF405" s="38"/>
      <c r="AIG405" s="38"/>
      <c r="AIH405" s="38"/>
      <c r="AII405" s="38"/>
      <c r="AIJ405" s="38"/>
      <c r="AIK405" s="38"/>
      <c r="AIL405" s="38"/>
      <c r="AIM405" s="38"/>
      <c r="AIN405" s="38"/>
      <c r="AIO405" s="38"/>
      <c r="AIP405" s="38"/>
      <c r="AIQ405" s="38"/>
      <c r="AIR405" s="38"/>
      <c r="AIS405" s="38"/>
      <c r="AIT405" s="38"/>
      <c r="AIU405" s="38"/>
      <c r="AIV405" s="38"/>
      <c r="AIW405" s="38"/>
      <c r="AIX405" s="38"/>
      <c r="AIY405" s="38"/>
      <c r="AIZ405" s="38"/>
      <c r="AJA405" s="38"/>
      <c r="AJB405" s="38"/>
      <c r="AJC405" s="38"/>
      <c r="AJD405" s="38"/>
      <c r="AJE405" s="38"/>
      <c r="AJF405" s="38"/>
      <c r="AJG405" s="38"/>
      <c r="AJH405" s="38"/>
      <c r="AJI405" s="38"/>
      <c r="AJJ405" s="38"/>
      <c r="AJK405" s="38"/>
      <c r="AJL405" s="38"/>
      <c r="AJM405" s="38"/>
      <c r="AJN405" s="38"/>
      <c r="AJO405" s="38"/>
      <c r="AJP405" s="38"/>
      <c r="AJQ405" s="38"/>
      <c r="AJR405" s="38"/>
      <c r="AJS405" s="38"/>
      <c r="AJT405" s="38"/>
      <c r="AJU405" s="38"/>
      <c r="AJV405" s="38"/>
      <c r="AJW405" s="38"/>
      <c r="AJX405" s="38"/>
      <c r="AJY405" s="38"/>
      <c r="AJZ405" s="38"/>
      <c r="AKA405" s="38"/>
      <c r="AKB405" s="38"/>
      <c r="AKC405" s="38"/>
      <c r="AKD405" s="38"/>
      <c r="AKE405" s="38"/>
      <c r="AKF405" s="38"/>
      <c r="AKG405" s="38"/>
      <c r="AKH405" s="38"/>
      <c r="AKI405" s="38"/>
      <c r="AKJ405" s="38"/>
      <c r="AKK405" s="38"/>
      <c r="AKL405" s="38"/>
      <c r="AKM405" s="38"/>
      <c r="AKN405" s="38"/>
      <c r="AKO405" s="38"/>
      <c r="AKP405" s="38"/>
      <c r="AKQ405" s="38"/>
      <c r="AKR405" s="38"/>
      <c r="AKS405" s="38"/>
      <c r="AKT405" s="38"/>
      <c r="AKU405" s="38"/>
      <c r="AKV405" s="38"/>
      <c r="AKW405" s="38"/>
      <c r="AKX405" s="38"/>
      <c r="AKY405" s="38"/>
      <c r="AKZ405" s="38"/>
      <c r="ALA405" s="38"/>
      <c r="ALB405" s="38"/>
      <c r="ALC405" s="38"/>
      <c r="ALD405" s="38"/>
      <c r="ALE405" s="38"/>
      <c r="ALF405" s="38"/>
      <c r="ALG405" s="38"/>
      <c r="ALH405" s="38"/>
      <c r="ALI405" s="38"/>
      <c r="ALJ405" s="38"/>
      <c r="ALK405" s="38"/>
      <c r="ALL405" s="38"/>
      <c r="ALM405" s="38"/>
      <c r="ALN405" s="38"/>
      <c r="ALO405" s="38"/>
      <c r="ALP405" s="38"/>
      <c r="ALQ405" s="38"/>
      <c r="ALR405" s="38"/>
      <c r="ALS405" s="38"/>
      <c r="ALT405" s="38"/>
      <c r="ALU405" s="38"/>
      <c r="ALV405" s="38"/>
      <c r="ALW405" s="38"/>
      <c r="ALX405" s="38"/>
      <c r="ALY405" s="38"/>
      <c r="ALZ405" s="38"/>
      <c r="AMA405" s="38"/>
      <c r="AMB405" s="38"/>
      <c r="AMC405" s="38"/>
      <c r="AMD405" s="38"/>
      <c r="AME405" s="38"/>
      <c r="AMF405" s="38"/>
    </row>
    <row r="406" spans="3:1020" s="35" customFormat="1">
      <c r="C406" s="86"/>
      <c r="D406" s="86"/>
      <c r="E406" s="86"/>
      <c r="F406" s="87"/>
      <c r="G406" s="86"/>
      <c r="I406" s="87"/>
      <c r="O406" s="89"/>
      <c r="P406" s="89"/>
      <c r="Q406" s="89"/>
      <c r="R406" s="89"/>
      <c r="S406" s="89"/>
      <c r="T406" s="37"/>
      <c r="U406" s="37"/>
      <c r="V406" s="37"/>
      <c r="W406" s="37"/>
      <c r="X406" s="37"/>
      <c r="Y406" s="37"/>
      <c r="Z406" s="90"/>
      <c r="AA406" s="37"/>
      <c r="AB406" s="91"/>
      <c r="AC406" s="37"/>
      <c r="AD406" s="90"/>
      <c r="AE406" s="37"/>
      <c r="AF406" s="91"/>
      <c r="AG406" s="37"/>
      <c r="AH406" s="90"/>
      <c r="AI406" s="37"/>
      <c r="AJ406" s="36"/>
      <c r="AK406" s="37"/>
      <c r="AL406" s="88"/>
      <c r="AM406" s="37"/>
      <c r="AN406" s="88"/>
      <c r="AO406" s="37"/>
      <c r="AP406" s="88"/>
      <c r="AQ406" s="37"/>
      <c r="AHB406" s="38"/>
      <c r="AHC406" s="38"/>
      <c r="AHD406" s="38"/>
      <c r="AHE406" s="38"/>
      <c r="AHF406" s="38"/>
      <c r="AHG406" s="38"/>
      <c r="AHH406" s="38"/>
      <c r="AHI406" s="38"/>
      <c r="AHJ406" s="38"/>
      <c r="AHK406" s="38"/>
      <c r="AHL406" s="38"/>
      <c r="AHM406" s="38"/>
      <c r="AHN406" s="38"/>
      <c r="AHO406" s="38"/>
      <c r="AHP406" s="38"/>
      <c r="AHQ406" s="38"/>
      <c r="AHR406" s="38"/>
      <c r="AHS406" s="38"/>
      <c r="AHT406" s="38"/>
      <c r="AHU406" s="38"/>
      <c r="AHV406" s="38"/>
      <c r="AHW406" s="38"/>
      <c r="AHX406" s="38"/>
      <c r="AHY406" s="38"/>
      <c r="AHZ406" s="38"/>
      <c r="AIA406" s="38"/>
      <c r="AIB406" s="38"/>
      <c r="AIC406" s="38"/>
      <c r="AID406" s="38"/>
      <c r="AIE406" s="38"/>
      <c r="AIF406" s="38"/>
      <c r="AIG406" s="38"/>
      <c r="AIH406" s="38"/>
      <c r="AII406" s="38"/>
      <c r="AIJ406" s="38"/>
      <c r="AIK406" s="38"/>
      <c r="AIL406" s="38"/>
      <c r="AIM406" s="38"/>
      <c r="AIN406" s="38"/>
      <c r="AIO406" s="38"/>
      <c r="AIP406" s="38"/>
      <c r="AIQ406" s="38"/>
      <c r="AIR406" s="38"/>
      <c r="AIS406" s="38"/>
      <c r="AIT406" s="38"/>
      <c r="AIU406" s="38"/>
      <c r="AIV406" s="38"/>
      <c r="AIW406" s="38"/>
      <c r="AIX406" s="38"/>
      <c r="AIY406" s="38"/>
      <c r="AIZ406" s="38"/>
      <c r="AJA406" s="38"/>
      <c r="AJB406" s="38"/>
      <c r="AJC406" s="38"/>
      <c r="AJD406" s="38"/>
      <c r="AJE406" s="38"/>
      <c r="AJF406" s="38"/>
      <c r="AJG406" s="38"/>
      <c r="AJH406" s="38"/>
      <c r="AJI406" s="38"/>
      <c r="AJJ406" s="38"/>
      <c r="AJK406" s="38"/>
      <c r="AJL406" s="38"/>
      <c r="AJM406" s="38"/>
      <c r="AJN406" s="38"/>
      <c r="AJO406" s="38"/>
      <c r="AJP406" s="38"/>
      <c r="AJQ406" s="38"/>
      <c r="AJR406" s="38"/>
      <c r="AJS406" s="38"/>
      <c r="AJT406" s="38"/>
      <c r="AJU406" s="38"/>
      <c r="AJV406" s="38"/>
      <c r="AJW406" s="38"/>
      <c r="AJX406" s="38"/>
      <c r="AJY406" s="38"/>
      <c r="AJZ406" s="38"/>
      <c r="AKA406" s="38"/>
      <c r="AKB406" s="38"/>
      <c r="AKC406" s="38"/>
      <c r="AKD406" s="38"/>
      <c r="AKE406" s="38"/>
      <c r="AKF406" s="38"/>
      <c r="AKG406" s="38"/>
      <c r="AKH406" s="38"/>
      <c r="AKI406" s="38"/>
      <c r="AKJ406" s="38"/>
      <c r="AKK406" s="38"/>
      <c r="AKL406" s="38"/>
      <c r="AKM406" s="38"/>
      <c r="AKN406" s="38"/>
      <c r="AKO406" s="38"/>
      <c r="AKP406" s="38"/>
      <c r="AKQ406" s="38"/>
      <c r="AKR406" s="38"/>
      <c r="AKS406" s="38"/>
      <c r="AKT406" s="38"/>
      <c r="AKU406" s="38"/>
      <c r="AKV406" s="38"/>
      <c r="AKW406" s="38"/>
      <c r="AKX406" s="38"/>
      <c r="AKY406" s="38"/>
      <c r="AKZ406" s="38"/>
      <c r="ALA406" s="38"/>
      <c r="ALB406" s="38"/>
      <c r="ALC406" s="38"/>
      <c r="ALD406" s="38"/>
      <c r="ALE406" s="38"/>
      <c r="ALF406" s="38"/>
      <c r="ALG406" s="38"/>
      <c r="ALH406" s="38"/>
      <c r="ALI406" s="38"/>
      <c r="ALJ406" s="38"/>
      <c r="ALK406" s="38"/>
      <c r="ALL406" s="38"/>
      <c r="ALM406" s="38"/>
      <c r="ALN406" s="38"/>
      <c r="ALO406" s="38"/>
      <c r="ALP406" s="38"/>
      <c r="ALQ406" s="38"/>
      <c r="ALR406" s="38"/>
      <c r="ALS406" s="38"/>
      <c r="ALT406" s="38"/>
      <c r="ALU406" s="38"/>
      <c r="ALV406" s="38"/>
      <c r="ALW406" s="38"/>
      <c r="ALX406" s="38"/>
      <c r="ALY406" s="38"/>
      <c r="ALZ406" s="38"/>
      <c r="AMA406" s="38"/>
      <c r="AMB406" s="38"/>
      <c r="AMC406" s="38"/>
      <c r="AMD406" s="38"/>
      <c r="AME406" s="38"/>
      <c r="AMF406" s="38"/>
    </row>
    <row r="407" spans="3:1020" s="35" customFormat="1">
      <c r="C407" s="86"/>
      <c r="D407" s="86"/>
      <c r="E407" s="86"/>
      <c r="F407" s="87"/>
      <c r="G407" s="86"/>
      <c r="I407" s="87"/>
      <c r="O407" s="89"/>
      <c r="P407" s="89"/>
      <c r="Q407" s="89"/>
      <c r="R407" s="89"/>
      <c r="S407" s="89"/>
      <c r="T407" s="37"/>
      <c r="U407" s="37"/>
      <c r="V407" s="37"/>
      <c r="W407" s="37"/>
      <c r="X407" s="37"/>
      <c r="Y407" s="37"/>
      <c r="Z407" s="90"/>
      <c r="AA407" s="37"/>
      <c r="AB407" s="91"/>
      <c r="AC407" s="37"/>
      <c r="AD407" s="90"/>
      <c r="AE407" s="37"/>
      <c r="AF407" s="91"/>
      <c r="AG407" s="37"/>
      <c r="AH407" s="90"/>
      <c r="AI407" s="37"/>
      <c r="AJ407" s="36"/>
      <c r="AK407" s="37"/>
      <c r="AL407" s="88"/>
      <c r="AM407" s="37"/>
      <c r="AN407" s="88"/>
      <c r="AO407" s="37"/>
      <c r="AP407" s="88"/>
      <c r="AQ407" s="37"/>
      <c r="AHB407" s="38"/>
      <c r="AHC407" s="38"/>
      <c r="AHD407" s="38"/>
      <c r="AHE407" s="38"/>
      <c r="AHF407" s="38"/>
      <c r="AHG407" s="38"/>
      <c r="AHH407" s="38"/>
      <c r="AHI407" s="38"/>
      <c r="AHJ407" s="38"/>
      <c r="AHK407" s="38"/>
      <c r="AHL407" s="38"/>
      <c r="AHM407" s="38"/>
      <c r="AHN407" s="38"/>
      <c r="AHO407" s="38"/>
      <c r="AHP407" s="38"/>
      <c r="AHQ407" s="38"/>
      <c r="AHR407" s="38"/>
      <c r="AHS407" s="38"/>
      <c r="AHT407" s="38"/>
      <c r="AHU407" s="38"/>
      <c r="AHV407" s="38"/>
      <c r="AHW407" s="38"/>
      <c r="AHX407" s="38"/>
      <c r="AHY407" s="38"/>
      <c r="AHZ407" s="38"/>
      <c r="AIA407" s="38"/>
      <c r="AIB407" s="38"/>
      <c r="AIC407" s="38"/>
      <c r="AID407" s="38"/>
      <c r="AIE407" s="38"/>
      <c r="AIF407" s="38"/>
      <c r="AIG407" s="38"/>
      <c r="AIH407" s="38"/>
      <c r="AII407" s="38"/>
      <c r="AIJ407" s="38"/>
      <c r="AIK407" s="38"/>
      <c r="AIL407" s="38"/>
      <c r="AIM407" s="38"/>
      <c r="AIN407" s="38"/>
      <c r="AIO407" s="38"/>
      <c r="AIP407" s="38"/>
      <c r="AIQ407" s="38"/>
      <c r="AIR407" s="38"/>
      <c r="AIS407" s="38"/>
      <c r="AIT407" s="38"/>
      <c r="AIU407" s="38"/>
      <c r="AIV407" s="38"/>
      <c r="AIW407" s="38"/>
      <c r="AIX407" s="38"/>
      <c r="AIY407" s="38"/>
      <c r="AIZ407" s="38"/>
      <c r="AJA407" s="38"/>
      <c r="AJB407" s="38"/>
      <c r="AJC407" s="38"/>
      <c r="AJD407" s="38"/>
      <c r="AJE407" s="38"/>
      <c r="AJF407" s="38"/>
      <c r="AJG407" s="38"/>
      <c r="AJH407" s="38"/>
      <c r="AJI407" s="38"/>
      <c r="AJJ407" s="38"/>
      <c r="AJK407" s="38"/>
      <c r="AJL407" s="38"/>
      <c r="AJM407" s="38"/>
      <c r="AJN407" s="38"/>
      <c r="AJO407" s="38"/>
      <c r="AJP407" s="38"/>
      <c r="AJQ407" s="38"/>
      <c r="AJR407" s="38"/>
      <c r="AJS407" s="38"/>
      <c r="AJT407" s="38"/>
      <c r="AJU407" s="38"/>
      <c r="AJV407" s="38"/>
      <c r="AJW407" s="38"/>
      <c r="AJX407" s="38"/>
      <c r="AJY407" s="38"/>
      <c r="AJZ407" s="38"/>
      <c r="AKA407" s="38"/>
      <c r="AKB407" s="38"/>
      <c r="AKC407" s="38"/>
      <c r="AKD407" s="38"/>
      <c r="AKE407" s="38"/>
      <c r="AKF407" s="38"/>
      <c r="AKG407" s="38"/>
      <c r="AKH407" s="38"/>
      <c r="AKI407" s="38"/>
      <c r="AKJ407" s="38"/>
      <c r="AKK407" s="38"/>
      <c r="AKL407" s="38"/>
      <c r="AKM407" s="38"/>
      <c r="AKN407" s="38"/>
      <c r="AKO407" s="38"/>
      <c r="AKP407" s="38"/>
      <c r="AKQ407" s="38"/>
      <c r="AKR407" s="38"/>
      <c r="AKS407" s="38"/>
      <c r="AKT407" s="38"/>
      <c r="AKU407" s="38"/>
      <c r="AKV407" s="38"/>
      <c r="AKW407" s="38"/>
      <c r="AKX407" s="38"/>
      <c r="AKY407" s="38"/>
      <c r="AKZ407" s="38"/>
      <c r="ALA407" s="38"/>
      <c r="ALB407" s="38"/>
      <c r="ALC407" s="38"/>
      <c r="ALD407" s="38"/>
      <c r="ALE407" s="38"/>
      <c r="ALF407" s="38"/>
      <c r="ALG407" s="38"/>
      <c r="ALH407" s="38"/>
      <c r="ALI407" s="38"/>
      <c r="ALJ407" s="38"/>
      <c r="ALK407" s="38"/>
      <c r="ALL407" s="38"/>
      <c r="ALM407" s="38"/>
      <c r="ALN407" s="38"/>
      <c r="ALO407" s="38"/>
      <c r="ALP407" s="38"/>
      <c r="ALQ407" s="38"/>
      <c r="ALR407" s="38"/>
      <c r="ALS407" s="38"/>
      <c r="ALT407" s="38"/>
      <c r="ALU407" s="38"/>
      <c r="ALV407" s="38"/>
      <c r="ALW407" s="38"/>
      <c r="ALX407" s="38"/>
      <c r="ALY407" s="38"/>
      <c r="ALZ407" s="38"/>
      <c r="AMA407" s="38"/>
      <c r="AMB407" s="38"/>
      <c r="AMC407" s="38"/>
      <c r="AMD407" s="38"/>
      <c r="AME407" s="38"/>
      <c r="AMF407" s="38"/>
    </row>
    <row r="408" spans="3:1020" s="35" customFormat="1">
      <c r="C408" s="86"/>
      <c r="D408" s="86"/>
      <c r="E408" s="86"/>
      <c r="F408" s="87"/>
      <c r="G408" s="86"/>
      <c r="I408" s="87"/>
      <c r="O408" s="89"/>
      <c r="P408" s="89"/>
      <c r="Q408" s="89"/>
      <c r="R408" s="89"/>
      <c r="S408" s="89"/>
      <c r="T408" s="37"/>
      <c r="U408" s="37"/>
      <c r="V408" s="37"/>
      <c r="W408" s="37"/>
      <c r="X408" s="37"/>
      <c r="Y408" s="37"/>
      <c r="Z408" s="90"/>
      <c r="AA408" s="37"/>
      <c r="AB408" s="91"/>
      <c r="AC408" s="37"/>
      <c r="AD408" s="90"/>
      <c r="AE408" s="37"/>
      <c r="AF408" s="91"/>
      <c r="AG408" s="37"/>
      <c r="AH408" s="90"/>
      <c r="AI408" s="37"/>
      <c r="AJ408" s="36"/>
      <c r="AK408" s="37"/>
      <c r="AL408" s="88"/>
      <c r="AM408" s="37"/>
      <c r="AN408" s="88"/>
      <c r="AO408" s="37"/>
      <c r="AP408" s="88"/>
      <c r="AQ408" s="37"/>
      <c r="AHB408" s="38"/>
      <c r="AHC408" s="38"/>
      <c r="AHD408" s="38"/>
      <c r="AHE408" s="38"/>
      <c r="AHF408" s="38"/>
      <c r="AHG408" s="38"/>
      <c r="AHH408" s="38"/>
      <c r="AHI408" s="38"/>
      <c r="AHJ408" s="38"/>
      <c r="AHK408" s="38"/>
      <c r="AHL408" s="38"/>
      <c r="AHM408" s="38"/>
      <c r="AHN408" s="38"/>
      <c r="AHO408" s="38"/>
      <c r="AHP408" s="38"/>
      <c r="AHQ408" s="38"/>
      <c r="AHR408" s="38"/>
      <c r="AHS408" s="38"/>
      <c r="AHT408" s="38"/>
      <c r="AHU408" s="38"/>
      <c r="AHV408" s="38"/>
      <c r="AHW408" s="38"/>
      <c r="AHX408" s="38"/>
      <c r="AHY408" s="38"/>
      <c r="AHZ408" s="38"/>
      <c r="AIA408" s="38"/>
      <c r="AIB408" s="38"/>
      <c r="AIC408" s="38"/>
      <c r="AID408" s="38"/>
      <c r="AIE408" s="38"/>
      <c r="AIF408" s="38"/>
      <c r="AIG408" s="38"/>
      <c r="AIH408" s="38"/>
      <c r="AII408" s="38"/>
      <c r="AIJ408" s="38"/>
      <c r="AIK408" s="38"/>
      <c r="AIL408" s="38"/>
      <c r="AIM408" s="38"/>
      <c r="AIN408" s="38"/>
      <c r="AIO408" s="38"/>
      <c r="AIP408" s="38"/>
      <c r="AIQ408" s="38"/>
      <c r="AIR408" s="38"/>
      <c r="AIS408" s="38"/>
      <c r="AIT408" s="38"/>
      <c r="AIU408" s="38"/>
      <c r="AIV408" s="38"/>
      <c r="AIW408" s="38"/>
      <c r="AIX408" s="38"/>
      <c r="AIY408" s="38"/>
      <c r="AIZ408" s="38"/>
      <c r="AJA408" s="38"/>
      <c r="AJB408" s="38"/>
      <c r="AJC408" s="38"/>
      <c r="AJD408" s="38"/>
      <c r="AJE408" s="38"/>
      <c r="AJF408" s="38"/>
      <c r="AJG408" s="38"/>
      <c r="AJH408" s="38"/>
      <c r="AJI408" s="38"/>
      <c r="AJJ408" s="38"/>
      <c r="AJK408" s="38"/>
      <c r="AJL408" s="38"/>
      <c r="AJM408" s="38"/>
      <c r="AJN408" s="38"/>
      <c r="AJO408" s="38"/>
      <c r="AJP408" s="38"/>
      <c r="AJQ408" s="38"/>
      <c r="AJR408" s="38"/>
      <c r="AJS408" s="38"/>
      <c r="AJT408" s="38"/>
      <c r="AJU408" s="38"/>
      <c r="AJV408" s="38"/>
      <c r="AJW408" s="38"/>
      <c r="AJX408" s="38"/>
      <c r="AJY408" s="38"/>
      <c r="AJZ408" s="38"/>
      <c r="AKA408" s="38"/>
      <c r="AKB408" s="38"/>
      <c r="AKC408" s="38"/>
      <c r="AKD408" s="38"/>
      <c r="AKE408" s="38"/>
      <c r="AKF408" s="38"/>
      <c r="AKG408" s="38"/>
      <c r="AKH408" s="38"/>
      <c r="AKI408" s="38"/>
      <c r="AKJ408" s="38"/>
      <c r="AKK408" s="38"/>
      <c r="AKL408" s="38"/>
      <c r="AKM408" s="38"/>
      <c r="AKN408" s="38"/>
      <c r="AKO408" s="38"/>
      <c r="AKP408" s="38"/>
      <c r="AKQ408" s="38"/>
      <c r="AKR408" s="38"/>
      <c r="AKS408" s="38"/>
      <c r="AKT408" s="38"/>
      <c r="AKU408" s="38"/>
      <c r="AKV408" s="38"/>
      <c r="AKW408" s="38"/>
      <c r="AKX408" s="38"/>
      <c r="AKY408" s="38"/>
      <c r="AKZ408" s="38"/>
      <c r="ALA408" s="38"/>
      <c r="ALB408" s="38"/>
      <c r="ALC408" s="38"/>
      <c r="ALD408" s="38"/>
      <c r="ALE408" s="38"/>
      <c r="ALF408" s="38"/>
      <c r="ALG408" s="38"/>
      <c r="ALH408" s="38"/>
      <c r="ALI408" s="38"/>
      <c r="ALJ408" s="38"/>
      <c r="ALK408" s="38"/>
      <c r="ALL408" s="38"/>
      <c r="ALM408" s="38"/>
      <c r="ALN408" s="38"/>
      <c r="ALO408" s="38"/>
      <c r="ALP408" s="38"/>
      <c r="ALQ408" s="38"/>
      <c r="ALR408" s="38"/>
      <c r="ALS408" s="38"/>
      <c r="ALT408" s="38"/>
      <c r="ALU408" s="38"/>
      <c r="ALV408" s="38"/>
      <c r="ALW408" s="38"/>
      <c r="ALX408" s="38"/>
      <c r="ALY408" s="38"/>
      <c r="ALZ408" s="38"/>
      <c r="AMA408" s="38"/>
      <c r="AMB408" s="38"/>
      <c r="AMC408" s="38"/>
      <c r="AMD408" s="38"/>
      <c r="AME408" s="38"/>
      <c r="AMF408" s="38"/>
    </row>
    <row r="409" spans="3:1020" s="35" customFormat="1">
      <c r="C409" s="86"/>
      <c r="D409" s="86"/>
      <c r="E409" s="86"/>
      <c r="F409" s="87"/>
      <c r="G409" s="86"/>
      <c r="I409" s="87"/>
      <c r="O409" s="89"/>
      <c r="P409" s="89"/>
      <c r="Q409" s="89"/>
      <c r="R409" s="89"/>
      <c r="S409" s="89"/>
      <c r="T409" s="37"/>
      <c r="U409" s="37"/>
      <c r="V409" s="37"/>
      <c r="W409" s="37"/>
      <c r="X409" s="37"/>
      <c r="Y409" s="37"/>
      <c r="Z409" s="90"/>
      <c r="AA409" s="37"/>
      <c r="AB409" s="91"/>
      <c r="AC409" s="37"/>
      <c r="AD409" s="90"/>
      <c r="AE409" s="37"/>
      <c r="AF409" s="91"/>
      <c r="AG409" s="37"/>
      <c r="AH409" s="90"/>
      <c r="AI409" s="37"/>
      <c r="AJ409" s="36"/>
      <c r="AK409" s="37"/>
      <c r="AL409" s="88"/>
      <c r="AM409" s="37"/>
      <c r="AN409" s="88"/>
      <c r="AO409" s="37"/>
      <c r="AP409" s="88"/>
      <c r="AQ409" s="37"/>
      <c r="AHB409" s="38"/>
      <c r="AHC409" s="38"/>
      <c r="AHD409" s="38"/>
      <c r="AHE409" s="38"/>
      <c r="AHF409" s="38"/>
      <c r="AHG409" s="38"/>
      <c r="AHH409" s="38"/>
      <c r="AHI409" s="38"/>
      <c r="AHJ409" s="38"/>
      <c r="AHK409" s="38"/>
      <c r="AHL409" s="38"/>
      <c r="AHM409" s="38"/>
      <c r="AHN409" s="38"/>
      <c r="AHO409" s="38"/>
      <c r="AHP409" s="38"/>
      <c r="AHQ409" s="38"/>
      <c r="AHR409" s="38"/>
      <c r="AHS409" s="38"/>
      <c r="AHT409" s="38"/>
      <c r="AHU409" s="38"/>
      <c r="AHV409" s="38"/>
      <c r="AHW409" s="38"/>
      <c r="AHX409" s="38"/>
      <c r="AHY409" s="38"/>
      <c r="AHZ409" s="38"/>
      <c r="AIA409" s="38"/>
      <c r="AIB409" s="38"/>
      <c r="AIC409" s="38"/>
      <c r="AID409" s="38"/>
      <c r="AIE409" s="38"/>
      <c r="AIF409" s="38"/>
      <c r="AIG409" s="38"/>
      <c r="AIH409" s="38"/>
      <c r="AII409" s="38"/>
      <c r="AIJ409" s="38"/>
      <c r="AIK409" s="38"/>
      <c r="AIL409" s="38"/>
      <c r="AIM409" s="38"/>
      <c r="AIN409" s="38"/>
      <c r="AIO409" s="38"/>
      <c r="AIP409" s="38"/>
      <c r="AIQ409" s="38"/>
      <c r="AIR409" s="38"/>
      <c r="AIS409" s="38"/>
      <c r="AIT409" s="38"/>
      <c r="AIU409" s="38"/>
      <c r="AIV409" s="38"/>
      <c r="AIW409" s="38"/>
      <c r="AIX409" s="38"/>
      <c r="AIY409" s="38"/>
      <c r="AIZ409" s="38"/>
      <c r="AJA409" s="38"/>
      <c r="AJB409" s="38"/>
      <c r="AJC409" s="38"/>
      <c r="AJD409" s="38"/>
      <c r="AJE409" s="38"/>
      <c r="AJF409" s="38"/>
      <c r="AJG409" s="38"/>
      <c r="AJH409" s="38"/>
      <c r="AJI409" s="38"/>
      <c r="AJJ409" s="38"/>
      <c r="AJK409" s="38"/>
      <c r="AJL409" s="38"/>
      <c r="AJM409" s="38"/>
      <c r="AJN409" s="38"/>
      <c r="AJO409" s="38"/>
      <c r="AJP409" s="38"/>
      <c r="AJQ409" s="38"/>
      <c r="AJR409" s="38"/>
      <c r="AJS409" s="38"/>
      <c r="AJT409" s="38"/>
      <c r="AJU409" s="38"/>
      <c r="AJV409" s="38"/>
      <c r="AJW409" s="38"/>
      <c r="AJX409" s="38"/>
      <c r="AJY409" s="38"/>
      <c r="AJZ409" s="38"/>
      <c r="AKA409" s="38"/>
      <c r="AKB409" s="38"/>
      <c r="AKC409" s="38"/>
      <c r="AKD409" s="38"/>
      <c r="AKE409" s="38"/>
      <c r="AKF409" s="38"/>
      <c r="AKG409" s="38"/>
      <c r="AKH409" s="38"/>
      <c r="AKI409" s="38"/>
      <c r="AKJ409" s="38"/>
      <c r="AKK409" s="38"/>
      <c r="AKL409" s="38"/>
      <c r="AKM409" s="38"/>
      <c r="AKN409" s="38"/>
      <c r="AKO409" s="38"/>
      <c r="AKP409" s="38"/>
      <c r="AKQ409" s="38"/>
      <c r="AKR409" s="38"/>
      <c r="AKS409" s="38"/>
      <c r="AKT409" s="38"/>
      <c r="AKU409" s="38"/>
      <c r="AKV409" s="38"/>
      <c r="AKW409" s="38"/>
      <c r="AKX409" s="38"/>
      <c r="AKY409" s="38"/>
      <c r="AKZ409" s="38"/>
      <c r="ALA409" s="38"/>
      <c r="ALB409" s="38"/>
      <c r="ALC409" s="38"/>
      <c r="ALD409" s="38"/>
      <c r="ALE409" s="38"/>
      <c r="ALF409" s="38"/>
      <c r="ALG409" s="38"/>
      <c r="ALH409" s="38"/>
      <c r="ALI409" s="38"/>
      <c r="ALJ409" s="38"/>
      <c r="ALK409" s="38"/>
      <c r="ALL409" s="38"/>
      <c r="ALM409" s="38"/>
      <c r="ALN409" s="38"/>
      <c r="ALO409" s="38"/>
      <c r="ALP409" s="38"/>
      <c r="ALQ409" s="38"/>
      <c r="ALR409" s="38"/>
      <c r="ALS409" s="38"/>
      <c r="ALT409" s="38"/>
      <c r="ALU409" s="38"/>
      <c r="ALV409" s="38"/>
      <c r="ALW409" s="38"/>
      <c r="ALX409" s="38"/>
      <c r="ALY409" s="38"/>
      <c r="ALZ409" s="38"/>
      <c r="AMA409" s="38"/>
      <c r="AMB409" s="38"/>
      <c r="AMC409" s="38"/>
      <c r="AMD409" s="38"/>
      <c r="AME409" s="38"/>
      <c r="AMF409" s="38"/>
    </row>
    <row r="410" spans="3:1020" s="35" customFormat="1">
      <c r="C410" s="86"/>
      <c r="D410" s="86"/>
      <c r="E410" s="86"/>
      <c r="F410" s="87"/>
      <c r="G410" s="86"/>
      <c r="I410" s="87"/>
      <c r="O410" s="89"/>
      <c r="P410" s="89"/>
      <c r="Q410" s="89"/>
      <c r="R410" s="89"/>
      <c r="S410" s="89"/>
      <c r="T410" s="37"/>
      <c r="U410" s="37"/>
      <c r="V410" s="37"/>
      <c r="W410" s="37"/>
      <c r="X410" s="37"/>
      <c r="Y410" s="37"/>
      <c r="Z410" s="90"/>
      <c r="AA410" s="37"/>
      <c r="AB410" s="91"/>
      <c r="AC410" s="37"/>
      <c r="AD410" s="90"/>
      <c r="AE410" s="37"/>
      <c r="AF410" s="91"/>
      <c r="AG410" s="37"/>
      <c r="AH410" s="90"/>
      <c r="AI410" s="37"/>
      <c r="AJ410" s="36"/>
      <c r="AK410" s="37"/>
      <c r="AL410" s="88"/>
      <c r="AM410" s="37"/>
      <c r="AN410" s="88"/>
      <c r="AO410" s="37"/>
      <c r="AP410" s="88"/>
      <c r="AQ410" s="37"/>
      <c r="AHB410" s="38"/>
      <c r="AHC410" s="38"/>
      <c r="AHD410" s="38"/>
      <c r="AHE410" s="38"/>
      <c r="AHF410" s="38"/>
      <c r="AHG410" s="38"/>
      <c r="AHH410" s="38"/>
      <c r="AHI410" s="38"/>
      <c r="AHJ410" s="38"/>
      <c r="AHK410" s="38"/>
      <c r="AHL410" s="38"/>
      <c r="AHM410" s="38"/>
      <c r="AHN410" s="38"/>
      <c r="AHO410" s="38"/>
      <c r="AHP410" s="38"/>
      <c r="AHQ410" s="38"/>
      <c r="AHR410" s="38"/>
      <c r="AHS410" s="38"/>
      <c r="AHT410" s="38"/>
      <c r="AHU410" s="38"/>
      <c r="AHV410" s="38"/>
      <c r="AHW410" s="38"/>
      <c r="AHX410" s="38"/>
      <c r="AHY410" s="38"/>
      <c r="AHZ410" s="38"/>
      <c r="AIA410" s="38"/>
      <c r="AIB410" s="38"/>
      <c r="AIC410" s="38"/>
      <c r="AID410" s="38"/>
      <c r="AIE410" s="38"/>
      <c r="AIF410" s="38"/>
      <c r="AIG410" s="38"/>
      <c r="AIH410" s="38"/>
      <c r="AII410" s="38"/>
      <c r="AIJ410" s="38"/>
      <c r="AIK410" s="38"/>
      <c r="AIL410" s="38"/>
      <c r="AIM410" s="38"/>
      <c r="AIN410" s="38"/>
      <c r="AIO410" s="38"/>
      <c r="AIP410" s="38"/>
      <c r="AIQ410" s="38"/>
      <c r="AIR410" s="38"/>
      <c r="AIS410" s="38"/>
      <c r="AIT410" s="38"/>
      <c r="AIU410" s="38"/>
      <c r="AIV410" s="38"/>
      <c r="AIW410" s="38"/>
      <c r="AIX410" s="38"/>
      <c r="AIY410" s="38"/>
      <c r="AIZ410" s="38"/>
      <c r="AJA410" s="38"/>
      <c r="AJB410" s="38"/>
      <c r="AJC410" s="38"/>
      <c r="AJD410" s="38"/>
      <c r="AJE410" s="38"/>
      <c r="AJF410" s="38"/>
      <c r="AJG410" s="38"/>
      <c r="AJH410" s="38"/>
      <c r="AJI410" s="38"/>
      <c r="AJJ410" s="38"/>
      <c r="AJK410" s="38"/>
      <c r="AJL410" s="38"/>
      <c r="AJM410" s="38"/>
      <c r="AJN410" s="38"/>
      <c r="AJO410" s="38"/>
      <c r="AJP410" s="38"/>
      <c r="AJQ410" s="38"/>
      <c r="AJR410" s="38"/>
      <c r="AJS410" s="38"/>
      <c r="AJT410" s="38"/>
      <c r="AJU410" s="38"/>
      <c r="AJV410" s="38"/>
      <c r="AJW410" s="38"/>
      <c r="AJX410" s="38"/>
      <c r="AJY410" s="38"/>
      <c r="AJZ410" s="38"/>
      <c r="AKA410" s="38"/>
      <c r="AKB410" s="38"/>
      <c r="AKC410" s="38"/>
      <c r="AKD410" s="38"/>
      <c r="AKE410" s="38"/>
      <c r="AKF410" s="38"/>
      <c r="AKG410" s="38"/>
      <c r="AKH410" s="38"/>
      <c r="AKI410" s="38"/>
      <c r="AKJ410" s="38"/>
      <c r="AKK410" s="38"/>
      <c r="AKL410" s="38"/>
      <c r="AKM410" s="38"/>
      <c r="AKN410" s="38"/>
      <c r="AKO410" s="38"/>
      <c r="AKP410" s="38"/>
      <c r="AKQ410" s="38"/>
      <c r="AKR410" s="38"/>
      <c r="AKS410" s="38"/>
      <c r="AKT410" s="38"/>
      <c r="AKU410" s="38"/>
      <c r="AKV410" s="38"/>
      <c r="AKW410" s="38"/>
      <c r="AKX410" s="38"/>
      <c r="AKY410" s="38"/>
      <c r="AKZ410" s="38"/>
      <c r="ALA410" s="38"/>
      <c r="ALB410" s="38"/>
      <c r="ALC410" s="38"/>
      <c r="ALD410" s="38"/>
      <c r="ALE410" s="38"/>
      <c r="ALF410" s="38"/>
      <c r="ALG410" s="38"/>
      <c r="ALH410" s="38"/>
      <c r="ALI410" s="38"/>
      <c r="ALJ410" s="38"/>
      <c r="ALK410" s="38"/>
      <c r="ALL410" s="38"/>
      <c r="ALM410" s="38"/>
      <c r="ALN410" s="38"/>
      <c r="ALO410" s="38"/>
      <c r="ALP410" s="38"/>
      <c r="ALQ410" s="38"/>
      <c r="ALR410" s="38"/>
      <c r="ALS410" s="38"/>
      <c r="ALT410" s="38"/>
      <c r="ALU410" s="38"/>
      <c r="ALV410" s="38"/>
      <c r="ALW410" s="38"/>
      <c r="ALX410" s="38"/>
      <c r="ALY410" s="38"/>
      <c r="ALZ410" s="38"/>
      <c r="AMA410" s="38"/>
      <c r="AMB410" s="38"/>
      <c r="AMC410" s="38"/>
      <c r="AMD410" s="38"/>
      <c r="AME410" s="38"/>
      <c r="AMF410" s="38"/>
    </row>
    <row r="411" spans="3:1020" s="35" customFormat="1">
      <c r="C411" s="86"/>
      <c r="D411" s="86"/>
      <c r="E411" s="86"/>
      <c r="F411" s="87"/>
      <c r="G411" s="86"/>
      <c r="I411" s="87"/>
      <c r="O411" s="89"/>
      <c r="P411" s="89"/>
      <c r="Q411" s="89"/>
      <c r="R411" s="89"/>
      <c r="S411" s="89"/>
      <c r="T411" s="37"/>
      <c r="U411" s="37"/>
      <c r="V411" s="37"/>
      <c r="W411" s="37"/>
      <c r="X411" s="37"/>
      <c r="Y411" s="37"/>
      <c r="Z411" s="90"/>
      <c r="AA411" s="37"/>
      <c r="AB411" s="91"/>
      <c r="AC411" s="37"/>
      <c r="AD411" s="90"/>
      <c r="AE411" s="37"/>
      <c r="AF411" s="91"/>
      <c r="AG411" s="37"/>
      <c r="AH411" s="90"/>
      <c r="AI411" s="37"/>
      <c r="AJ411" s="36"/>
      <c r="AK411" s="37"/>
      <c r="AL411" s="88"/>
      <c r="AM411" s="37"/>
      <c r="AN411" s="88"/>
      <c r="AO411" s="37"/>
      <c r="AP411" s="88"/>
      <c r="AQ411" s="37"/>
      <c r="AHB411" s="38"/>
      <c r="AHC411" s="38"/>
      <c r="AHD411" s="38"/>
      <c r="AHE411" s="38"/>
      <c r="AHF411" s="38"/>
      <c r="AHG411" s="38"/>
      <c r="AHH411" s="38"/>
      <c r="AHI411" s="38"/>
      <c r="AHJ411" s="38"/>
      <c r="AHK411" s="38"/>
      <c r="AHL411" s="38"/>
      <c r="AHM411" s="38"/>
      <c r="AHN411" s="38"/>
      <c r="AHO411" s="38"/>
      <c r="AHP411" s="38"/>
      <c r="AHQ411" s="38"/>
      <c r="AHR411" s="38"/>
      <c r="AHS411" s="38"/>
      <c r="AHT411" s="38"/>
      <c r="AHU411" s="38"/>
      <c r="AHV411" s="38"/>
      <c r="AHW411" s="38"/>
      <c r="AHX411" s="38"/>
      <c r="AHY411" s="38"/>
      <c r="AHZ411" s="38"/>
      <c r="AIA411" s="38"/>
      <c r="AIB411" s="38"/>
      <c r="AIC411" s="38"/>
      <c r="AID411" s="38"/>
      <c r="AIE411" s="38"/>
      <c r="AIF411" s="38"/>
      <c r="AIG411" s="38"/>
      <c r="AIH411" s="38"/>
      <c r="AII411" s="38"/>
      <c r="AIJ411" s="38"/>
      <c r="AIK411" s="38"/>
      <c r="AIL411" s="38"/>
      <c r="AIM411" s="38"/>
      <c r="AIN411" s="38"/>
      <c r="AIO411" s="38"/>
      <c r="AIP411" s="38"/>
      <c r="AIQ411" s="38"/>
      <c r="AIR411" s="38"/>
      <c r="AIS411" s="38"/>
      <c r="AIT411" s="38"/>
      <c r="AIU411" s="38"/>
      <c r="AIV411" s="38"/>
      <c r="AIW411" s="38"/>
      <c r="AIX411" s="38"/>
      <c r="AIY411" s="38"/>
      <c r="AIZ411" s="38"/>
      <c r="AJA411" s="38"/>
      <c r="AJB411" s="38"/>
      <c r="AJC411" s="38"/>
      <c r="AJD411" s="38"/>
      <c r="AJE411" s="38"/>
      <c r="AJF411" s="38"/>
      <c r="AJG411" s="38"/>
      <c r="AJH411" s="38"/>
      <c r="AJI411" s="38"/>
      <c r="AJJ411" s="38"/>
      <c r="AJK411" s="38"/>
      <c r="AJL411" s="38"/>
      <c r="AJM411" s="38"/>
      <c r="AJN411" s="38"/>
      <c r="AJO411" s="38"/>
      <c r="AJP411" s="38"/>
      <c r="AJQ411" s="38"/>
      <c r="AJR411" s="38"/>
      <c r="AJS411" s="38"/>
      <c r="AJT411" s="38"/>
      <c r="AJU411" s="38"/>
      <c r="AJV411" s="38"/>
      <c r="AJW411" s="38"/>
      <c r="AJX411" s="38"/>
      <c r="AJY411" s="38"/>
      <c r="AJZ411" s="38"/>
      <c r="AKA411" s="38"/>
      <c r="AKB411" s="38"/>
      <c r="AKC411" s="38"/>
      <c r="AKD411" s="38"/>
      <c r="AKE411" s="38"/>
      <c r="AKF411" s="38"/>
      <c r="AKG411" s="38"/>
      <c r="AKH411" s="38"/>
      <c r="AKI411" s="38"/>
      <c r="AKJ411" s="38"/>
      <c r="AKK411" s="38"/>
      <c r="AKL411" s="38"/>
      <c r="AKM411" s="38"/>
      <c r="AKN411" s="38"/>
      <c r="AKO411" s="38"/>
      <c r="AKP411" s="38"/>
      <c r="AKQ411" s="38"/>
      <c r="AKR411" s="38"/>
      <c r="AKS411" s="38"/>
      <c r="AKT411" s="38"/>
      <c r="AKU411" s="38"/>
      <c r="AKV411" s="38"/>
      <c r="AKW411" s="38"/>
      <c r="AKX411" s="38"/>
      <c r="AKY411" s="38"/>
      <c r="AKZ411" s="38"/>
      <c r="ALA411" s="38"/>
      <c r="ALB411" s="38"/>
      <c r="ALC411" s="38"/>
      <c r="ALD411" s="38"/>
      <c r="ALE411" s="38"/>
      <c r="ALF411" s="38"/>
      <c r="ALG411" s="38"/>
      <c r="ALH411" s="38"/>
      <c r="ALI411" s="38"/>
      <c r="ALJ411" s="38"/>
      <c r="ALK411" s="38"/>
      <c r="ALL411" s="38"/>
      <c r="ALM411" s="38"/>
      <c r="ALN411" s="38"/>
      <c r="ALO411" s="38"/>
      <c r="ALP411" s="38"/>
      <c r="ALQ411" s="38"/>
      <c r="ALR411" s="38"/>
      <c r="ALS411" s="38"/>
      <c r="ALT411" s="38"/>
      <c r="ALU411" s="38"/>
      <c r="ALV411" s="38"/>
      <c r="ALW411" s="38"/>
      <c r="ALX411" s="38"/>
      <c r="ALY411" s="38"/>
      <c r="ALZ411" s="38"/>
      <c r="AMA411" s="38"/>
      <c r="AMB411" s="38"/>
      <c r="AMC411" s="38"/>
      <c r="AMD411" s="38"/>
      <c r="AME411" s="38"/>
      <c r="AMF411" s="38"/>
    </row>
    <row r="412" spans="3:1020" s="35" customFormat="1">
      <c r="C412" s="86"/>
      <c r="D412" s="86"/>
      <c r="E412" s="86"/>
      <c r="F412" s="87"/>
      <c r="G412" s="86"/>
      <c r="I412" s="87"/>
      <c r="O412" s="89"/>
      <c r="P412" s="89"/>
      <c r="Q412" s="89"/>
      <c r="R412" s="89"/>
      <c r="S412" s="89"/>
      <c r="T412" s="37"/>
      <c r="U412" s="37"/>
      <c r="V412" s="37"/>
      <c r="W412" s="37"/>
      <c r="X412" s="37"/>
      <c r="Y412" s="37"/>
      <c r="Z412" s="90"/>
      <c r="AA412" s="37"/>
      <c r="AB412" s="91"/>
      <c r="AC412" s="37"/>
      <c r="AD412" s="90"/>
      <c r="AE412" s="37"/>
      <c r="AF412" s="91"/>
      <c r="AG412" s="37"/>
      <c r="AH412" s="90"/>
      <c r="AI412" s="37"/>
      <c r="AJ412" s="36"/>
      <c r="AK412" s="37"/>
      <c r="AL412" s="88"/>
      <c r="AM412" s="37"/>
      <c r="AN412" s="88"/>
      <c r="AO412" s="37"/>
      <c r="AP412" s="88"/>
      <c r="AQ412" s="37"/>
      <c r="AHB412" s="38"/>
      <c r="AHC412" s="38"/>
      <c r="AHD412" s="38"/>
      <c r="AHE412" s="38"/>
      <c r="AHF412" s="38"/>
      <c r="AHG412" s="38"/>
      <c r="AHH412" s="38"/>
      <c r="AHI412" s="38"/>
      <c r="AHJ412" s="38"/>
      <c r="AHK412" s="38"/>
      <c r="AHL412" s="38"/>
      <c r="AHM412" s="38"/>
      <c r="AHN412" s="38"/>
      <c r="AHO412" s="38"/>
      <c r="AHP412" s="38"/>
      <c r="AHQ412" s="38"/>
      <c r="AHR412" s="38"/>
      <c r="AHS412" s="38"/>
      <c r="AHT412" s="38"/>
      <c r="AHU412" s="38"/>
      <c r="AHV412" s="38"/>
      <c r="AHW412" s="38"/>
      <c r="AHX412" s="38"/>
      <c r="AHY412" s="38"/>
      <c r="AHZ412" s="38"/>
      <c r="AIA412" s="38"/>
      <c r="AIB412" s="38"/>
      <c r="AIC412" s="38"/>
      <c r="AID412" s="38"/>
      <c r="AIE412" s="38"/>
      <c r="AIF412" s="38"/>
      <c r="AIG412" s="38"/>
      <c r="AIH412" s="38"/>
      <c r="AII412" s="38"/>
      <c r="AIJ412" s="38"/>
      <c r="AIK412" s="38"/>
      <c r="AIL412" s="38"/>
      <c r="AIM412" s="38"/>
      <c r="AIN412" s="38"/>
      <c r="AIO412" s="38"/>
      <c r="AIP412" s="38"/>
      <c r="AIQ412" s="38"/>
      <c r="AIR412" s="38"/>
      <c r="AIS412" s="38"/>
      <c r="AIT412" s="38"/>
      <c r="AIU412" s="38"/>
      <c r="AIV412" s="38"/>
      <c r="AIW412" s="38"/>
      <c r="AIX412" s="38"/>
      <c r="AIY412" s="38"/>
      <c r="AIZ412" s="38"/>
      <c r="AJA412" s="38"/>
      <c r="AJB412" s="38"/>
      <c r="AJC412" s="38"/>
      <c r="AJD412" s="38"/>
      <c r="AJE412" s="38"/>
      <c r="AJF412" s="38"/>
      <c r="AJG412" s="38"/>
      <c r="AJH412" s="38"/>
      <c r="AJI412" s="38"/>
      <c r="AJJ412" s="38"/>
      <c r="AJK412" s="38"/>
      <c r="AJL412" s="38"/>
      <c r="AJM412" s="38"/>
      <c r="AJN412" s="38"/>
      <c r="AJO412" s="38"/>
      <c r="AJP412" s="38"/>
      <c r="AJQ412" s="38"/>
      <c r="AJR412" s="38"/>
      <c r="AJS412" s="38"/>
      <c r="AJT412" s="38"/>
      <c r="AJU412" s="38"/>
      <c r="AJV412" s="38"/>
      <c r="AJW412" s="38"/>
      <c r="AJX412" s="38"/>
      <c r="AJY412" s="38"/>
      <c r="AJZ412" s="38"/>
      <c r="AKA412" s="38"/>
      <c r="AKB412" s="38"/>
      <c r="AKC412" s="38"/>
      <c r="AKD412" s="38"/>
      <c r="AKE412" s="38"/>
      <c r="AKF412" s="38"/>
      <c r="AKG412" s="38"/>
      <c r="AKH412" s="38"/>
      <c r="AKI412" s="38"/>
      <c r="AKJ412" s="38"/>
      <c r="AKK412" s="38"/>
      <c r="AKL412" s="38"/>
      <c r="AKM412" s="38"/>
      <c r="AKN412" s="38"/>
      <c r="AKO412" s="38"/>
      <c r="AKP412" s="38"/>
      <c r="AKQ412" s="38"/>
      <c r="AKR412" s="38"/>
      <c r="AKS412" s="38"/>
      <c r="AKT412" s="38"/>
      <c r="AKU412" s="38"/>
      <c r="AKV412" s="38"/>
      <c r="AKW412" s="38"/>
      <c r="AKX412" s="38"/>
      <c r="AKY412" s="38"/>
      <c r="AKZ412" s="38"/>
      <c r="ALA412" s="38"/>
      <c r="ALB412" s="38"/>
      <c r="ALC412" s="38"/>
      <c r="ALD412" s="38"/>
      <c r="ALE412" s="38"/>
      <c r="ALF412" s="38"/>
      <c r="ALG412" s="38"/>
      <c r="ALH412" s="38"/>
      <c r="ALI412" s="38"/>
      <c r="ALJ412" s="38"/>
      <c r="ALK412" s="38"/>
      <c r="ALL412" s="38"/>
      <c r="ALM412" s="38"/>
      <c r="ALN412" s="38"/>
      <c r="ALO412" s="38"/>
      <c r="ALP412" s="38"/>
      <c r="ALQ412" s="38"/>
      <c r="ALR412" s="38"/>
      <c r="ALS412" s="38"/>
      <c r="ALT412" s="38"/>
      <c r="ALU412" s="38"/>
      <c r="ALV412" s="38"/>
      <c r="ALW412" s="38"/>
      <c r="ALX412" s="38"/>
      <c r="ALY412" s="38"/>
      <c r="ALZ412" s="38"/>
      <c r="AMA412" s="38"/>
      <c r="AMB412" s="38"/>
      <c r="AMC412" s="38"/>
      <c r="AMD412" s="38"/>
      <c r="AME412" s="38"/>
      <c r="AMF412" s="38"/>
    </row>
    <row r="413" spans="3:1020" s="35" customFormat="1">
      <c r="C413" s="86"/>
      <c r="D413" s="86"/>
      <c r="E413" s="86"/>
      <c r="F413" s="87"/>
      <c r="G413" s="86"/>
      <c r="I413" s="87"/>
      <c r="O413" s="89"/>
      <c r="P413" s="89"/>
      <c r="Q413" s="89"/>
      <c r="R413" s="89"/>
      <c r="S413" s="89"/>
      <c r="T413" s="37"/>
      <c r="U413" s="37"/>
      <c r="V413" s="37"/>
      <c r="W413" s="37"/>
      <c r="X413" s="37"/>
      <c r="Y413" s="37"/>
      <c r="Z413" s="90"/>
      <c r="AA413" s="37"/>
      <c r="AB413" s="91"/>
      <c r="AC413" s="37"/>
      <c r="AD413" s="90"/>
      <c r="AE413" s="37"/>
      <c r="AF413" s="91"/>
      <c r="AG413" s="37"/>
      <c r="AH413" s="90"/>
      <c r="AI413" s="37"/>
      <c r="AJ413" s="36"/>
      <c r="AK413" s="37"/>
      <c r="AL413" s="88"/>
      <c r="AM413" s="37"/>
      <c r="AN413" s="88"/>
      <c r="AO413" s="37"/>
      <c r="AP413" s="88"/>
      <c r="AQ413" s="37"/>
      <c r="AHB413" s="38"/>
      <c r="AHC413" s="38"/>
      <c r="AHD413" s="38"/>
      <c r="AHE413" s="38"/>
      <c r="AHF413" s="38"/>
      <c r="AHG413" s="38"/>
      <c r="AHH413" s="38"/>
      <c r="AHI413" s="38"/>
      <c r="AHJ413" s="38"/>
      <c r="AHK413" s="38"/>
      <c r="AHL413" s="38"/>
      <c r="AHM413" s="38"/>
      <c r="AHN413" s="38"/>
      <c r="AHO413" s="38"/>
      <c r="AHP413" s="38"/>
      <c r="AHQ413" s="38"/>
      <c r="AHR413" s="38"/>
      <c r="AHS413" s="38"/>
      <c r="AHT413" s="38"/>
      <c r="AHU413" s="38"/>
      <c r="AHV413" s="38"/>
      <c r="AHW413" s="38"/>
      <c r="AHX413" s="38"/>
      <c r="AHY413" s="38"/>
      <c r="AHZ413" s="38"/>
      <c r="AIA413" s="38"/>
      <c r="AIB413" s="38"/>
      <c r="AIC413" s="38"/>
      <c r="AID413" s="38"/>
      <c r="AIE413" s="38"/>
      <c r="AIF413" s="38"/>
      <c r="AIG413" s="38"/>
      <c r="AIH413" s="38"/>
      <c r="AII413" s="38"/>
      <c r="AIJ413" s="38"/>
      <c r="AIK413" s="38"/>
      <c r="AIL413" s="38"/>
      <c r="AIM413" s="38"/>
      <c r="AIN413" s="38"/>
      <c r="AIO413" s="38"/>
      <c r="AIP413" s="38"/>
      <c r="AIQ413" s="38"/>
      <c r="AIR413" s="38"/>
      <c r="AIS413" s="38"/>
      <c r="AIT413" s="38"/>
      <c r="AIU413" s="38"/>
      <c r="AIV413" s="38"/>
      <c r="AIW413" s="38"/>
      <c r="AIX413" s="38"/>
      <c r="AIY413" s="38"/>
      <c r="AIZ413" s="38"/>
      <c r="AJA413" s="38"/>
      <c r="AJB413" s="38"/>
      <c r="AJC413" s="38"/>
      <c r="AJD413" s="38"/>
      <c r="AJE413" s="38"/>
      <c r="AJF413" s="38"/>
      <c r="AJG413" s="38"/>
      <c r="AJH413" s="38"/>
      <c r="AJI413" s="38"/>
      <c r="AJJ413" s="38"/>
      <c r="AJK413" s="38"/>
      <c r="AJL413" s="38"/>
      <c r="AJM413" s="38"/>
      <c r="AJN413" s="38"/>
      <c r="AJO413" s="38"/>
      <c r="AJP413" s="38"/>
      <c r="AJQ413" s="38"/>
      <c r="AJR413" s="38"/>
      <c r="AJS413" s="38"/>
      <c r="AJT413" s="38"/>
      <c r="AJU413" s="38"/>
      <c r="AJV413" s="38"/>
      <c r="AJW413" s="38"/>
      <c r="AJX413" s="38"/>
      <c r="AJY413" s="38"/>
      <c r="AJZ413" s="38"/>
      <c r="AKA413" s="38"/>
      <c r="AKB413" s="38"/>
      <c r="AKC413" s="38"/>
      <c r="AKD413" s="38"/>
      <c r="AKE413" s="38"/>
      <c r="AKF413" s="38"/>
      <c r="AKG413" s="38"/>
      <c r="AKH413" s="38"/>
      <c r="AKI413" s="38"/>
      <c r="AKJ413" s="38"/>
      <c r="AKK413" s="38"/>
      <c r="AKL413" s="38"/>
      <c r="AKM413" s="38"/>
      <c r="AKN413" s="38"/>
      <c r="AKO413" s="38"/>
      <c r="AKP413" s="38"/>
      <c r="AKQ413" s="38"/>
      <c r="AKR413" s="38"/>
      <c r="AKS413" s="38"/>
      <c r="AKT413" s="38"/>
      <c r="AKU413" s="38"/>
      <c r="AKV413" s="38"/>
      <c r="AKW413" s="38"/>
      <c r="AKX413" s="38"/>
      <c r="AKY413" s="38"/>
      <c r="AKZ413" s="38"/>
      <c r="ALA413" s="38"/>
      <c r="ALB413" s="38"/>
      <c r="ALC413" s="38"/>
      <c r="ALD413" s="38"/>
      <c r="ALE413" s="38"/>
      <c r="ALF413" s="38"/>
      <c r="ALG413" s="38"/>
      <c r="ALH413" s="38"/>
      <c r="ALI413" s="38"/>
      <c r="ALJ413" s="38"/>
      <c r="ALK413" s="38"/>
      <c r="ALL413" s="38"/>
      <c r="ALM413" s="38"/>
      <c r="ALN413" s="38"/>
      <c r="ALO413" s="38"/>
      <c r="ALP413" s="38"/>
      <c r="ALQ413" s="38"/>
      <c r="ALR413" s="38"/>
      <c r="ALS413" s="38"/>
      <c r="ALT413" s="38"/>
      <c r="ALU413" s="38"/>
      <c r="ALV413" s="38"/>
      <c r="ALW413" s="38"/>
      <c r="ALX413" s="38"/>
      <c r="ALY413" s="38"/>
      <c r="ALZ413" s="38"/>
      <c r="AMA413" s="38"/>
      <c r="AMB413" s="38"/>
      <c r="AMC413" s="38"/>
      <c r="AMD413" s="38"/>
      <c r="AME413" s="38"/>
      <c r="AMF413" s="38"/>
    </row>
    <row r="414" spans="3:1020" s="35" customFormat="1">
      <c r="C414" s="86"/>
      <c r="D414" s="86"/>
      <c r="E414" s="86"/>
      <c r="F414" s="87"/>
      <c r="G414" s="86"/>
      <c r="I414" s="87"/>
      <c r="O414" s="89"/>
      <c r="P414" s="89"/>
      <c r="Q414" s="89"/>
      <c r="R414" s="89"/>
      <c r="S414" s="89"/>
      <c r="T414" s="37"/>
      <c r="U414" s="37"/>
      <c r="V414" s="37"/>
      <c r="W414" s="37"/>
      <c r="X414" s="37"/>
      <c r="Y414" s="37"/>
      <c r="Z414" s="90"/>
      <c r="AA414" s="37"/>
      <c r="AB414" s="91"/>
      <c r="AC414" s="37"/>
      <c r="AD414" s="90"/>
      <c r="AE414" s="37"/>
      <c r="AF414" s="91"/>
      <c r="AG414" s="37"/>
      <c r="AH414" s="90"/>
      <c r="AI414" s="37"/>
      <c r="AJ414" s="36"/>
      <c r="AK414" s="37"/>
      <c r="AL414" s="88"/>
      <c r="AM414" s="37"/>
      <c r="AN414" s="88"/>
      <c r="AO414" s="37"/>
      <c r="AP414" s="88"/>
      <c r="AQ414" s="37"/>
      <c r="AHB414" s="38"/>
      <c r="AHC414" s="38"/>
      <c r="AHD414" s="38"/>
      <c r="AHE414" s="38"/>
      <c r="AHF414" s="38"/>
      <c r="AHG414" s="38"/>
      <c r="AHH414" s="38"/>
      <c r="AHI414" s="38"/>
      <c r="AHJ414" s="38"/>
      <c r="AHK414" s="38"/>
      <c r="AHL414" s="38"/>
      <c r="AHM414" s="38"/>
      <c r="AHN414" s="38"/>
      <c r="AHO414" s="38"/>
      <c r="AHP414" s="38"/>
      <c r="AHQ414" s="38"/>
      <c r="AHR414" s="38"/>
      <c r="AHS414" s="38"/>
      <c r="AHT414" s="38"/>
      <c r="AHU414" s="38"/>
      <c r="AHV414" s="38"/>
      <c r="AHW414" s="38"/>
      <c r="AHX414" s="38"/>
      <c r="AHY414" s="38"/>
      <c r="AHZ414" s="38"/>
      <c r="AIA414" s="38"/>
      <c r="AIB414" s="38"/>
      <c r="AIC414" s="38"/>
      <c r="AID414" s="38"/>
      <c r="AIE414" s="38"/>
      <c r="AIF414" s="38"/>
      <c r="AIG414" s="38"/>
      <c r="AIH414" s="38"/>
      <c r="AII414" s="38"/>
      <c r="AIJ414" s="38"/>
      <c r="AIK414" s="38"/>
      <c r="AIL414" s="38"/>
      <c r="AIM414" s="38"/>
      <c r="AIN414" s="38"/>
      <c r="AIO414" s="38"/>
      <c r="AIP414" s="38"/>
      <c r="AIQ414" s="38"/>
      <c r="AIR414" s="38"/>
      <c r="AIS414" s="38"/>
      <c r="AIT414" s="38"/>
      <c r="AIU414" s="38"/>
      <c r="AIV414" s="38"/>
      <c r="AIW414" s="38"/>
      <c r="AIX414" s="38"/>
      <c r="AIY414" s="38"/>
      <c r="AIZ414" s="38"/>
      <c r="AJA414" s="38"/>
      <c r="AJB414" s="38"/>
      <c r="AJC414" s="38"/>
      <c r="AJD414" s="38"/>
      <c r="AJE414" s="38"/>
      <c r="AJF414" s="38"/>
      <c r="AJG414" s="38"/>
      <c r="AJH414" s="38"/>
      <c r="AJI414" s="38"/>
      <c r="AJJ414" s="38"/>
      <c r="AJK414" s="38"/>
      <c r="AJL414" s="38"/>
      <c r="AJM414" s="38"/>
      <c r="AJN414" s="38"/>
      <c r="AJO414" s="38"/>
      <c r="AJP414" s="38"/>
      <c r="AJQ414" s="38"/>
      <c r="AJR414" s="38"/>
      <c r="AJS414" s="38"/>
      <c r="AJT414" s="38"/>
      <c r="AJU414" s="38"/>
      <c r="AJV414" s="38"/>
      <c r="AJW414" s="38"/>
      <c r="AJX414" s="38"/>
      <c r="AJY414" s="38"/>
      <c r="AJZ414" s="38"/>
      <c r="AKA414" s="38"/>
      <c r="AKB414" s="38"/>
      <c r="AKC414" s="38"/>
      <c r="AKD414" s="38"/>
      <c r="AKE414" s="38"/>
      <c r="AKF414" s="38"/>
      <c r="AKG414" s="38"/>
      <c r="AKH414" s="38"/>
      <c r="AKI414" s="38"/>
      <c r="AKJ414" s="38"/>
      <c r="AKK414" s="38"/>
      <c r="AKL414" s="38"/>
      <c r="AKM414" s="38"/>
      <c r="AKN414" s="38"/>
      <c r="AKO414" s="38"/>
      <c r="AKP414" s="38"/>
      <c r="AKQ414" s="38"/>
      <c r="AKR414" s="38"/>
      <c r="AKS414" s="38"/>
      <c r="AKT414" s="38"/>
      <c r="AKU414" s="38"/>
      <c r="AKV414" s="38"/>
      <c r="AKW414" s="38"/>
      <c r="AKX414" s="38"/>
      <c r="AKY414" s="38"/>
      <c r="AKZ414" s="38"/>
      <c r="ALA414" s="38"/>
      <c r="ALB414" s="38"/>
      <c r="ALC414" s="38"/>
      <c r="ALD414" s="38"/>
      <c r="ALE414" s="38"/>
      <c r="ALF414" s="38"/>
      <c r="ALG414" s="38"/>
      <c r="ALH414" s="38"/>
      <c r="ALI414" s="38"/>
      <c r="ALJ414" s="38"/>
      <c r="ALK414" s="38"/>
      <c r="ALL414" s="38"/>
      <c r="ALM414" s="38"/>
      <c r="ALN414" s="38"/>
      <c r="ALO414" s="38"/>
      <c r="ALP414" s="38"/>
      <c r="ALQ414" s="38"/>
      <c r="ALR414" s="38"/>
      <c r="ALS414" s="38"/>
      <c r="ALT414" s="38"/>
      <c r="ALU414" s="38"/>
      <c r="ALV414" s="38"/>
      <c r="ALW414" s="38"/>
      <c r="ALX414" s="38"/>
      <c r="ALY414" s="38"/>
      <c r="ALZ414" s="38"/>
      <c r="AMA414" s="38"/>
      <c r="AMB414" s="38"/>
      <c r="AMC414" s="38"/>
      <c r="AMD414" s="38"/>
      <c r="AME414" s="38"/>
      <c r="AMF414" s="38"/>
    </row>
    <row r="415" spans="3:1020" s="35" customFormat="1">
      <c r="C415" s="86"/>
      <c r="D415" s="86"/>
      <c r="E415" s="86"/>
      <c r="F415" s="87"/>
      <c r="G415" s="86"/>
      <c r="I415" s="87"/>
      <c r="O415" s="89"/>
      <c r="P415" s="89"/>
      <c r="Q415" s="89"/>
      <c r="R415" s="89"/>
      <c r="S415" s="89"/>
      <c r="T415" s="37"/>
      <c r="U415" s="37"/>
      <c r="V415" s="37"/>
      <c r="W415" s="37"/>
      <c r="X415" s="37"/>
      <c r="Y415" s="37"/>
      <c r="Z415" s="90"/>
      <c r="AA415" s="37"/>
      <c r="AB415" s="91"/>
      <c r="AC415" s="37"/>
      <c r="AD415" s="90"/>
      <c r="AE415" s="37"/>
      <c r="AF415" s="91"/>
      <c r="AG415" s="37"/>
      <c r="AH415" s="90"/>
      <c r="AI415" s="37"/>
      <c r="AJ415" s="36"/>
      <c r="AK415" s="37"/>
      <c r="AL415" s="88"/>
      <c r="AM415" s="37"/>
      <c r="AN415" s="88"/>
      <c r="AO415" s="37"/>
      <c r="AP415" s="88"/>
      <c r="AQ415" s="37"/>
      <c r="AHB415" s="38"/>
      <c r="AHC415" s="38"/>
      <c r="AHD415" s="38"/>
      <c r="AHE415" s="38"/>
      <c r="AHF415" s="38"/>
      <c r="AHG415" s="38"/>
      <c r="AHH415" s="38"/>
      <c r="AHI415" s="38"/>
      <c r="AHJ415" s="38"/>
      <c r="AHK415" s="38"/>
      <c r="AHL415" s="38"/>
      <c r="AHM415" s="38"/>
      <c r="AHN415" s="38"/>
      <c r="AHO415" s="38"/>
      <c r="AHP415" s="38"/>
      <c r="AHQ415" s="38"/>
      <c r="AHR415" s="38"/>
      <c r="AHS415" s="38"/>
      <c r="AHT415" s="38"/>
      <c r="AHU415" s="38"/>
      <c r="AHV415" s="38"/>
      <c r="AHW415" s="38"/>
      <c r="AHX415" s="38"/>
      <c r="AHY415" s="38"/>
      <c r="AHZ415" s="38"/>
      <c r="AIA415" s="38"/>
      <c r="AIB415" s="38"/>
      <c r="AIC415" s="38"/>
      <c r="AID415" s="38"/>
      <c r="AIE415" s="38"/>
      <c r="AIF415" s="38"/>
      <c r="AIG415" s="38"/>
      <c r="AIH415" s="38"/>
      <c r="AII415" s="38"/>
      <c r="AIJ415" s="38"/>
      <c r="AIK415" s="38"/>
      <c r="AIL415" s="38"/>
      <c r="AIM415" s="38"/>
      <c r="AIN415" s="38"/>
      <c r="AIO415" s="38"/>
      <c r="AIP415" s="38"/>
      <c r="AIQ415" s="38"/>
      <c r="AIR415" s="38"/>
      <c r="AIS415" s="38"/>
      <c r="AIT415" s="38"/>
      <c r="AIU415" s="38"/>
      <c r="AIV415" s="38"/>
      <c r="AIW415" s="38"/>
      <c r="AIX415" s="38"/>
      <c r="AIY415" s="38"/>
      <c r="AIZ415" s="38"/>
      <c r="AJA415" s="38"/>
      <c r="AJB415" s="38"/>
      <c r="AJC415" s="38"/>
      <c r="AJD415" s="38"/>
      <c r="AJE415" s="38"/>
      <c r="AJF415" s="38"/>
      <c r="AJG415" s="38"/>
      <c r="AJH415" s="38"/>
      <c r="AJI415" s="38"/>
      <c r="AJJ415" s="38"/>
      <c r="AJK415" s="38"/>
      <c r="AJL415" s="38"/>
      <c r="AJM415" s="38"/>
      <c r="AJN415" s="38"/>
      <c r="AJO415" s="38"/>
      <c r="AJP415" s="38"/>
      <c r="AJQ415" s="38"/>
      <c r="AJR415" s="38"/>
      <c r="AJS415" s="38"/>
      <c r="AJT415" s="38"/>
      <c r="AJU415" s="38"/>
      <c r="AJV415" s="38"/>
      <c r="AJW415" s="38"/>
      <c r="AJX415" s="38"/>
      <c r="AJY415" s="38"/>
      <c r="AJZ415" s="38"/>
      <c r="AKA415" s="38"/>
      <c r="AKB415" s="38"/>
      <c r="AKC415" s="38"/>
      <c r="AKD415" s="38"/>
      <c r="AKE415" s="38"/>
      <c r="AKF415" s="38"/>
      <c r="AKG415" s="38"/>
      <c r="AKH415" s="38"/>
      <c r="AKI415" s="38"/>
      <c r="AKJ415" s="38"/>
      <c r="AKK415" s="38"/>
      <c r="AKL415" s="38"/>
      <c r="AKM415" s="38"/>
      <c r="AKN415" s="38"/>
      <c r="AKO415" s="38"/>
      <c r="AKP415" s="38"/>
      <c r="AKQ415" s="38"/>
      <c r="AKR415" s="38"/>
      <c r="AKS415" s="38"/>
      <c r="AKT415" s="38"/>
      <c r="AKU415" s="38"/>
      <c r="AKV415" s="38"/>
      <c r="AKW415" s="38"/>
      <c r="AKX415" s="38"/>
      <c r="AKY415" s="38"/>
      <c r="AKZ415" s="38"/>
      <c r="ALA415" s="38"/>
      <c r="ALB415" s="38"/>
      <c r="ALC415" s="38"/>
      <c r="ALD415" s="38"/>
      <c r="ALE415" s="38"/>
      <c r="ALF415" s="38"/>
      <c r="ALG415" s="38"/>
      <c r="ALH415" s="38"/>
      <c r="ALI415" s="38"/>
      <c r="ALJ415" s="38"/>
      <c r="ALK415" s="38"/>
      <c r="ALL415" s="38"/>
      <c r="ALM415" s="38"/>
      <c r="ALN415" s="38"/>
      <c r="ALO415" s="38"/>
      <c r="ALP415" s="38"/>
      <c r="ALQ415" s="38"/>
      <c r="ALR415" s="38"/>
      <c r="ALS415" s="38"/>
      <c r="ALT415" s="38"/>
      <c r="ALU415" s="38"/>
      <c r="ALV415" s="38"/>
      <c r="ALW415" s="38"/>
      <c r="ALX415" s="38"/>
      <c r="ALY415" s="38"/>
      <c r="ALZ415" s="38"/>
      <c r="AMA415" s="38"/>
      <c r="AMB415" s="38"/>
      <c r="AMC415" s="38"/>
      <c r="AMD415" s="38"/>
      <c r="AME415" s="38"/>
      <c r="AMF415" s="38"/>
    </row>
    <row r="416" spans="3:1020" s="35" customFormat="1">
      <c r="C416" s="86"/>
      <c r="D416" s="86"/>
      <c r="E416" s="86"/>
      <c r="F416" s="87"/>
      <c r="G416" s="86"/>
      <c r="I416" s="87"/>
      <c r="O416" s="89"/>
      <c r="P416" s="89"/>
      <c r="Q416" s="89"/>
      <c r="R416" s="89"/>
      <c r="S416" s="89"/>
      <c r="T416" s="37"/>
      <c r="U416" s="37"/>
      <c r="V416" s="37"/>
      <c r="W416" s="37"/>
      <c r="X416" s="37"/>
      <c r="Y416" s="37"/>
      <c r="Z416" s="90"/>
      <c r="AA416" s="37"/>
      <c r="AB416" s="91"/>
      <c r="AC416" s="37"/>
      <c r="AD416" s="90"/>
      <c r="AE416" s="37"/>
      <c r="AF416" s="91"/>
      <c r="AG416" s="37"/>
      <c r="AH416" s="90"/>
      <c r="AI416" s="37"/>
      <c r="AJ416" s="36"/>
      <c r="AK416" s="37"/>
      <c r="AL416" s="88"/>
      <c r="AM416" s="37"/>
      <c r="AN416" s="88"/>
      <c r="AO416" s="37"/>
      <c r="AP416" s="88"/>
      <c r="AQ416" s="37"/>
      <c r="AHB416" s="38"/>
      <c r="AHC416" s="38"/>
      <c r="AHD416" s="38"/>
      <c r="AHE416" s="38"/>
      <c r="AHF416" s="38"/>
      <c r="AHG416" s="38"/>
      <c r="AHH416" s="38"/>
      <c r="AHI416" s="38"/>
      <c r="AHJ416" s="38"/>
      <c r="AHK416" s="38"/>
      <c r="AHL416" s="38"/>
      <c r="AHM416" s="38"/>
      <c r="AHN416" s="38"/>
      <c r="AHO416" s="38"/>
      <c r="AHP416" s="38"/>
      <c r="AHQ416" s="38"/>
      <c r="AHR416" s="38"/>
      <c r="AHS416" s="38"/>
      <c r="AHT416" s="38"/>
      <c r="AHU416" s="38"/>
      <c r="AHV416" s="38"/>
      <c r="AHW416" s="38"/>
      <c r="AHX416" s="38"/>
      <c r="AHY416" s="38"/>
      <c r="AHZ416" s="38"/>
      <c r="AIA416" s="38"/>
      <c r="AIB416" s="38"/>
      <c r="AIC416" s="38"/>
      <c r="AID416" s="38"/>
      <c r="AIE416" s="38"/>
      <c r="AIF416" s="38"/>
      <c r="AIG416" s="38"/>
      <c r="AIH416" s="38"/>
      <c r="AII416" s="38"/>
      <c r="AIJ416" s="38"/>
      <c r="AIK416" s="38"/>
      <c r="AIL416" s="38"/>
      <c r="AIM416" s="38"/>
      <c r="AIN416" s="38"/>
      <c r="AIO416" s="38"/>
      <c r="AIP416" s="38"/>
      <c r="AIQ416" s="38"/>
      <c r="AIR416" s="38"/>
      <c r="AIS416" s="38"/>
      <c r="AIT416" s="38"/>
      <c r="AIU416" s="38"/>
      <c r="AIV416" s="38"/>
      <c r="AIW416" s="38"/>
      <c r="AIX416" s="38"/>
      <c r="AIY416" s="38"/>
      <c r="AIZ416" s="38"/>
      <c r="AJA416" s="38"/>
      <c r="AJB416" s="38"/>
      <c r="AJC416" s="38"/>
      <c r="AJD416" s="38"/>
      <c r="AJE416" s="38"/>
      <c r="AJF416" s="38"/>
      <c r="AJG416" s="38"/>
      <c r="AJH416" s="38"/>
      <c r="AJI416" s="38"/>
      <c r="AJJ416" s="38"/>
      <c r="AJK416" s="38"/>
      <c r="AJL416" s="38"/>
      <c r="AJM416" s="38"/>
      <c r="AJN416" s="38"/>
      <c r="AJO416" s="38"/>
      <c r="AJP416" s="38"/>
      <c r="AJQ416" s="38"/>
      <c r="AJR416" s="38"/>
      <c r="AJS416" s="38"/>
      <c r="AJT416" s="38"/>
      <c r="AJU416" s="38"/>
      <c r="AJV416" s="38"/>
      <c r="AJW416" s="38"/>
      <c r="AJX416" s="38"/>
      <c r="AJY416" s="38"/>
      <c r="AJZ416" s="38"/>
      <c r="AKA416" s="38"/>
      <c r="AKB416" s="38"/>
      <c r="AKC416" s="38"/>
      <c r="AKD416" s="38"/>
      <c r="AKE416" s="38"/>
      <c r="AKF416" s="38"/>
      <c r="AKG416" s="38"/>
      <c r="AKH416" s="38"/>
      <c r="AKI416" s="38"/>
      <c r="AKJ416" s="38"/>
      <c r="AKK416" s="38"/>
      <c r="AKL416" s="38"/>
      <c r="AKM416" s="38"/>
      <c r="AKN416" s="38"/>
      <c r="AKO416" s="38"/>
      <c r="AKP416" s="38"/>
      <c r="AKQ416" s="38"/>
      <c r="AKR416" s="38"/>
      <c r="AKS416" s="38"/>
      <c r="AKT416" s="38"/>
      <c r="AKU416" s="38"/>
      <c r="AKV416" s="38"/>
      <c r="AKW416" s="38"/>
      <c r="AKX416" s="38"/>
      <c r="AKY416" s="38"/>
      <c r="AKZ416" s="38"/>
      <c r="ALA416" s="38"/>
      <c r="ALB416" s="38"/>
      <c r="ALC416" s="38"/>
      <c r="ALD416" s="38"/>
      <c r="ALE416" s="38"/>
      <c r="ALF416" s="38"/>
      <c r="ALG416" s="38"/>
      <c r="ALH416" s="38"/>
      <c r="ALI416" s="38"/>
      <c r="ALJ416" s="38"/>
      <c r="ALK416" s="38"/>
      <c r="ALL416" s="38"/>
      <c r="ALM416" s="38"/>
      <c r="ALN416" s="38"/>
      <c r="ALO416" s="38"/>
      <c r="ALP416" s="38"/>
      <c r="ALQ416" s="38"/>
      <c r="ALR416" s="38"/>
      <c r="ALS416" s="38"/>
      <c r="ALT416" s="38"/>
      <c r="ALU416" s="38"/>
      <c r="ALV416" s="38"/>
      <c r="ALW416" s="38"/>
      <c r="ALX416" s="38"/>
      <c r="ALY416" s="38"/>
      <c r="ALZ416" s="38"/>
      <c r="AMA416" s="38"/>
      <c r="AMB416" s="38"/>
      <c r="AMC416" s="38"/>
      <c r="AMD416" s="38"/>
      <c r="AME416" s="38"/>
      <c r="AMF416" s="38"/>
    </row>
    <row r="417" spans="3:1020" s="35" customFormat="1">
      <c r="C417" s="86"/>
      <c r="D417" s="86"/>
      <c r="E417" s="86"/>
      <c r="F417" s="87"/>
      <c r="G417" s="86"/>
      <c r="I417" s="87"/>
      <c r="O417" s="89"/>
      <c r="P417" s="89"/>
      <c r="Q417" s="89"/>
      <c r="R417" s="89"/>
      <c r="S417" s="89"/>
      <c r="T417" s="37"/>
      <c r="U417" s="37"/>
      <c r="V417" s="37"/>
      <c r="W417" s="37"/>
      <c r="X417" s="37"/>
      <c r="Y417" s="37"/>
      <c r="Z417" s="90"/>
      <c r="AA417" s="37"/>
      <c r="AB417" s="91"/>
      <c r="AC417" s="37"/>
      <c r="AD417" s="90"/>
      <c r="AE417" s="37"/>
      <c r="AF417" s="91"/>
      <c r="AG417" s="37"/>
      <c r="AH417" s="90"/>
      <c r="AI417" s="37"/>
      <c r="AJ417" s="36"/>
      <c r="AK417" s="37"/>
      <c r="AL417" s="88"/>
      <c r="AM417" s="37"/>
      <c r="AN417" s="88"/>
      <c r="AO417" s="37"/>
      <c r="AP417" s="88"/>
      <c r="AQ417" s="37"/>
      <c r="AHB417" s="38"/>
      <c r="AHC417" s="38"/>
      <c r="AHD417" s="38"/>
      <c r="AHE417" s="38"/>
      <c r="AHF417" s="38"/>
      <c r="AHG417" s="38"/>
      <c r="AHH417" s="38"/>
      <c r="AHI417" s="38"/>
      <c r="AHJ417" s="38"/>
      <c r="AHK417" s="38"/>
      <c r="AHL417" s="38"/>
      <c r="AHM417" s="38"/>
      <c r="AHN417" s="38"/>
      <c r="AHO417" s="38"/>
      <c r="AHP417" s="38"/>
      <c r="AHQ417" s="38"/>
      <c r="AHR417" s="38"/>
      <c r="AHS417" s="38"/>
      <c r="AHT417" s="38"/>
      <c r="AHU417" s="38"/>
      <c r="AHV417" s="38"/>
      <c r="AHW417" s="38"/>
      <c r="AHX417" s="38"/>
      <c r="AHY417" s="38"/>
      <c r="AHZ417" s="38"/>
      <c r="AIA417" s="38"/>
      <c r="AIB417" s="38"/>
      <c r="AIC417" s="38"/>
      <c r="AID417" s="38"/>
      <c r="AIE417" s="38"/>
      <c r="AIF417" s="38"/>
      <c r="AIG417" s="38"/>
      <c r="AIH417" s="38"/>
      <c r="AII417" s="38"/>
      <c r="AIJ417" s="38"/>
      <c r="AIK417" s="38"/>
      <c r="AIL417" s="38"/>
      <c r="AIM417" s="38"/>
      <c r="AIN417" s="38"/>
      <c r="AIO417" s="38"/>
      <c r="AIP417" s="38"/>
      <c r="AIQ417" s="38"/>
      <c r="AIR417" s="38"/>
      <c r="AIS417" s="38"/>
      <c r="AIT417" s="38"/>
      <c r="AIU417" s="38"/>
      <c r="AIV417" s="38"/>
      <c r="AIW417" s="38"/>
      <c r="AIX417" s="38"/>
      <c r="AIY417" s="38"/>
      <c r="AIZ417" s="38"/>
      <c r="AJA417" s="38"/>
      <c r="AJB417" s="38"/>
      <c r="AJC417" s="38"/>
      <c r="AJD417" s="38"/>
      <c r="AJE417" s="38"/>
      <c r="AJF417" s="38"/>
      <c r="AJG417" s="38"/>
      <c r="AJH417" s="38"/>
      <c r="AJI417" s="38"/>
      <c r="AJJ417" s="38"/>
      <c r="AJK417" s="38"/>
      <c r="AJL417" s="38"/>
      <c r="AJM417" s="38"/>
      <c r="AJN417" s="38"/>
      <c r="AJO417" s="38"/>
      <c r="AJP417" s="38"/>
      <c r="AJQ417" s="38"/>
      <c r="AJR417" s="38"/>
      <c r="AJS417" s="38"/>
      <c r="AJT417" s="38"/>
      <c r="AJU417" s="38"/>
      <c r="AJV417" s="38"/>
      <c r="AJW417" s="38"/>
      <c r="AJX417" s="38"/>
      <c r="AJY417" s="38"/>
      <c r="AJZ417" s="38"/>
      <c r="AKA417" s="38"/>
      <c r="AKB417" s="38"/>
      <c r="AKC417" s="38"/>
      <c r="AKD417" s="38"/>
      <c r="AKE417" s="38"/>
      <c r="AKF417" s="38"/>
      <c r="AKG417" s="38"/>
      <c r="AKH417" s="38"/>
      <c r="AKI417" s="38"/>
      <c r="AKJ417" s="38"/>
      <c r="AKK417" s="38"/>
      <c r="AKL417" s="38"/>
      <c r="AKM417" s="38"/>
      <c r="AKN417" s="38"/>
      <c r="AKO417" s="38"/>
      <c r="AKP417" s="38"/>
      <c r="AKQ417" s="38"/>
      <c r="AKR417" s="38"/>
      <c r="AKS417" s="38"/>
      <c r="AKT417" s="38"/>
      <c r="AKU417" s="38"/>
      <c r="AKV417" s="38"/>
      <c r="AKW417" s="38"/>
      <c r="AKX417" s="38"/>
      <c r="AKY417" s="38"/>
      <c r="AKZ417" s="38"/>
      <c r="ALA417" s="38"/>
      <c r="ALB417" s="38"/>
      <c r="ALC417" s="38"/>
      <c r="ALD417" s="38"/>
      <c r="ALE417" s="38"/>
      <c r="ALF417" s="38"/>
      <c r="ALG417" s="38"/>
      <c r="ALH417" s="38"/>
      <c r="ALI417" s="38"/>
      <c r="ALJ417" s="38"/>
      <c r="ALK417" s="38"/>
      <c r="ALL417" s="38"/>
      <c r="ALM417" s="38"/>
      <c r="ALN417" s="38"/>
      <c r="ALO417" s="38"/>
      <c r="ALP417" s="38"/>
      <c r="ALQ417" s="38"/>
      <c r="ALR417" s="38"/>
      <c r="ALS417" s="38"/>
      <c r="ALT417" s="38"/>
      <c r="ALU417" s="38"/>
      <c r="ALV417" s="38"/>
      <c r="ALW417" s="38"/>
      <c r="ALX417" s="38"/>
      <c r="ALY417" s="38"/>
      <c r="ALZ417" s="38"/>
      <c r="AMA417" s="38"/>
      <c r="AMB417" s="38"/>
      <c r="AMC417" s="38"/>
      <c r="AMD417" s="38"/>
      <c r="AME417" s="38"/>
      <c r="AMF417" s="38"/>
    </row>
    <row r="418" spans="3:1020" s="35" customFormat="1">
      <c r="C418" s="86"/>
      <c r="D418" s="86"/>
      <c r="E418" s="86"/>
      <c r="F418" s="87"/>
      <c r="G418" s="86"/>
      <c r="I418" s="87"/>
      <c r="O418" s="89"/>
      <c r="P418" s="89"/>
      <c r="Q418" s="89"/>
      <c r="R418" s="89"/>
      <c r="S418" s="89"/>
      <c r="T418" s="37"/>
      <c r="U418" s="37"/>
      <c r="V418" s="37"/>
      <c r="W418" s="37"/>
      <c r="X418" s="37"/>
      <c r="Y418" s="37"/>
      <c r="Z418" s="90"/>
      <c r="AA418" s="37"/>
      <c r="AB418" s="91"/>
      <c r="AC418" s="37"/>
      <c r="AD418" s="90"/>
      <c r="AE418" s="37"/>
      <c r="AF418" s="91"/>
      <c r="AG418" s="37"/>
      <c r="AH418" s="90"/>
      <c r="AI418" s="37"/>
      <c r="AJ418" s="36"/>
      <c r="AK418" s="37"/>
      <c r="AL418" s="88"/>
      <c r="AM418" s="37"/>
      <c r="AN418" s="88"/>
      <c r="AO418" s="37"/>
      <c r="AP418" s="88"/>
      <c r="AQ418" s="37"/>
      <c r="AHB418" s="38"/>
      <c r="AHC418" s="38"/>
      <c r="AHD418" s="38"/>
      <c r="AHE418" s="38"/>
      <c r="AHF418" s="38"/>
      <c r="AHG418" s="38"/>
      <c r="AHH418" s="38"/>
      <c r="AHI418" s="38"/>
      <c r="AHJ418" s="38"/>
      <c r="AHK418" s="38"/>
      <c r="AHL418" s="38"/>
      <c r="AHM418" s="38"/>
      <c r="AHN418" s="38"/>
      <c r="AHO418" s="38"/>
      <c r="AHP418" s="38"/>
      <c r="AHQ418" s="38"/>
      <c r="AHR418" s="38"/>
      <c r="AHS418" s="38"/>
      <c r="AHT418" s="38"/>
      <c r="AHU418" s="38"/>
      <c r="AHV418" s="38"/>
      <c r="AHW418" s="38"/>
      <c r="AHX418" s="38"/>
      <c r="AHY418" s="38"/>
      <c r="AHZ418" s="38"/>
      <c r="AIA418" s="38"/>
      <c r="AIB418" s="38"/>
      <c r="AIC418" s="38"/>
      <c r="AID418" s="38"/>
      <c r="AIE418" s="38"/>
      <c r="AIF418" s="38"/>
      <c r="AIG418" s="38"/>
      <c r="AIH418" s="38"/>
      <c r="AII418" s="38"/>
      <c r="AIJ418" s="38"/>
      <c r="AIK418" s="38"/>
      <c r="AIL418" s="38"/>
      <c r="AIM418" s="38"/>
      <c r="AIN418" s="38"/>
      <c r="AIO418" s="38"/>
      <c r="AIP418" s="38"/>
      <c r="AIQ418" s="38"/>
      <c r="AIR418" s="38"/>
      <c r="AIS418" s="38"/>
      <c r="AIT418" s="38"/>
      <c r="AIU418" s="38"/>
      <c r="AIV418" s="38"/>
      <c r="AIW418" s="38"/>
      <c r="AIX418" s="38"/>
      <c r="AIY418" s="38"/>
      <c r="AIZ418" s="38"/>
      <c r="AJA418" s="38"/>
      <c r="AJB418" s="38"/>
      <c r="AJC418" s="38"/>
      <c r="AJD418" s="38"/>
      <c r="AJE418" s="38"/>
      <c r="AJF418" s="38"/>
      <c r="AJG418" s="38"/>
      <c r="AJH418" s="38"/>
      <c r="AJI418" s="38"/>
      <c r="AJJ418" s="38"/>
      <c r="AJK418" s="38"/>
      <c r="AJL418" s="38"/>
      <c r="AJM418" s="38"/>
      <c r="AJN418" s="38"/>
      <c r="AJO418" s="38"/>
      <c r="AJP418" s="38"/>
      <c r="AJQ418" s="38"/>
      <c r="AJR418" s="38"/>
      <c r="AJS418" s="38"/>
      <c r="AJT418" s="38"/>
      <c r="AJU418" s="38"/>
      <c r="AJV418" s="38"/>
      <c r="AJW418" s="38"/>
      <c r="AJX418" s="38"/>
      <c r="AJY418" s="38"/>
      <c r="AJZ418" s="38"/>
      <c r="AKA418" s="38"/>
      <c r="AKB418" s="38"/>
      <c r="AKC418" s="38"/>
      <c r="AKD418" s="38"/>
      <c r="AKE418" s="38"/>
      <c r="AKF418" s="38"/>
      <c r="AKG418" s="38"/>
      <c r="AKH418" s="38"/>
      <c r="AKI418" s="38"/>
      <c r="AKJ418" s="38"/>
      <c r="AKK418" s="38"/>
      <c r="AKL418" s="38"/>
      <c r="AKM418" s="38"/>
      <c r="AKN418" s="38"/>
      <c r="AKO418" s="38"/>
      <c r="AKP418" s="38"/>
      <c r="AKQ418" s="38"/>
      <c r="AKR418" s="38"/>
      <c r="AKS418" s="38"/>
      <c r="AKT418" s="38"/>
      <c r="AKU418" s="38"/>
      <c r="AKV418" s="38"/>
      <c r="AKW418" s="38"/>
      <c r="AKX418" s="38"/>
      <c r="AKY418" s="38"/>
      <c r="AKZ418" s="38"/>
      <c r="ALA418" s="38"/>
      <c r="ALB418" s="38"/>
      <c r="ALC418" s="38"/>
      <c r="ALD418" s="38"/>
      <c r="ALE418" s="38"/>
      <c r="ALF418" s="38"/>
      <c r="ALG418" s="38"/>
      <c r="ALH418" s="38"/>
      <c r="ALI418" s="38"/>
      <c r="ALJ418" s="38"/>
      <c r="ALK418" s="38"/>
      <c r="ALL418" s="38"/>
      <c r="ALM418" s="38"/>
      <c r="ALN418" s="38"/>
      <c r="ALO418" s="38"/>
      <c r="ALP418" s="38"/>
      <c r="ALQ418" s="38"/>
      <c r="ALR418" s="38"/>
      <c r="ALS418" s="38"/>
      <c r="ALT418" s="38"/>
      <c r="ALU418" s="38"/>
      <c r="ALV418" s="38"/>
      <c r="ALW418" s="38"/>
      <c r="ALX418" s="38"/>
      <c r="ALY418" s="38"/>
      <c r="ALZ418" s="38"/>
      <c r="AMA418" s="38"/>
      <c r="AMB418" s="38"/>
      <c r="AMC418" s="38"/>
      <c r="AMD418" s="38"/>
      <c r="AME418" s="38"/>
      <c r="AMF418" s="38"/>
    </row>
    <row r="419" spans="3:1020" s="35" customFormat="1">
      <c r="C419" s="86"/>
      <c r="D419" s="86"/>
      <c r="E419" s="86"/>
      <c r="F419" s="87"/>
      <c r="G419" s="86"/>
      <c r="I419" s="87"/>
      <c r="O419" s="89"/>
      <c r="P419" s="89"/>
      <c r="Q419" s="89"/>
      <c r="R419" s="89"/>
      <c r="S419" s="89"/>
      <c r="T419" s="37"/>
      <c r="U419" s="37"/>
      <c r="V419" s="37"/>
      <c r="W419" s="37"/>
      <c r="X419" s="37"/>
      <c r="Y419" s="37"/>
      <c r="Z419" s="90"/>
      <c r="AA419" s="37"/>
      <c r="AB419" s="91"/>
      <c r="AC419" s="37"/>
      <c r="AD419" s="90"/>
      <c r="AE419" s="37"/>
      <c r="AF419" s="91"/>
      <c r="AG419" s="37"/>
      <c r="AH419" s="90"/>
      <c r="AI419" s="37"/>
      <c r="AJ419" s="36"/>
      <c r="AK419" s="37"/>
      <c r="AL419" s="88"/>
      <c r="AM419" s="37"/>
      <c r="AN419" s="88"/>
      <c r="AO419" s="37"/>
      <c r="AP419" s="88"/>
      <c r="AQ419" s="37"/>
      <c r="AHB419" s="38"/>
      <c r="AHC419" s="38"/>
      <c r="AHD419" s="38"/>
      <c r="AHE419" s="38"/>
      <c r="AHF419" s="38"/>
      <c r="AHG419" s="38"/>
      <c r="AHH419" s="38"/>
      <c r="AHI419" s="38"/>
      <c r="AHJ419" s="38"/>
      <c r="AHK419" s="38"/>
      <c r="AHL419" s="38"/>
      <c r="AHM419" s="38"/>
      <c r="AHN419" s="38"/>
      <c r="AHO419" s="38"/>
      <c r="AHP419" s="38"/>
      <c r="AHQ419" s="38"/>
      <c r="AHR419" s="38"/>
      <c r="AHS419" s="38"/>
      <c r="AHT419" s="38"/>
      <c r="AHU419" s="38"/>
      <c r="AHV419" s="38"/>
      <c r="AHW419" s="38"/>
      <c r="AHX419" s="38"/>
      <c r="AHY419" s="38"/>
      <c r="AHZ419" s="38"/>
      <c r="AIA419" s="38"/>
      <c r="AIB419" s="38"/>
      <c r="AIC419" s="38"/>
      <c r="AID419" s="38"/>
      <c r="AIE419" s="38"/>
      <c r="AIF419" s="38"/>
      <c r="AIG419" s="38"/>
      <c r="AIH419" s="38"/>
      <c r="AII419" s="38"/>
      <c r="AIJ419" s="38"/>
      <c r="AIK419" s="38"/>
      <c r="AIL419" s="38"/>
      <c r="AIM419" s="38"/>
      <c r="AIN419" s="38"/>
      <c r="AIO419" s="38"/>
      <c r="AIP419" s="38"/>
      <c r="AIQ419" s="38"/>
      <c r="AIR419" s="38"/>
      <c r="AIS419" s="38"/>
      <c r="AIT419" s="38"/>
      <c r="AIU419" s="38"/>
      <c r="AIV419" s="38"/>
      <c r="AIW419" s="38"/>
      <c r="AIX419" s="38"/>
      <c r="AIY419" s="38"/>
      <c r="AIZ419" s="38"/>
      <c r="AJA419" s="38"/>
      <c r="AJB419" s="38"/>
      <c r="AJC419" s="38"/>
      <c r="AJD419" s="38"/>
      <c r="AJE419" s="38"/>
      <c r="AJF419" s="38"/>
      <c r="AJG419" s="38"/>
      <c r="AJH419" s="38"/>
      <c r="AJI419" s="38"/>
      <c r="AJJ419" s="38"/>
      <c r="AJK419" s="38"/>
      <c r="AJL419" s="38"/>
      <c r="AJM419" s="38"/>
      <c r="AJN419" s="38"/>
      <c r="AJO419" s="38"/>
      <c r="AJP419" s="38"/>
      <c r="AJQ419" s="38"/>
      <c r="AJR419" s="38"/>
      <c r="AJS419" s="38"/>
      <c r="AJT419" s="38"/>
      <c r="AJU419" s="38"/>
      <c r="AJV419" s="38"/>
      <c r="AJW419" s="38"/>
      <c r="AJX419" s="38"/>
      <c r="AJY419" s="38"/>
      <c r="AJZ419" s="38"/>
      <c r="AKA419" s="38"/>
      <c r="AKB419" s="38"/>
      <c r="AKC419" s="38"/>
      <c r="AKD419" s="38"/>
      <c r="AKE419" s="38"/>
      <c r="AKF419" s="38"/>
      <c r="AKG419" s="38"/>
      <c r="AKH419" s="38"/>
      <c r="AKI419" s="38"/>
      <c r="AKJ419" s="38"/>
      <c r="AKK419" s="38"/>
      <c r="AKL419" s="38"/>
      <c r="AKM419" s="38"/>
      <c r="AKN419" s="38"/>
      <c r="AKO419" s="38"/>
      <c r="AKP419" s="38"/>
      <c r="AKQ419" s="38"/>
      <c r="AKR419" s="38"/>
      <c r="AKS419" s="38"/>
      <c r="AKT419" s="38"/>
      <c r="AKU419" s="38"/>
      <c r="AKV419" s="38"/>
      <c r="AKW419" s="38"/>
      <c r="AKX419" s="38"/>
      <c r="AKY419" s="38"/>
      <c r="AKZ419" s="38"/>
      <c r="ALA419" s="38"/>
      <c r="ALB419" s="38"/>
      <c r="ALC419" s="38"/>
      <c r="ALD419" s="38"/>
      <c r="ALE419" s="38"/>
      <c r="ALF419" s="38"/>
      <c r="ALG419" s="38"/>
      <c r="ALH419" s="38"/>
      <c r="ALI419" s="38"/>
      <c r="ALJ419" s="38"/>
      <c r="ALK419" s="38"/>
      <c r="ALL419" s="38"/>
      <c r="ALM419" s="38"/>
      <c r="ALN419" s="38"/>
      <c r="ALO419" s="38"/>
      <c r="ALP419" s="38"/>
      <c r="ALQ419" s="38"/>
      <c r="ALR419" s="38"/>
      <c r="ALS419" s="38"/>
      <c r="ALT419" s="38"/>
      <c r="ALU419" s="38"/>
      <c r="ALV419" s="38"/>
      <c r="ALW419" s="38"/>
      <c r="ALX419" s="38"/>
      <c r="ALY419" s="38"/>
      <c r="ALZ419" s="38"/>
      <c r="AMA419" s="38"/>
      <c r="AMB419" s="38"/>
      <c r="AMC419" s="38"/>
      <c r="AMD419" s="38"/>
      <c r="AME419" s="38"/>
      <c r="AMF419" s="38"/>
    </row>
    <row r="420" spans="3:1020" s="35" customFormat="1">
      <c r="C420" s="86"/>
      <c r="D420" s="86"/>
      <c r="E420" s="86"/>
      <c r="F420" s="87"/>
      <c r="G420" s="86"/>
      <c r="I420" s="87"/>
      <c r="O420" s="89"/>
      <c r="P420" s="89"/>
      <c r="Q420" s="89"/>
      <c r="R420" s="89"/>
      <c r="S420" s="89"/>
      <c r="T420" s="37"/>
      <c r="U420" s="37"/>
      <c r="V420" s="37"/>
      <c r="W420" s="37"/>
      <c r="X420" s="37"/>
      <c r="Y420" s="37"/>
      <c r="Z420" s="90"/>
      <c r="AA420" s="37"/>
      <c r="AB420" s="91"/>
      <c r="AC420" s="37"/>
      <c r="AD420" s="90"/>
      <c r="AE420" s="37"/>
      <c r="AF420" s="91"/>
      <c r="AG420" s="37"/>
      <c r="AH420" s="90"/>
      <c r="AI420" s="37"/>
      <c r="AJ420" s="36"/>
      <c r="AK420" s="37"/>
      <c r="AL420" s="88"/>
      <c r="AM420" s="37"/>
      <c r="AN420" s="88"/>
      <c r="AO420" s="37"/>
      <c r="AP420" s="88"/>
      <c r="AQ420" s="37"/>
      <c r="AHB420" s="38"/>
      <c r="AHC420" s="38"/>
      <c r="AHD420" s="38"/>
      <c r="AHE420" s="38"/>
      <c r="AHF420" s="38"/>
      <c r="AHG420" s="38"/>
      <c r="AHH420" s="38"/>
      <c r="AHI420" s="38"/>
      <c r="AHJ420" s="38"/>
      <c r="AHK420" s="38"/>
      <c r="AHL420" s="38"/>
      <c r="AHM420" s="38"/>
      <c r="AHN420" s="38"/>
      <c r="AHO420" s="38"/>
      <c r="AHP420" s="38"/>
      <c r="AHQ420" s="38"/>
      <c r="AHR420" s="38"/>
      <c r="AHS420" s="38"/>
      <c r="AHT420" s="38"/>
      <c r="AHU420" s="38"/>
      <c r="AHV420" s="38"/>
      <c r="AHW420" s="38"/>
      <c r="AHX420" s="38"/>
      <c r="AHY420" s="38"/>
      <c r="AHZ420" s="38"/>
      <c r="AIA420" s="38"/>
      <c r="AIB420" s="38"/>
      <c r="AIC420" s="38"/>
      <c r="AID420" s="38"/>
      <c r="AIE420" s="38"/>
      <c r="AIF420" s="38"/>
      <c r="AIG420" s="38"/>
      <c r="AIH420" s="38"/>
      <c r="AII420" s="38"/>
      <c r="AIJ420" s="38"/>
      <c r="AIK420" s="38"/>
      <c r="AIL420" s="38"/>
      <c r="AIM420" s="38"/>
      <c r="AIN420" s="38"/>
      <c r="AIO420" s="38"/>
      <c r="AIP420" s="38"/>
      <c r="AIQ420" s="38"/>
      <c r="AIR420" s="38"/>
      <c r="AIS420" s="38"/>
      <c r="AIT420" s="38"/>
      <c r="AIU420" s="38"/>
      <c r="AIV420" s="38"/>
      <c r="AIW420" s="38"/>
      <c r="AIX420" s="38"/>
      <c r="AIY420" s="38"/>
      <c r="AIZ420" s="38"/>
      <c r="AJA420" s="38"/>
      <c r="AJB420" s="38"/>
      <c r="AJC420" s="38"/>
      <c r="AJD420" s="38"/>
      <c r="AJE420" s="38"/>
      <c r="AJF420" s="38"/>
      <c r="AJG420" s="38"/>
      <c r="AJH420" s="38"/>
      <c r="AJI420" s="38"/>
      <c r="AJJ420" s="38"/>
      <c r="AJK420" s="38"/>
      <c r="AJL420" s="38"/>
      <c r="AJM420" s="38"/>
      <c r="AJN420" s="38"/>
      <c r="AJO420" s="38"/>
      <c r="AJP420" s="38"/>
      <c r="AJQ420" s="38"/>
      <c r="AJR420" s="38"/>
      <c r="AJS420" s="38"/>
      <c r="AJT420" s="38"/>
      <c r="AJU420" s="38"/>
      <c r="AJV420" s="38"/>
      <c r="AJW420" s="38"/>
      <c r="AJX420" s="38"/>
      <c r="AJY420" s="38"/>
      <c r="AJZ420" s="38"/>
      <c r="AKA420" s="38"/>
      <c r="AKB420" s="38"/>
      <c r="AKC420" s="38"/>
      <c r="AKD420" s="38"/>
      <c r="AKE420" s="38"/>
      <c r="AKF420" s="38"/>
      <c r="AKG420" s="38"/>
      <c r="AKH420" s="38"/>
      <c r="AKI420" s="38"/>
      <c r="AKJ420" s="38"/>
      <c r="AKK420" s="38"/>
      <c r="AKL420" s="38"/>
      <c r="AKM420" s="38"/>
      <c r="AKN420" s="38"/>
      <c r="AKO420" s="38"/>
      <c r="AKP420" s="38"/>
      <c r="AKQ420" s="38"/>
      <c r="AKR420" s="38"/>
      <c r="AKS420" s="38"/>
      <c r="AKT420" s="38"/>
      <c r="AKU420" s="38"/>
      <c r="AKV420" s="38"/>
      <c r="AKW420" s="38"/>
      <c r="AKX420" s="38"/>
      <c r="AKY420" s="38"/>
      <c r="AKZ420" s="38"/>
      <c r="ALA420" s="38"/>
      <c r="ALB420" s="38"/>
      <c r="ALC420" s="38"/>
      <c r="ALD420" s="38"/>
      <c r="ALE420" s="38"/>
      <c r="ALF420" s="38"/>
      <c r="ALG420" s="38"/>
      <c r="ALH420" s="38"/>
      <c r="ALI420" s="38"/>
      <c r="ALJ420" s="38"/>
      <c r="ALK420" s="38"/>
      <c r="ALL420" s="38"/>
      <c r="ALM420" s="38"/>
      <c r="ALN420" s="38"/>
      <c r="ALO420" s="38"/>
      <c r="ALP420" s="38"/>
      <c r="ALQ420" s="38"/>
      <c r="ALR420" s="38"/>
      <c r="ALS420" s="38"/>
      <c r="ALT420" s="38"/>
      <c r="ALU420" s="38"/>
      <c r="ALV420" s="38"/>
      <c r="ALW420" s="38"/>
      <c r="ALX420" s="38"/>
      <c r="ALY420" s="38"/>
      <c r="ALZ420" s="38"/>
      <c r="AMA420" s="38"/>
      <c r="AMB420" s="38"/>
      <c r="AMC420" s="38"/>
      <c r="AMD420" s="38"/>
      <c r="AME420" s="38"/>
      <c r="AMF420" s="38"/>
    </row>
    <row r="421" spans="3:1020" s="35" customFormat="1">
      <c r="C421" s="86"/>
      <c r="D421" s="86"/>
      <c r="E421" s="86"/>
      <c r="F421" s="87"/>
      <c r="G421" s="86"/>
      <c r="I421" s="87"/>
      <c r="O421" s="89"/>
      <c r="P421" s="89"/>
      <c r="Q421" s="89"/>
      <c r="R421" s="89"/>
      <c r="S421" s="89"/>
      <c r="T421" s="37"/>
      <c r="U421" s="37"/>
      <c r="V421" s="37"/>
      <c r="W421" s="37"/>
      <c r="X421" s="37"/>
      <c r="Y421" s="37"/>
      <c r="Z421" s="90"/>
      <c r="AA421" s="37"/>
      <c r="AB421" s="91"/>
      <c r="AC421" s="37"/>
      <c r="AD421" s="90"/>
      <c r="AE421" s="37"/>
      <c r="AF421" s="91"/>
      <c r="AG421" s="37"/>
      <c r="AH421" s="90"/>
      <c r="AI421" s="37"/>
      <c r="AJ421" s="36"/>
      <c r="AK421" s="37"/>
      <c r="AL421" s="88"/>
      <c r="AM421" s="37"/>
      <c r="AN421" s="88"/>
      <c r="AO421" s="37"/>
      <c r="AP421" s="88"/>
      <c r="AQ421" s="37"/>
      <c r="AHB421" s="38"/>
      <c r="AHC421" s="38"/>
      <c r="AHD421" s="38"/>
      <c r="AHE421" s="38"/>
      <c r="AHF421" s="38"/>
      <c r="AHG421" s="38"/>
      <c r="AHH421" s="38"/>
      <c r="AHI421" s="38"/>
      <c r="AHJ421" s="38"/>
      <c r="AHK421" s="38"/>
      <c r="AHL421" s="38"/>
      <c r="AHM421" s="38"/>
      <c r="AHN421" s="38"/>
      <c r="AHO421" s="38"/>
      <c r="AHP421" s="38"/>
      <c r="AHQ421" s="38"/>
      <c r="AHR421" s="38"/>
      <c r="AHS421" s="38"/>
      <c r="AHT421" s="38"/>
      <c r="AHU421" s="38"/>
      <c r="AHV421" s="38"/>
      <c r="AHW421" s="38"/>
      <c r="AHX421" s="38"/>
      <c r="AHY421" s="38"/>
      <c r="AHZ421" s="38"/>
      <c r="AIA421" s="38"/>
      <c r="AIB421" s="38"/>
      <c r="AIC421" s="38"/>
      <c r="AID421" s="38"/>
      <c r="AIE421" s="38"/>
      <c r="AIF421" s="38"/>
      <c r="AIG421" s="38"/>
      <c r="AIH421" s="38"/>
      <c r="AII421" s="38"/>
      <c r="AIJ421" s="38"/>
      <c r="AIK421" s="38"/>
      <c r="AIL421" s="38"/>
      <c r="AIM421" s="38"/>
      <c r="AIN421" s="38"/>
      <c r="AIO421" s="38"/>
      <c r="AIP421" s="38"/>
      <c r="AIQ421" s="38"/>
      <c r="AIR421" s="38"/>
      <c r="AIS421" s="38"/>
      <c r="AIT421" s="38"/>
      <c r="AIU421" s="38"/>
      <c r="AIV421" s="38"/>
      <c r="AIW421" s="38"/>
      <c r="AIX421" s="38"/>
      <c r="AIY421" s="38"/>
      <c r="AIZ421" s="38"/>
      <c r="AJA421" s="38"/>
      <c r="AJB421" s="38"/>
      <c r="AJC421" s="38"/>
      <c r="AJD421" s="38"/>
      <c r="AJE421" s="38"/>
      <c r="AJF421" s="38"/>
      <c r="AJG421" s="38"/>
      <c r="AJH421" s="38"/>
      <c r="AJI421" s="38"/>
      <c r="AJJ421" s="38"/>
      <c r="AJK421" s="38"/>
      <c r="AJL421" s="38"/>
      <c r="AJM421" s="38"/>
      <c r="AJN421" s="38"/>
      <c r="AJO421" s="38"/>
      <c r="AJP421" s="38"/>
      <c r="AJQ421" s="38"/>
      <c r="AJR421" s="38"/>
      <c r="AJS421" s="38"/>
      <c r="AJT421" s="38"/>
      <c r="AJU421" s="38"/>
      <c r="AJV421" s="38"/>
      <c r="AJW421" s="38"/>
      <c r="AJX421" s="38"/>
      <c r="AJY421" s="38"/>
      <c r="AJZ421" s="38"/>
      <c r="AKA421" s="38"/>
      <c r="AKB421" s="38"/>
      <c r="AKC421" s="38"/>
      <c r="AKD421" s="38"/>
      <c r="AKE421" s="38"/>
      <c r="AKF421" s="38"/>
      <c r="AKG421" s="38"/>
      <c r="AKH421" s="38"/>
      <c r="AKI421" s="38"/>
      <c r="AKJ421" s="38"/>
      <c r="AKK421" s="38"/>
      <c r="AKL421" s="38"/>
      <c r="AKM421" s="38"/>
      <c r="AKN421" s="38"/>
      <c r="AKO421" s="38"/>
      <c r="AKP421" s="38"/>
      <c r="AKQ421" s="38"/>
      <c r="AKR421" s="38"/>
      <c r="AKS421" s="38"/>
      <c r="AKT421" s="38"/>
      <c r="AKU421" s="38"/>
      <c r="AKV421" s="38"/>
      <c r="AKW421" s="38"/>
      <c r="AKX421" s="38"/>
      <c r="AKY421" s="38"/>
      <c r="AKZ421" s="38"/>
      <c r="ALA421" s="38"/>
      <c r="ALB421" s="38"/>
      <c r="ALC421" s="38"/>
      <c r="ALD421" s="38"/>
      <c r="ALE421" s="38"/>
      <c r="ALF421" s="38"/>
      <c r="ALG421" s="38"/>
      <c r="ALH421" s="38"/>
      <c r="ALI421" s="38"/>
      <c r="ALJ421" s="38"/>
      <c r="ALK421" s="38"/>
      <c r="ALL421" s="38"/>
      <c r="ALM421" s="38"/>
      <c r="ALN421" s="38"/>
      <c r="ALO421" s="38"/>
      <c r="ALP421" s="38"/>
      <c r="ALQ421" s="38"/>
      <c r="ALR421" s="38"/>
      <c r="ALS421" s="38"/>
      <c r="ALT421" s="38"/>
      <c r="ALU421" s="38"/>
      <c r="ALV421" s="38"/>
      <c r="ALW421" s="38"/>
      <c r="ALX421" s="38"/>
      <c r="ALY421" s="38"/>
      <c r="ALZ421" s="38"/>
      <c r="AMA421" s="38"/>
      <c r="AMB421" s="38"/>
      <c r="AMC421" s="38"/>
      <c r="AMD421" s="38"/>
      <c r="AME421" s="38"/>
      <c r="AMF421" s="38"/>
    </row>
    <row r="422" spans="3:1020" s="35" customFormat="1">
      <c r="C422" s="86"/>
      <c r="D422" s="86"/>
      <c r="E422" s="86"/>
      <c r="F422" s="87"/>
      <c r="G422" s="86"/>
      <c r="I422" s="87"/>
      <c r="O422" s="89"/>
      <c r="P422" s="89"/>
      <c r="Q422" s="89"/>
      <c r="R422" s="89"/>
      <c r="S422" s="89"/>
      <c r="T422" s="37"/>
      <c r="U422" s="37"/>
      <c r="V422" s="37"/>
      <c r="W422" s="37"/>
      <c r="X422" s="37"/>
      <c r="Y422" s="37"/>
      <c r="Z422" s="90"/>
      <c r="AA422" s="37"/>
      <c r="AB422" s="91"/>
      <c r="AC422" s="37"/>
      <c r="AD422" s="90"/>
      <c r="AE422" s="37"/>
      <c r="AF422" s="91"/>
      <c r="AG422" s="37"/>
      <c r="AH422" s="90"/>
      <c r="AI422" s="37"/>
      <c r="AJ422" s="36"/>
      <c r="AK422" s="37"/>
      <c r="AL422" s="88"/>
      <c r="AM422" s="37"/>
      <c r="AN422" s="88"/>
      <c r="AO422" s="37"/>
      <c r="AP422" s="88"/>
      <c r="AQ422" s="37"/>
      <c r="AHB422" s="38"/>
      <c r="AHC422" s="38"/>
      <c r="AHD422" s="38"/>
      <c r="AHE422" s="38"/>
      <c r="AHF422" s="38"/>
      <c r="AHG422" s="38"/>
      <c r="AHH422" s="38"/>
      <c r="AHI422" s="38"/>
      <c r="AHJ422" s="38"/>
      <c r="AHK422" s="38"/>
      <c r="AHL422" s="38"/>
      <c r="AHM422" s="38"/>
      <c r="AHN422" s="38"/>
      <c r="AHO422" s="38"/>
      <c r="AHP422" s="38"/>
      <c r="AHQ422" s="38"/>
      <c r="AHR422" s="38"/>
      <c r="AHS422" s="38"/>
      <c r="AHT422" s="38"/>
      <c r="AHU422" s="38"/>
      <c r="AHV422" s="38"/>
      <c r="AHW422" s="38"/>
      <c r="AHX422" s="38"/>
      <c r="AHY422" s="38"/>
      <c r="AHZ422" s="38"/>
      <c r="AIA422" s="38"/>
      <c r="AIB422" s="38"/>
      <c r="AIC422" s="38"/>
      <c r="AID422" s="38"/>
      <c r="AIE422" s="38"/>
      <c r="AIF422" s="38"/>
      <c r="AIG422" s="38"/>
      <c r="AIH422" s="38"/>
      <c r="AII422" s="38"/>
      <c r="AIJ422" s="38"/>
      <c r="AIK422" s="38"/>
      <c r="AIL422" s="38"/>
      <c r="AIM422" s="38"/>
      <c r="AIN422" s="38"/>
      <c r="AIO422" s="38"/>
      <c r="AIP422" s="38"/>
      <c r="AIQ422" s="38"/>
      <c r="AIR422" s="38"/>
      <c r="AIS422" s="38"/>
      <c r="AIT422" s="38"/>
      <c r="AIU422" s="38"/>
      <c r="AIV422" s="38"/>
      <c r="AIW422" s="38"/>
      <c r="AIX422" s="38"/>
      <c r="AIY422" s="38"/>
      <c r="AIZ422" s="38"/>
      <c r="AJA422" s="38"/>
      <c r="AJB422" s="38"/>
      <c r="AJC422" s="38"/>
      <c r="AJD422" s="38"/>
      <c r="AJE422" s="38"/>
      <c r="AJF422" s="38"/>
      <c r="AJG422" s="38"/>
      <c r="AJH422" s="38"/>
      <c r="AJI422" s="38"/>
      <c r="AJJ422" s="38"/>
      <c r="AJK422" s="38"/>
      <c r="AJL422" s="38"/>
      <c r="AJM422" s="38"/>
      <c r="AJN422" s="38"/>
      <c r="AJO422" s="38"/>
      <c r="AJP422" s="38"/>
      <c r="AJQ422" s="38"/>
      <c r="AJR422" s="38"/>
      <c r="AJS422" s="38"/>
      <c r="AJT422" s="38"/>
      <c r="AJU422" s="38"/>
      <c r="AJV422" s="38"/>
      <c r="AJW422" s="38"/>
      <c r="AJX422" s="38"/>
      <c r="AJY422" s="38"/>
      <c r="AJZ422" s="38"/>
      <c r="AKA422" s="38"/>
      <c r="AKB422" s="38"/>
      <c r="AKC422" s="38"/>
      <c r="AKD422" s="38"/>
      <c r="AKE422" s="38"/>
      <c r="AKF422" s="38"/>
      <c r="AKG422" s="38"/>
      <c r="AKH422" s="38"/>
      <c r="AKI422" s="38"/>
      <c r="AKJ422" s="38"/>
      <c r="AKK422" s="38"/>
      <c r="AKL422" s="38"/>
      <c r="AKM422" s="38"/>
      <c r="AKN422" s="38"/>
      <c r="AKO422" s="38"/>
      <c r="AKP422" s="38"/>
      <c r="AKQ422" s="38"/>
      <c r="AKR422" s="38"/>
      <c r="AKS422" s="38"/>
      <c r="AKT422" s="38"/>
      <c r="AKU422" s="38"/>
      <c r="AKV422" s="38"/>
      <c r="AKW422" s="38"/>
      <c r="AKX422" s="38"/>
      <c r="AKY422" s="38"/>
      <c r="AKZ422" s="38"/>
      <c r="ALA422" s="38"/>
      <c r="ALB422" s="38"/>
      <c r="ALC422" s="38"/>
      <c r="ALD422" s="38"/>
      <c r="ALE422" s="38"/>
      <c r="ALF422" s="38"/>
      <c r="ALG422" s="38"/>
      <c r="ALH422" s="38"/>
      <c r="ALI422" s="38"/>
      <c r="ALJ422" s="38"/>
      <c r="ALK422" s="38"/>
      <c r="ALL422" s="38"/>
      <c r="ALM422" s="38"/>
      <c r="ALN422" s="38"/>
      <c r="ALO422" s="38"/>
      <c r="ALP422" s="38"/>
      <c r="ALQ422" s="38"/>
      <c r="ALR422" s="38"/>
      <c r="ALS422" s="38"/>
      <c r="ALT422" s="38"/>
      <c r="ALU422" s="38"/>
      <c r="ALV422" s="38"/>
      <c r="ALW422" s="38"/>
      <c r="ALX422" s="38"/>
      <c r="ALY422" s="38"/>
      <c r="ALZ422" s="38"/>
      <c r="AMA422" s="38"/>
      <c r="AMB422" s="38"/>
      <c r="AMC422" s="38"/>
      <c r="AMD422" s="38"/>
      <c r="AME422" s="38"/>
      <c r="AMF422" s="38"/>
    </row>
    <row r="423" spans="3:1020" s="35" customFormat="1">
      <c r="C423" s="86"/>
      <c r="D423" s="86"/>
      <c r="E423" s="86"/>
      <c r="F423" s="87"/>
      <c r="G423" s="86"/>
      <c r="I423" s="87"/>
      <c r="O423" s="89"/>
      <c r="P423" s="89"/>
      <c r="Q423" s="89"/>
      <c r="R423" s="89"/>
      <c r="S423" s="89"/>
      <c r="T423" s="37"/>
      <c r="U423" s="37"/>
      <c r="V423" s="37"/>
      <c r="W423" s="37"/>
      <c r="X423" s="37"/>
      <c r="Y423" s="37"/>
      <c r="Z423" s="90"/>
      <c r="AA423" s="37"/>
      <c r="AB423" s="91"/>
      <c r="AC423" s="37"/>
      <c r="AD423" s="90"/>
      <c r="AE423" s="37"/>
      <c r="AF423" s="91"/>
      <c r="AG423" s="37"/>
      <c r="AH423" s="90"/>
      <c r="AI423" s="37"/>
      <c r="AJ423" s="36"/>
      <c r="AK423" s="37"/>
      <c r="AL423" s="88"/>
      <c r="AM423" s="37"/>
      <c r="AN423" s="88"/>
      <c r="AO423" s="37"/>
      <c r="AP423" s="88"/>
      <c r="AQ423" s="37"/>
      <c r="AHB423" s="38"/>
      <c r="AHC423" s="38"/>
      <c r="AHD423" s="38"/>
      <c r="AHE423" s="38"/>
      <c r="AHF423" s="38"/>
      <c r="AHG423" s="38"/>
      <c r="AHH423" s="38"/>
      <c r="AHI423" s="38"/>
      <c r="AHJ423" s="38"/>
      <c r="AHK423" s="38"/>
      <c r="AHL423" s="38"/>
      <c r="AHM423" s="38"/>
      <c r="AHN423" s="38"/>
      <c r="AHO423" s="38"/>
      <c r="AHP423" s="38"/>
      <c r="AHQ423" s="38"/>
      <c r="AHR423" s="38"/>
      <c r="AHS423" s="38"/>
      <c r="AHT423" s="38"/>
      <c r="AHU423" s="38"/>
      <c r="AHV423" s="38"/>
      <c r="AHW423" s="38"/>
      <c r="AHX423" s="38"/>
      <c r="AHY423" s="38"/>
      <c r="AHZ423" s="38"/>
      <c r="AIA423" s="38"/>
      <c r="AIB423" s="38"/>
      <c r="AIC423" s="38"/>
      <c r="AID423" s="38"/>
      <c r="AIE423" s="38"/>
      <c r="AIF423" s="38"/>
      <c r="AIG423" s="38"/>
      <c r="AIH423" s="38"/>
      <c r="AII423" s="38"/>
      <c r="AIJ423" s="38"/>
      <c r="AIK423" s="38"/>
      <c r="AIL423" s="38"/>
      <c r="AIM423" s="38"/>
      <c r="AIN423" s="38"/>
      <c r="AIO423" s="38"/>
      <c r="AIP423" s="38"/>
      <c r="AIQ423" s="38"/>
      <c r="AIR423" s="38"/>
      <c r="AIS423" s="38"/>
      <c r="AIT423" s="38"/>
      <c r="AIU423" s="38"/>
      <c r="AIV423" s="38"/>
      <c r="AIW423" s="38"/>
      <c r="AIX423" s="38"/>
      <c r="AIY423" s="38"/>
      <c r="AIZ423" s="38"/>
      <c r="AJA423" s="38"/>
      <c r="AJB423" s="38"/>
      <c r="AJC423" s="38"/>
      <c r="AJD423" s="38"/>
      <c r="AJE423" s="38"/>
      <c r="AJF423" s="38"/>
      <c r="AJG423" s="38"/>
      <c r="AJH423" s="38"/>
      <c r="AJI423" s="38"/>
      <c r="AJJ423" s="38"/>
      <c r="AJK423" s="38"/>
      <c r="AJL423" s="38"/>
      <c r="AJM423" s="38"/>
      <c r="AJN423" s="38"/>
      <c r="AJO423" s="38"/>
      <c r="AJP423" s="38"/>
      <c r="AJQ423" s="38"/>
      <c r="AJR423" s="38"/>
      <c r="AJS423" s="38"/>
      <c r="AJT423" s="38"/>
      <c r="AJU423" s="38"/>
      <c r="AJV423" s="38"/>
      <c r="AJW423" s="38"/>
      <c r="AJX423" s="38"/>
      <c r="AJY423" s="38"/>
      <c r="AJZ423" s="38"/>
      <c r="AKA423" s="38"/>
      <c r="AKB423" s="38"/>
      <c r="AKC423" s="38"/>
      <c r="AKD423" s="38"/>
      <c r="AKE423" s="38"/>
      <c r="AKF423" s="38"/>
      <c r="AKG423" s="38"/>
      <c r="AKH423" s="38"/>
      <c r="AKI423" s="38"/>
      <c r="AKJ423" s="38"/>
      <c r="AKK423" s="38"/>
      <c r="AKL423" s="38"/>
      <c r="AKM423" s="38"/>
      <c r="AKN423" s="38"/>
      <c r="AKO423" s="38"/>
      <c r="AKP423" s="38"/>
      <c r="AKQ423" s="38"/>
      <c r="AKR423" s="38"/>
      <c r="AKS423" s="38"/>
      <c r="AKT423" s="38"/>
      <c r="AKU423" s="38"/>
      <c r="AKV423" s="38"/>
      <c r="AKW423" s="38"/>
      <c r="AKX423" s="38"/>
      <c r="AKY423" s="38"/>
      <c r="AKZ423" s="38"/>
      <c r="ALA423" s="38"/>
      <c r="ALB423" s="38"/>
      <c r="ALC423" s="38"/>
      <c r="ALD423" s="38"/>
      <c r="ALE423" s="38"/>
      <c r="ALF423" s="38"/>
      <c r="ALG423" s="38"/>
      <c r="ALH423" s="38"/>
      <c r="ALI423" s="38"/>
      <c r="ALJ423" s="38"/>
      <c r="ALK423" s="38"/>
      <c r="ALL423" s="38"/>
      <c r="ALM423" s="38"/>
      <c r="ALN423" s="38"/>
      <c r="ALO423" s="38"/>
      <c r="ALP423" s="38"/>
      <c r="ALQ423" s="38"/>
      <c r="ALR423" s="38"/>
      <c r="ALS423" s="38"/>
      <c r="ALT423" s="38"/>
      <c r="ALU423" s="38"/>
      <c r="ALV423" s="38"/>
      <c r="ALW423" s="38"/>
      <c r="ALX423" s="38"/>
      <c r="ALY423" s="38"/>
      <c r="ALZ423" s="38"/>
      <c r="AMA423" s="38"/>
      <c r="AMB423" s="38"/>
      <c r="AMC423" s="38"/>
      <c r="AMD423" s="38"/>
      <c r="AME423" s="38"/>
      <c r="AMF423" s="38"/>
    </row>
    <row r="424" spans="3:1020" s="35" customFormat="1">
      <c r="C424" s="86"/>
      <c r="D424" s="86"/>
      <c r="E424" s="86"/>
      <c r="F424" s="87"/>
      <c r="G424" s="86"/>
      <c r="I424" s="87"/>
      <c r="O424" s="89"/>
      <c r="P424" s="89"/>
      <c r="Q424" s="89"/>
      <c r="R424" s="89"/>
      <c r="S424" s="89"/>
      <c r="T424" s="37"/>
      <c r="U424" s="37"/>
      <c r="V424" s="37"/>
      <c r="W424" s="37"/>
      <c r="X424" s="37"/>
      <c r="Y424" s="37"/>
      <c r="Z424" s="90"/>
      <c r="AA424" s="37"/>
      <c r="AB424" s="91"/>
      <c r="AC424" s="37"/>
      <c r="AD424" s="90"/>
      <c r="AE424" s="37"/>
      <c r="AF424" s="91"/>
      <c r="AG424" s="37"/>
      <c r="AH424" s="90"/>
      <c r="AI424" s="37"/>
      <c r="AJ424" s="36"/>
      <c r="AK424" s="37"/>
      <c r="AL424" s="88"/>
      <c r="AM424" s="37"/>
      <c r="AN424" s="88"/>
      <c r="AO424" s="37"/>
      <c r="AP424" s="88"/>
      <c r="AQ424" s="37"/>
      <c r="AHB424" s="38"/>
      <c r="AHC424" s="38"/>
      <c r="AHD424" s="38"/>
      <c r="AHE424" s="38"/>
      <c r="AHF424" s="38"/>
      <c r="AHG424" s="38"/>
      <c r="AHH424" s="38"/>
      <c r="AHI424" s="38"/>
      <c r="AHJ424" s="38"/>
      <c r="AHK424" s="38"/>
      <c r="AHL424" s="38"/>
      <c r="AHM424" s="38"/>
      <c r="AHN424" s="38"/>
      <c r="AHO424" s="38"/>
      <c r="AHP424" s="38"/>
      <c r="AHQ424" s="38"/>
      <c r="AHR424" s="38"/>
      <c r="AHS424" s="38"/>
      <c r="AHT424" s="38"/>
      <c r="AHU424" s="38"/>
      <c r="AHV424" s="38"/>
      <c r="AHW424" s="38"/>
      <c r="AHX424" s="38"/>
      <c r="AHY424" s="38"/>
      <c r="AHZ424" s="38"/>
      <c r="AIA424" s="38"/>
      <c r="AIB424" s="38"/>
      <c r="AIC424" s="38"/>
      <c r="AID424" s="38"/>
      <c r="AIE424" s="38"/>
      <c r="AIF424" s="38"/>
      <c r="AIG424" s="38"/>
      <c r="AIH424" s="38"/>
      <c r="AII424" s="38"/>
      <c r="AIJ424" s="38"/>
      <c r="AIK424" s="38"/>
      <c r="AIL424" s="38"/>
      <c r="AIM424" s="38"/>
      <c r="AIN424" s="38"/>
      <c r="AIO424" s="38"/>
      <c r="AIP424" s="38"/>
      <c r="AIQ424" s="38"/>
      <c r="AIR424" s="38"/>
      <c r="AIS424" s="38"/>
      <c r="AIT424" s="38"/>
      <c r="AIU424" s="38"/>
      <c r="AIV424" s="38"/>
      <c r="AIW424" s="38"/>
      <c r="AIX424" s="38"/>
      <c r="AIY424" s="38"/>
      <c r="AIZ424" s="38"/>
      <c r="AJA424" s="38"/>
      <c r="AJB424" s="38"/>
      <c r="AJC424" s="38"/>
      <c r="AJD424" s="38"/>
      <c r="AJE424" s="38"/>
      <c r="AJF424" s="38"/>
      <c r="AJG424" s="38"/>
      <c r="AJH424" s="38"/>
      <c r="AJI424" s="38"/>
      <c r="AJJ424" s="38"/>
      <c r="AJK424" s="38"/>
      <c r="AJL424" s="38"/>
      <c r="AJM424" s="38"/>
      <c r="AJN424" s="38"/>
      <c r="AJO424" s="38"/>
      <c r="AJP424" s="38"/>
      <c r="AJQ424" s="38"/>
      <c r="AJR424" s="38"/>
      <c r="AJS424" s="38"/>
      <c r="AJT424" s="38"/>
      <c r="AJU424" s="38"/>
      <c r="AJV424" s="38"/>
      <c r="AJW424" s="38"/>
      <c r="AJX424" s="38"/>
      <c r="AJY424" s="38"/>
      <c r="AJZ424" s="38"/>
      <c r="AKA424" s="38"/>
      <c r="AKB424" s="38"/>
      <c r="AKC424" s="38"/>
      <c r="AKD424" s="38"/>
      <c r="AKE424" s="38"/>
      <c r="AKF424" s="38"/>
      <c r="AKG424" s="38"/>
      <c r="AKH424" s="38"/>
      <c r="AKI424" s="38"/>
      <c r="AKJ424" s="38"/>
      <c r="AKK424" s="38"/>
      <c r="AKL424" s="38"/>
      <c r="AKM424" s="38"/>
      <c r="AKN424" s="38"/>
      <c r="AKO424" s="38"/>
      <c r="AKP424" s="38"/>
      <c r="AKQ424" s="38"/>
      <c r="AKR424" s="38"/>
      <c r="AKS424" s="38"/>
      <c r="AKT424" s="38"/>
      <c r="AKU424" s="38"/>
      <c r="AKV424" s="38"/>
      <c r="AKW424" s="38"/>
      <c r="AKX424" s="38"/>
      <c r="AKY424" s="38"/>
      <c r="AKZ424" s="38"/>
      <c r="ALA424" s="38"/>
      <c r="ALB424" s="38"/>
      <c r="ALC424" s="38"/>
      <c r="ALD424" s="38"/>
      <c r="ALE424" s="38"/>
      <c r="ALF424" s="38"/>
      <c r="ALG424" s="38"/>
      <c r="ALH424" s="38"/>
      <c r="ALI424" s="38"/>
      <c r="ALJ424" s="38"/>
      <c r="ALK424" s="38"/>
      <c r="ALL424" s="38"/>
      <c r="ALM424" s="38"/>
      <c r="ALN424" s="38"/>
      <c r="ALO424" s="38"/>
      <c r="ALP424" s="38"/>
      <c r="ALQ424" s="38"/>
      <c r="ALR424" s="38"/>
      <c r="ALS424" s="38"/>
      <c r="ALT424" s="38"/>
      <c r="ALU424" s="38"/>
      <c r="ALV424" s="38"/>
      <c r="ALW424" s="38"/>
      <c r="ALX424" s="38"/>
      <c r="ALY424" s="38"/>
      <c r="ALZ424" s="38"/>
      <c r="AMA424" s="38"/>
      <c r="AMB424" s="38"/>
      <c r="AMC424" s="38"/>
      <c r="AMD424" s="38"/>
      <c r="AME424" s="38"/>
      <c r="AMF424" s="38"/>
    </row>
    <row r="425" spans="3:1020" s="35" customFormat="1">
      <c r="C425" s="86"/>
      <c r="D425" s="86"/>
      <c r="E425" s="86"/>
      <c r="F425" s="87"/>
      <c r="G425" s="86"/>
      <c r="I425" s="87"/>
      <c r="O425" s="89"/>
      <c r="P425" s="89"/>
      <c r="Q425" s="89"/>
      <c r="R425" s="89"/>
      <c r="S425" s="89"/>
      <c r="T425" s="37"/>
      <c r="U425" s="37"/>
      <c r="V425" s="37"/>
      <c r="W425" s="37"/>
      <c r="X425" s="37"/>
      <c r="Y425" s="37"/>
      <c r="Z425" s="90"/>
      <c r="AA425" s="37"/>
      <c r="AB425" s="91"/>
      <c r="AC425" s="37"/>
      <c r="AD425" s="90"/>
      <c r="AE425" s="37"/>
      <c r="AF425" s="91"/>
      <c r="AG425" s="37"/>
      <c r="AH425" s="90"/>
      <c r="AI425" s="37"/>
      <c r="AJ425" s="36"/>
      <c r="AK425" s="37"/>
      <c r="AL425" s="88"/>
      <c r="AM425" s="37"/>
      <c r="AN425" s="88"/>
      <c r="AO425" s="37"/>
      <c r="AP425" s="88"/>
      <c r="AQ425" s="37"/>
      <c r="AHB425" s="38"/>
      <c r="AHC425" s="38"/>
      <c r="AHD425" s="38"/>
      <c r="AHE425" s="38"/>
      <c r="AHF425" s="38"/>
      <c r="AHG425" s="38"/>
      <c r="AHH425" s="38"/>
      <c r="AHI425" s="38"/>
      <c r="AHJ425" s="38"/>
      <c r="AHK425" s="38"/>
      <c r="AHL425" s="38"/>
      <c r="AHM425" s="38"/>
      <c r="AHN425" s="38"/>
      <c r="AHO425" s="38"/>
      <c r="AHP425" s="38"/>
      <c r="AHQ425" s="38"/>
      <c r="AHR425" s="38"/>
      <c r="AHS425" s="38"/>
      <c r="AHT425" s="38"/>
      <c r="AHU425" s="38"/>
      <c r="AHV425" s="38"/>
      <c r="AHW425" s="38"/>
      <c r="AHX425" s="38"/>
      <c r="AHY425" s="38"/>
      <c r="AHZ425" s="38"/>
      <c r="AIA425" s="38"/>
      <c r="AIB425" s="38"/>
      <c r="AIC425" s="38"/>
      <c r="AID425" s="38"/>
      <c r="AIE425" s="38"/>
      <c r="AIF425" s="38"/>
      <c r="AIG425" s="38"/>
      <c r="AIH425" s="38"/>
      <c r="AII425" s="38"/>
      <c r="AIJ425" s="38"/>
      <c r="AIK425" s="38"/>
      <c r="AIL425" s="38"/>
      <c r="AIM425" s="38"/>
      <c r="AIN425" s="38"/>
      <c r="AIO425" s="38"/>
      <c r="AIP425" s="38"/>
      <c r="AIQ425" s="38"/>
      <c r="AIR425" s="38"/>
      <c r="AIS425" s="38"/>
      <c r="AIT425" s="38"/>
      <c r="AIU425" s="38"/>
      <c r="AIV425" s="38"/>
      <c r="AIW425" s="38"/>
      <c r="AIX425" s="38"/>
      <c r="AIY425" s="38"/>
      <c r="AIZ425" s="38"/>
      <c r="AJA425" s="38"/>
      <c r="AJB425" s="38"/>
      <c r="AJC425" s="38"/>
      <c r="AJD425" s="38"/>
      <c r="AJE425" s="38"/>
      <c r="AJF425" s="38"/>
      <c r="AJG425" s="38"/>
      <c r="AJH425" s="38"/>
      <c r="AJI425" s="38"/>
      <c r="AJJ425" s="38"/>
      <c r="AJK425" s="38"/>
      <c r="AJL425" s="38"/>
      <c r="AJM425" s="38"/>
      <c r="AJN425" s="38"/>
      <c r="AJO425" s="38"/>
      <c r="AJP425" s="38"/>
      <c r="AJQ425" s="38"/>
      <c r="AJR425" s="38"/>
      <c r="AJS425" s="38"/>
      <c r="AJT425" s="38"/>
      <c r="AJU425" s="38"/>
      <c r="AJV425" s="38"/>
      <c r="AJW425" s="38"/>
      <c r="AJX425" s="38"/>
      <c r="AJY425" s="38"/>
      <c r="AJZ425" s="38"/>
      <c r="AKA425" s="38"/>
      <c r="AKB425" s="38"/>
      <c r="AKC425" s="38"/>
      <c r="AKD425" s="38"/>
      <c r="AKE425" s="38"/>
      <c r="AKF425" s="38"/>
      <c r="AKG425" s="38"/>
      <c r="AKH425" s="38"/>
      <c r="AKI425" s="38"/>
      <c r="AKJ425" s="38"/>
      <c r="AKK425" s="38"/>
      <c r="AKL425" s="38"/>
      <c r="AKM425" s="38"/>
      <c r="AKN425" s="38"/>
      <c r="AKO425" s="38"/>
      <c r="AKP425" s="38"/>
      <c r="AKQ425" s="38"/>
      <c r="AKR425" s="38"/>
      <c r="AKS425" s="38"/>
      <c r="AKT425" s="38"/>
      <c r="AKU425" s="38"/>
      <c r="AKV425" s="38"/>
      <c r="AKW425" s="38"/>
      <c r="AKX425" s="38"/>
      <c r="AKY425" s="38"/>
      <c r="AKZ425" s="38"/>
      <c r="ALA425" s="38"/>
      <c r="ALB425" s="38"/>
      <c r="ALC425" s="38"/>
      <c r="ALD425" s="38"/>
      <c r="ALE425" s="38"/>
      <c r="ALF425" s="38"/>
      <c r="ALG425" s="38"/>
      <c r="ALH425" s="38"/>
      <c r="ALI425" s="38"/>
      <c r="ALJ425" s="38"/>
      <c r="ALK425" s="38"/>
      <c r="ALL425" s="38"/>
      <c r="ALM425" s="38"/>
      <c r="ALN425" s="38"/>
      <c r="ALO425" s="38"/>
      <c r="ALP425" s="38"/>
      <c r="ALQ425" s="38"/>
      <c r="ALR425" s="38"/>
      <c r="ALS425" s="38"/>
      <c r="ALT425" s="38"/>
      <c r="ALU425" s="38"/>
      <c r="ALV425" s="38"/>
      <c r="ALW425" s="38"/>
      <c r="ALX425" s="38"/>
      <c r="ALY425" s="38"/>
      <c r="ALZ425" s="38"/>
      <c r="AMA425" s="38"/>
      <c r="AMB425" s="38"/>
      <c r="AMC425" s="38"/>
      <c r="AMD425" s="38"/>
      <c r="AME425" s="38"/>
      <c r="AMF425" s="38"/>
    </row>
    <row r="426" spans="3:1020" s="35" customFormat="1">
      <c r="C426" s="86"/>
      <c r="D426" s="86"/>
      <c r="E426" s="86"/>
      <c r="F426" s="87"/>
      <c r="G426" s="86"/>
      <c r="I426" s="87"/>
      <c r="O426" s="89"/>
      <c r="P426" s="89"/>
      <c r="Q426" s="89"/>
      <c r="R426" s="89"/>
      <c r="S426" s="89"/>
      <c r="T426" s="37"/>
      <c r="U426" s="37"/>
      <c r="V426" s="37"/>
      <c r="W426" s="37"/>
      <c r="X426" s="37"/>
      <c r="Y426" s="37"/>
      <c r="Z426" s="90"/>
      <c r="AA426" s="37"/>
      <c r="AB426" s="91"/>
      <c r="AC426" s="37"/>
      <c r="AD426" s="90"/>
      <c r="AE426" s="37"/>
      <c r="AF426" s="91"/>
      <c r="AG426" s="37"/>
      <c r="AH426" s="90"/>
      <c r="AI426" s="37"/>
      <c r="AJ426" s="36"/>
      <c r="AK426" s="37"/>
      <c r="AL426" s="88"/>
      <c r="AM426" s="37"/>
      <c r="AN426" s="88"/>
      <c r="AO426" s="37"/>
      <c r="AP426" s="88"/>
      <c r="AQ426" s="37"/>
      <c r="AHB426" s="38"/>
      <c r="AHC426" s="38"/>
      <c r="AHD426" s="38"/>
      <c r="AHE426" s="38"/>
      <c r="AHF426" s="38"/>
      <c r="AHG426" s="38"/>
      <c r="AHH426" s="38"/>
      <c r="AHI426" s="38"/>
      <c r="AHJ426" s="38"/>
      <c r="AHK426" s="38"/>
      <c r="AHL426" s="38"/>
      <c r="AHM426" s="38"/>
      <c r="AHN426" s="38"/>
      <c r="AHO426" s="38"/>
      <c r="AHP426" s="38"/>
      <c r="AHQ426" s="38"/>
      <c r="AHR426" s="38"/>
      <c r="AHS426" s="38"/>
      <c r="AHT426" s="38"/>
      <c r="AHU426" s="38"/>
      <c r="AHV426" s="38"/>
      <c r="AHW426" s="38"/>
      <c r="AHX426" s="38"/>
      <c r="AHY426" s="38"/>
      <c r="AHZ426" s="38"/>
      <c r="AIA426" s="38"/>
      <c r="AIB426" s="38"/>
      <c r="AIC426" s="38"/>
      <c r="AID426" s="38"/>
      <c r="AIE426" s="38"/>
      <c r="AIF426" s="38"/>
      <c r="AIG426" s="38"/>
      <c r="AIH426" s="38"/>
      <c r="AII426" s="38"/>
      <c r="AIJ426" s="38"/>
      <c r="AIK426" s="38"/>
      <c r="AIL426" s="38"/>
      <c r="AIM426" s="38"/>
      <c r="AIN426" s="38"/>
      <c r="AIO426" s="38"/>
      <c r="AIP426" s="38"/>
      <c r="AIQ426" s="38"/>
      <c r="AIR426" s="38"/>
      <c r="AIS426" s="38"/>
      <c r="AIT426" s="38"/>
      <c r="AIU426" s="38"/>
      <c r="AIV426" s="38"/>
      <c r="AIW426" s="38"/>
      <c r="AIX426" s="38"/>
      <c r="AIY426" s="38"/>
      <c r="AIZ426" s="38"/>
      <c r="AJA426" s="38"/>
      <c r="AJB426" s="38"/>
      <c r="AJC426" s="38"/>
      <c r="AJD426" s="38"/>
      <c r="AJE426" s="38"/>
      <c r="AJF426" s="38"/>
      <c r="AJG426" s="38"/>
      <c r="AJH426" s="38"/>
      <c r="AJI426" s="38"/>
      <c r="AJJ426" s="38"/>
      <c r="AJK426" s="38"/>
      <c r="AJL426" s="38"/>
      <c r="AJM426" s="38"/>
      <c r="AJN426" s="38"/>
      <c r="AJO426" s="38"/>
      <c r="AJP426" s="38"/>
      <c r="AJQ426" s="38"/>
      <c r="AJR426" s="38"/>
      <c r="AJS426" s="38"/>
      <c r="AJT426" s="38"/>
      <c r="AJU426" s="38"/>
      <c r="AJV426" s="38"/>
      <c r="AJW426" s="38"/>
      <c r="AJX426" s="38"/>
      <c r="AJY426" s="38"/>
      <c r="AJZ426" s="38"/>
      <c r="AKA426" s="38"/>
      <c r="AKB426" s="38"/>
      <c r="AKC426" s="38"/>
      <c r="AKD426" s="38"/>
      <c r="AKE426" s="38"/>
      <c r="AKF426" s="38"/>
      <c r="AKG426" s="38"/>
      <c r="AKH426" s="38"/>
      <c r="AKI426" s="38"/>
      <c r="AKJ426" s="38"/>
      <c r="AKK426" s="38"/>
      <c r="AKL426" s="38"/>
      <c r="AKM426" s="38"/>
      <c r="AKN426" s="38"/>
      <c r="AKO426" s="38"/>
      <c r="AKP426" s="38"/>
      <c r="AKQ426" s="38"/>
      <c r="AKR426" s="38"/>
      <c r="AKS426" s="38"/>
      <c r="AKT426" s="38"/>
      <c r="AKU426" s="38"/>
      <c r="AKV426" s="38"/>
      <c r="AKW426" s="38"/>
      <c r="AKX426" s="38"/>
      <c r="AKY426" s="38"/>
      <c r="AKZ426" s="38"/>
      <c r="ALA426" s="38"/>
      <c r="ALB426" s="38"/>
      <c r="ALC426" s="38"/>
      <c r="ALD426" s="38"/>
      <c r="ALE426" s="38"/>
      <c r="ALF426" s="38"/>
      <c r="ALG426" s="38"/>
      <c r="ALH426" s="38"/>
      <c r="ALI426" s="38"/>
      <c r="ALJ426" s="38"/>
      <c r="ALK426" s="38"/>
      <c r="ALL426" s="38"/>
      <c r="ALM426" s="38"/>
      <c r="ALN426" s="38"/>
      <c r="ALO426" s="38"/>
      <c r="ALP426" s="38"/>
      <c r="ALQ426" s="38"/>
      <c r="ALR426" s="38"/>
      <c r="ALS426" s="38"/>
      <c r="ALT426" s="38"/>
      <c r="ALU426" s="38"/>
      <c r="ALV426" s="38"/>
      <c r="ALW426" s="38"/>
      <c r="ALX426" s="38"/>
      <c r="ALY426" s="38"/>
      <c r="ALZ426" s="38"/>
      <c r="AMA426" s="38"/>
      <c r="AMB426" s="38"/>
      <c r="AMC426" s="38"/>
      <c r="AMD426" s="38"/>
      <c r="AME426" s="38"/>
      <c r="AMF426" s="38"/>
    </row>
    <row r="427" spans="3:1020" s="35" customFormat="1">
      <c r="C427" s="86"/>
      <c r="D427" s="86"/>
      <c r="E427" s="86"/>
      <c r="F427" s="87"/>
      <c r="G427" s="86"/>
      <c r="I427" s="87"/>
      <c r="O427" s="89"/>
      <c r="P427" s="89"/>
      <c r="Q427" s="89"/>
      <c r="R427" s="89"/>
      <c r="S427" s="89"/>
      <c r="T427" s="37"/>
      <c r="U427" s="37"/>
      <c r="V427" s="37"/>
      <c r="W427" s="37"/>
      <c r="X427" s="37"/>
      <c r="Y427" s="37"/>
      <c r="Z427" s="90"/>
      <c r="AA427" s="37"/>
      <c r="AB427" s="91"/>
      <c r="AC427" s="37"/>
      <c r="AD427" s="90"/>
      <c r="AE427" s="37"/>
      <c r="AF427" s="91"/>
      <c r="AG427" s="37"/>
      <c r="AH427" s="90"/>
      <c r="AI427" s="37"/>
      <c r="AJ427" s="36"/>
      <c r="AK427" s="37"/>
      <c r="AL427" s="88"/>
      <c r="AM427" s="37"/>
      <c r="AN427" s="88"/>
      <c r="AO427" s="37"/>
      <c r="AP427" s="88"/>
      <c r="AQ427" s="37"/>
      <c r="AHB427" s="38"/>
      <c r="AHC427" s="38"/>
      <c r="AHD427" s="38"/>
      <c r="AHE427" s="38"/>
      <c r="AHF427" s="38"/>
      <c r="AHG427" s="38"/>
      <c r="AHH427" s="38"/>
      <c r="AHI427" s="38"/>
      <c r="AHJ427" s="38"/>
      <c r="AHK427" s="38"/>
      <c r="AHL427" s="38"/>
      <c r="AHM427" s="38"/>
      <c r="AHN427" s="38"/>
      <c r="AHO427" s="38"/>
      <c r="AHP427" s="38"/>
      <c r="AHQ427" s="38"/>
      <c r="AHR427" s="38"/>
      <c r="AHS427" s="38"/>
      <c r="AHT427" s="38"/>
      <c r="AHU427" s="38"/>
      <c r="AHV427" s="38"/>
      <c r="AHW427" s="38"/>
      <c r="AHX427" s="38"/>
      <c r="AHY427" s="38"/>
      <c r="AHZ427" s="38"/>
      <c r="AIA427" s="38"/>
      <c r="AIB427" s="38"/>
      <c r="AIC427" s="38"/>
      <c r="AID427" s="38"/>
      <c r="AIE427" s="38"/>
      <c r="AIF427" s="38"/>
      <c r="AIG427" s="38"/>
      <c r="AIH427" s="38"/>
      <c r="AII427" s="38"/>
      <c r="AIJ427" s="38"/>
      <c r="AIK427" s="38"/>
      <c r="AIL427" s="38"/>
      <c r="AIM427" s="38"/>
      <c r="AIN427" s="38"/>
      <c r="AIO427" s="38"/>
      <c r="AIP427" s="38"/>
      <c r="AIQ427" s="38"/>
      <c r="AIR427" s="38"/>
      <c r="AIS427" s="38"/>
      <c r="AIT427" s="38"/>
      <c r="AIU427" s="38"/>
      <c r="AIV427" s="38"/>
      <c r="AIW427" s="38"/>
      <c r="AIX427" s="38"/>
      <c r="AIY427" s="38"/>
      <c r="AIZ427" s="38"/>
      <c r="AJA427" s="38"/>
      <c r="AJB427" s="38"/>
      <c r="AJC427" s="38"/>
      <c r="AJD427" s="38"/>
      <c r="AJE427" s="38"/>
      <c r="AJF427" s="38"/>
      <c r="AJG427" s="38"/>
      <c r="AJH427" s="38"/>
      <c r="AJI427" s="38"/>
      <c r="AJJ427" s="38"/>
      <c r="AJK427" s="38"/>
      <c r="AJL427" s="38"/>
      <c r="AJM427" s="38"/>
      <c r="AJN427" s="38"/>
      <c r="AJO427" s="38"/>
      <c r="AJP427" s="38"/>
      <c r="AJQ427" s="38"/>
      <c r="AJR427" s="38"/>
      <c r="AJS427" s="38"/>
      <c r="AJT427" s="38"/>
      <c r="AJU427" s="38"/>
      <c r="AJV427" s="38"/>
      <c r="AJW427" s="38"/>
      <c r="AJX427" s="38"/>
      <c r="AJY427" s="38"/>
      <c r="AJZ427" s="38"/>
      <c r="AKA427" s="38"/>
      <c r="AKB427" s="38"/>
      <c r="AKC427" s="38"/>
      <c r="AKD427" s="38"/>
      <c r="AKE427" s="38"/>
      <c r="AKF427" s="38"/>
      <c r="AKG427" s="38"/>
      <c r="AKH427" s="38"/>
      <c r="AKI427" s="38"/>
      <c r="AKJ427" s="38"/>
      <c r="AKK427" s="38"/>
      <c r="AKL427" s="38"/>
      <c r="AKM427" s="38"/>
      <c r="AKN427" s="38"/>
      <c r="AKO427" s="38"/>
      <c r="AKP427" s="38"/>
      <c r="AKQ427" s="38"/>
      <c r="AKR427" s="38"/>
      <c r="AKS427" s="38"/>
      <c r="AKT427" s="38"/>
      <c r="AKU427" s="38"/>
      <c r="AKV427" s="38"/>
      <c r="AKW427" s="38"/>
      <c r="AKX427" s="38"/>
      <c r="AKY427" s="38"/>
      <c r="AKZ427" s="38"/>
      <c r="ALA427" s="38"/>
      <c r="ALB427" s="38"/>
      <c r="ALC427" s="38"/>
      <c r="ALD427" s="38"/>
      <c r="ALE427" s="38"/>
      <c r="ALF427" s="38"/>
      <c r="ALG427" s="38"/>
      <c r="ALH427" s="38"/>
      <c r="ALI427" s="38"/>
      <c r="ALJ427" s="38"/>
      <c r="ALK427" s="38"/>
      <c r="ALL427" s="38"/>
      <c r="ALM427" s="38"/>
      <c r="ALN427" s="38"/>
      <c r="ALO427" s="38"/>
      <c r="ALP427" s="38"/>
      <c r="ALQ427" s="38"/>
      <c r="ALR427" s="38"/>
      <c r="ALS427" s="38"/>
      <c r="ALT427" s="38"/>
      <c r="ALU427" s="38"/>
      <c r="ALV427" s="38"/>
      <c r="ALW427" s="38"/>
      <c r="ALX427" s="38"/>
      <c r="ALY427" s="38"/>
      <c r="ALZ427" s="38"/>
      <c r="AMA427" s="38"/>
      <c r="AMB427" s="38"/>
      <c r="AMC427" s="38"/>
      <c r="AMD427" s="38"/>
      <c r="AME427" s="38"/>
      <c r="AMF427" s="38"/>
    </row>
    <row r="428" spans="3:1020" s="35" customFormat="1">
      <c r="C428" s="86"/>
      <c r="D428" s="86"/>
      <c r="E428" s="86"/>
      <c r="F428" s="87"/>
      <c r="G428" s="86"/>
      <c r="I428" s="87"/>
      <c r="O428" s="89"/>
      <c r="P428" s="89"/>
      <c r="Q428" s="89"/>
      <c r="R428" s="89"/>
      <c r="S428" s="89"/>
      <c r="T428" s="37"/>
      <c r="U428" s="37"/>
      <c r="V428" s="37"/>
      <c r="W428" s="37"/>
      <c r="X428" s="37"/>
      <c r="Y428" s="37"/>
      <c r="Z428" s="90"/>
      <c r="AA428" s="37"/>
      <c r="AB428" s="91"/>
      <c r="AC428" s="37"/>
      <c r="AD428" s="90"/>
      <c r="AE428" s="37"/>
      <c r="AF428" s="91"/>
      <c r="AG428" s="37"/>
      <c r="AH428" s="90"/>
      <c r="AI428" s="37"/>
      <c r="AJ428" s="36"/>
      <c r="AK428" s="37"/>
      <c r="AL428" s="88"/>
      <c r="AM428" s="37"/>
      <c r="AN428" s="88"/>
      <c r="AO428" s="37"/>
      <c r="AP428" s="88"/>
      <c r="AQ428" s="37"/>
      <c r="AHB428" s="38"/>
      <c r="AHC428" s="38"/>
      <c r="AHD428" s="38"/>
      <c r="AHE428" s="38"/>
      <c r="AHF428" s="38"/>
      <c r="AHG428" s="38"/>
      <c r="AHH428" s="38"/>
      <c r="AHI428" s="38"/>
      <c r="AHJ428" s="38"/>
      <c r="AHK428" s="38"/>
      <c r="AHL428" s="38"/>
      <c r="AHM428" s="38"/>
      <c r="AHN428" s="38"/>
      <c r="AHO428" s="38"/>
      <c r="AHP428" s="38"/>
      <c r="AHQ428" s="38"/>
      <c r="AHR428" s="38"/>
      <c r="AHS428" s="38"/>
      <c r="AHT428" s="38"/>
      <c r="AHU428" s="38"/>
      <c r="AHV428" s="38"/>
      <c r="AHW428" s="38"/>
      <c r="AHX428" s="38"/>
      <c r="AHY428" s="38"/>
      <c r="AHZ428" s="38"/>
      <c r="AIA428" s="38"/>
      <c r="AIB428" s="38"/>
      <c r="AIC428" s="38"/>
      <c r="AID428" s="38"/>
      <c r="AIE428" s="38"/>
      <c r="AIF428" s="38"/>
      <c r="AIG428" s="38"/>
      <c r="AIH428" s="38"/>
      <c r="AII428" s="38"/>
      <c r="AIJ428" s="38"/>
      <c r="AIK428" s="38"/>
      <c r="AIL428" s="38"/>
      <c r="AIM428" s="38"/>
      <c r="AIN428" s="38"/>
      <c r="AIO428" s="38"/>
      <c r="AIP428" s="38"/>
      <c r="AIQ428" s="38"/>
      <c r="AIR428" s="38"/>
      <c r="AIS428" s="38"/>
      <c r="AIT428" s="38"/>
      <c r="AIU428" s="38"/>
      <c r="AIV428" s="38"/>
      <c r="AIW428" s="38"/>
      <c r="AIX428" s="38"/>
      <c r="AIY428" s="38"/>
      <c r="AIZ428" s="38"/>
      <c r="AJA428" s="38"/>
      <c r="AJB428" s="38"/>
      <c r="AJC428" s="38"/>
      <c r="AJD428" s="38"/>
      <c r="AJE428" s="38"/>
      <c r="AJF428" s="38"/>
      <c r="AJG428" s="38"/>
      <c r="AJH428" s="38"/>
      <c r="AJI428" s="38"/>
      <c r="AJJ428" s="38"/>
      <c r="AJK428" s="38"/>
      <c r="AJL428" s="38"/>
      <c r="AJM428" s="38"/>
      <c r="AJN428" s="38"/>
      <c r="AJO428" s="38"/>
      <c r="AJP428" s="38"/>
      <c r="AJQ428" s="38"/>
      <c r="AJR428" s="38"/>
      <c r="AJS428" s="38"/>
      <c r="AJT428" s="38"/>
      <c r="AJU428" s="38"/>
      <c r="AJV428" s="38"/>
      <c r="AJW428" s="38"/>
      <c r="AJX428" s="38"/>
      <c r="AJY428" s="38"/>
      <c r="AJZ428" s="38"/>
      <c r="AKA428" s="38"/>
      <c r="AKB428" s="38"/>
      <c r="AKC428" s="38"/>
      <c r="AKD428" s="38"/>
      <c r="AKE428" s="38"/>
      <c r="AKF428" s="38"/>
      <c r="AKG428" s="38"/>
      <c r="AKH428" s="38"/>
      <c r="AKI428" s="38"/>
      <c r="AKJ428" s="38"/>
      <c r="AKK428" s="38"/>
      <c r="AKL428" s="38"/>
      <c r="AKM428" s="38"/>
      <c r="AKN428" s="38"/>
      <c r="AKO428" s="38"/>
      <c r="AKP428" s="38"/>
      <c r="AKQ428" s="38"/>
      <c r="AKR428" s="38"/>
      <c r="AKS428" s="38"/>
      <c r="AKT428" s="38"/>
      <c r="AKU428" s="38"/>
      <c r="AKV428" s="38"/>
      <c r="AKW428" s="38"/>
      <c r="AKX428" s="38"/>
      <c r="AKY428" s="38"/>
      <c r="AKZ428" s="38"/>
      <c r="ALA428" s="38"/>
      <c r="ALB428" s="38"/>
      <c r="ALC428" s="38"/>
      <c r="ALD428" s="38"/>
      <c r="ALE428" s="38"/>
      <c r="ALF428" s="38"/>
      <c r="ALG428" s="38"/>
      <c r="ALH428" s="38"/>
      <c r="ALI428" s="38"/>
      <c r="ALJ428" s="38"/>
      <c r="ALK428" s="38"/>
      <c r="ALL428" s="38"/>
      <c r="ALM428" s="38"/>
      <c r="ALN428" s="38"/>
      <c r="ALO428" s="38"/>
      <c r="ALP428" s="38"/>
      <c r="ALQ428" s="38"/>
      <c r="ALR428" s="38"/>
      <c r="ALS428" s="38"/>
      <c r="ALT428" s="38"/>
      <c r="ALU428" s="38"/>
      <c r="ALV428" s="38"/>
      <c r="ALW428" s="38"/>
      <c r="ALX428" s="38"/>
      <c r="ALY428" s="38"/>
      <c r="ALZ428" s="38"/>
      <c r="AMA428" s="38"/>
      <c r="AMB428" s="38"/>
      <c r="AMC428" s="38"/>
      <c r="AMD428" s="38"/>
      <c r="AME428" s="38"/>
      <c r="AMF428" s="38"/>
    </row>
    <row r="429" spans="3:1020" s="35" customFormat="1">
      <c r="C429" s="86"/>
      <c r="D429" s="86"/>
      <c r="E429" s="86"/>
      <c r="F429" s="87"/>
      <c r="G429" s="86"/>
      <c r="I429" s="87"/>
      <c r="O429" s="89"/>
      <c r="P429" s="89"/>
      <c r="Q429" s="89"/>
      <c r="R429" s="89"/>
      <c r="S429" s="89"/>
      <c r="T429" s="37"/>
      <c r="U429" s="37"/>
      <c r="V429" s="37"/>
      <c r="W429" s="37"/>
      <c r="X429" s="37"/>
      <c r="Y429" s="37"/>
      <c r="Z429" s="90"/>
      <c r="AA429" s="37"/>
      <c r="AB429" s="91"/>
      <c r="AC429" s="37"/>
      <c r="AD429" s="90"/>
      <c r="AE429" s="37"/>
      <c r="AF429" s="91"/>
      <c r="AG429" s="37"/>
      <c r="AH429" s="90"/>
      <c r="AI429" s="37"/>
      <c r="AJ429" s="36"/>
      <c r="AK429" s="37"/>
      <c r="AL429" s="88"/>
      <c r="AM429" s="37"/>
      <c r="AN429" s="88"/>
      <c r="AO429" s="37"/>
      <c r="AP429" s="88"/>
      <c r="AQ429" s="37"/>
      <c r="AHB429" s="38"/>
      <c r="AHC429" s="38"/>
      <c r="AHD429" s="38"/>
      <c r="AHE429" s="38"/>
      <c r="AHF429" s="38"/>
      <c r="AHG429" s="38"/>
      <c r="AHH429" s="38"/>
      <c r="AHI429" s="38"/>
      <c r="AHJ429" s="38"/>
      <c r="AHK429" s="38"/>
      <c r="AHL429" s="38"/>
      <c r="AHM429" s="38"/>
      <c r="AHN429" s="38"/>
      <c r="AHO429" s="38"/>
      <c r="AHP429" s="38"/>
      <c r="AHQ429" s="38"/>
      <c r="AHR429" s="38"/>
      <c r="AHS429" s="38"/>
      <c r="AHT429" s="38"/>
      <c r="AHU429" s="38"/>
      <c r="AHV429" s="38"/>
      <c r="AHW429" s="38"/>
      <c r="AHX429" s="38"/>
      <c r="AHY429" s="38"/>
      <c r="AHZ429" s="38"/>
      <c r="AIA429" s="38"/>
      <c r="AIB429" s="38"/>
      <c r="AIC429" s="38"/>
      <c r="AID429" s="38"/>
      <c r="AIE429" s="38"/>
      <c r="AIF429" s="38"/>
      <c r="AIG429" s="38"/>
      <c r="AIH429" s="38"/>
      <c r="AII429" s="38"/>
      <c r="AIJ429" s="38"/>
      <c r="AIK429" s="38"/>
      <c r="AIL429" s="38"/>
      <c r="AIM429" s="38"/>
      <c r="AIN429" s="38"/>
      <c r="AIO429" s="38"/>
      <c r="AIP429" s="38"/>
      <c r="AIQ429" s="38"/>
      <c r="AIR429" s="38"/>
      <c r="AIS429" s="38"/>
      <c r="AIT429" s="38"/>
      <c r="AIU429" s="38"/>
      <c r="AIV429" s="38"/>
      <c r="AIW429" s="38"/>
      <c r="AIX429" s="38"/>
      <c r="AIY429" s="38"/>
      <c r="AIZ429" s="38"/>
      <c r="AJA429" s="38"/>
      <c r="AJB429" s="38"/>
      <c r="AJC429" s="38"/>
      <c r="AJD429" s="38"/>
      <c r="AJE429" s="38"/>
      <c r="AJF429" s="38"/>
      <c r="AJG429" s="38"/>
      <c r="AJH429" s="38"/>
      <c r="AJI429" s="38"/>
      <c r="AJJ429" s="38"/>
      <c r="AJK429" s="38"/>
      <c r="AJL429" s="38"/>
      <c r="AJM429" s="38"/>
      <c r="AJN429" s="38"/>
      <c r="AJO429" s="38"/>
      <c r="AJP429" s="38"/>
      <c r="AJQ429" s="38"/>
      <c r="AJR429" s="38"/>
      <c r="AJS429" s="38"/>
      <c r="AJT429" s="38"/>
      <c r="AJU429" s="38"/>
      <c r="AJV429" s="38"/>
      <c r="AJW429" s="38"/>
      <c r="AJX429" s="38"/>
      <c r="AJY429" s="38"/>
      <c r="AJZ429" s="38"/>
      <c r="AKA429" s="38"/>
      <c r="AKB429" s="38"/>
      <c r="AKC429" s="38"/>
      <c r="AKD429" s="38"/>
      <c r="AKE429" s="38"/>
      <c r="AKF429" s="38"/>
      <c r="AKG429" s="38"/>
      <c r="AKH429" s="38"/>
      <c r="AKI429" s="38"/>
      <c r="AKJ429" s="38"/>
      <c r="AKK429" s="38"/>
      <c r="AKL429" s="38"/>
      <c r="AKM429" s="38"/>
      <c r="AKN429" s="38"/>
      <c r="AKO429" s="38"/>
      <c r="AKP429" s="38"/>
      <c r="AKQ429" s="38"/>
      <c r="AKR429" s="38"/>
      <c r="AKS429" s="38"/>
      <c r="AKT429" s="38"/>
      <c r="AKU429" s="38"/>
      <c r="AKV429" s="38"/>
      <c r="AKW429" s="38"/>
      <c r="AKX429" s="38"/>
      <c r="AKY429" s="38"/>
      <c r="AKZ429" s="38"/>
      <c r="ALA429" s="38"/>
      <c r="ALB429" s="38"/>
      <c r="ALC429" s="38"/>
      <c r="ALD429" s="38"/>
      <c r="ALE429" s="38"/>
      <c r="ALF429" s="38"/>
      <c r="ALG429" s="38"/>
      <c r="ALH429" s="38"/>
      <c r="ALI429" s="38"/>
      <c r="ALJ429" s="38"/>
      <c r="ALK429" s="38"/>
      <c r="ALL429" s="38"/>
      <c r="ALM429" s="38"/>
      <c r="ALN429" s="38"/>
      <c r="ALO429" s="38"/>
      <c r="ALP429" s="38"/>
      <c r="ALQ429" s="38"/>
      <c r="ALR429" s="38"/>
      <c r="ALS429" s="38"/>
      <c r="ALT429" s="38"/>
      <c r="ALU429" s="38"/>
      <c r="ALV429" s="38"/>
      <c r="ALW429" s="38"/>
      <c r="ALX429" s="38"/>
      <c r="ALY429" s="38"/>
      <c r="ALZ429" s="38"/>
      <c r="AMA429" s="38"/>
      <c r="AMB429" s="38"/>
      <c r="AMC429" s="38"/>
      <c r="AMD429" s="38"/>
      <c r="AME429" s="38"/>
      <c r="AMF429" s="38"/>
    </row>
    <row r="430" spans="3:1020" s="35" customFormat="1">
      <c r="C430" s="86"/>
      <c r="D430" s="86"/>
      <c r="E430" s="86"/>
      <c r="F430" s="87"/>
      <c r="G430" s="86"/>
      <c r="I430" s="87"/>
      <c r="O430" s="89"/>
      <c r="P430" s="89"/>
      <c r="Q430" s="89"/>
      <c r="R430" s="89"/>
      <c r="S430" s="89"/>
      <c r="T430" s="37"/>
      <c r="U430" s="37"/>
      <c r="V430" s="37"/>
      <c r="W430" s="37"/>
      <c r="X430" s="37"/>
      <c r="Y430" s="37"/>
      <c r="Z430" s="90"/>
      <c r="AA430" s="37"/>
      <c r="AB430" s="91"/>
      <c r="AC430" s="37"/>
      <c r="AD430" s="90"/>
      <c r="AE430" s="37"/>
      <c r="AF430" s="91"/>
      <c r="AG430" s="37"/>
      <c r="AH430" s="90"/>
      <c r="AI430" s="37"/>
      <c r="AJ430" s="36"/>
      <c r="AK430" s="37"/>
      <c r="AL430" s="88"/>
      <c r="AM430" s="37"/>
      <c r="AN430" s="88"/>
      <c r="AO430" s="37"/>
      <c r="AP430" s="88"/>
      <c r="AQ430" s="37"/>
      <c r="AHB430" s="38"/>
      <c r="AHC430" s="38"/>
      <c r="AHD430" s="38"/>
      <c r="AHE430" s="38"/>
      <c r="AHF430" s="38"/>
      <c r="AHG430" s="38"/>
      <c r="AHH430" s="38"/>
      <c r="AHI430" s="38"/>
      <c r="AHJ430" s="38"/>
      <c r="AHK430" s="38"/>
      <c r="AHL430" s="38"/>
      <c r="AHM430" s="38"/>
      <c r="AHN430" s="38"/>
      <c r="AHO430" s="38"/>
      <c r="AHP430" s="38"/>
      <c r="AHQ430" s="38"/>
      <c r="AHR430" s="38"/>
      <c r="AHS430" s="38"/>
      <c r="AHT430" s="38"/>
      <c r="AHU430" s="38"/>
      <c r="AHV430" s="38"/>
      <c r="AHW430" s="38"/>
      <c r="AHX430" s="38"/>
      <c r="AHY430" s="38"/>
      <c r="AHZ430" s="38"/>
      <c r="AIA430" s="38"/>
      <c r="AIB430" s="38"/>
      <c r="AIC430" s="38"/>
      <c r="AID430" s="38"/>
      <c r="AIE430" s="38"/>
      <c r="AIF430" s="38"/>
      <c r="AIG430" s="38"/>
      <c r="AIH430" s="38"/>
      <c r="AII430" s="38"/>
      <c r="AIJ430" s="38"/>
      <c r="AIK430" s="38"/>
      <c r="AIL430" s="38"/>
      <c r="AIM430" s="38"/>
      <c r="AIN430" s="38"/>
      <c r="AIO430" s="38"/>
      <c r="AIP430" s="38"/>
      <c r="AIQ430" s="38"/>
      <c r="AIR430" s="38"/>
      <c r="AIS430" s="38"/>
      <c r="AIT430" s="38"/>
      <c r="AIU430" s="38"/>
      <c r="AIV430" s="38"/>
      <c r="AIW430" s="38"/>
      <c r="AIX430" s="38"/>
      <c r="AIY430" s="38"/>
      <c r="AIZ430" s="38"/>
      <c r="AJA430" s="38"/>
      <c r="AJB430" s="38"/>
      <c r="AJC430" s="38"/>
      <c r="AJD430" s="38"/>
      <c r="AJE430" s="38"/>
      <c r="AJF430" s="38"/>
      <c r="AJG430" s="38"/>
      <c r="AJH430" s="38"/>
      <c r="AJI430" s="38"/>
      <c r="AJJ430" s="38"/>
      <c r="AJK430" s="38"/>
      <c r="AJL430" s="38"/>
      <c r="AJM430" s="38"/>
      <c r="AJN430" s="38"/>
      <c r="AJO430" s="38"/>
      <c r="AJP430" s="38"/>
      <c r="AJQ430" s="38"/>
      <c r="AJR430" s="38"/>
      <c r="AJS430" s="38"/>
      <c r="AJT430" s="38"/>
      <c r="AJU430" s="38"/>
      <c r="AJV430" s="38"/>
      <c r="AJW430" s="38"/>
      <c r="AJX430" s="38"/>
      <c r="AJY430" s="38"/>
      <c r="AJZ430" s="38"/>
      <c r="AKA430" s="38"/>
      <c r="AKB430" s="38"/>
      <c r="AKC430" s="38"/>
      <c r="AKD430" s="38"/>
      <c r="AKE430" s="38"/>
      <c r="AKF430" s="38"/>
      <c r="AKG430" s="38"/>
      <c r="AKH430" s="38"/>
      <c r="AKI430" s="38"/>
      <c r="AKJ430" s="38"/>
      <c r="AKK430" s="38"/>
      <c r="AKL430" s="38"/>
      <c r="AKM430" s="38"/>
      <c r="AKN430" s="38"/>
      <c r="AKO430" s="38"/>
      <c r="AKP430" s="38"/>
      <c r="AKQ430" s="38"/>
      <c r="AKR430" s="38"/>
      <c r="AKS430" s="38"/>
      <c r="AKT430" s="38"/>
      <c r="AKU430" s="38"/>
      <c r="AKV430" s="38"/>
      <c r="AKW430" s="38"/>
      <c r="AKX430" s="38"/>
      <c r="AKY430" s="38"/>
      <c r="AKZ430" s="38"/>
      <c r="ALA430" s="38"/>
      <c r="ALB430" s="38"/>
      <c r="ALC430" s="38"/>
      <c r="ALD430" s="38"/>
      <c r="ALE430" s="38"/>
      <c r="ALF430" s="38"/>
      <c r="ALG430" s="38"/>
      <c r="ALH430" s="38"/>
      <c r="ALI430" s="38"/>
      <c r="ALJ430" s="38"/>
      <c r="ALK430" s="38"/>
      <c r="ALL430" s="38"/>
      <c r="ALM430" s="38"/>
      <c r="ALN430" s="38"/>
      <c r="ALO430" s="38"/>
      <c r="ALP430" s="38"/>
      <c r="ALQ430" s="38"/>
      <c r="ALR430" s="38"/>
      <c r="ALS430" s="38"/>
      <c r="ALT430" s="38"/>
      <c r="ALU430" s="38"/>
      <c r="ALV430" s="38"/>
      <c r="ALW430" s="38"/>
      <c r="ALX430" s="38"/>
      <c r="ALY430" s="38"/>
      <c r="ALZ430" s="38"/>
      <c r="AMA430" s="38"/>
      <c r="AMB430" s="38"/>
      <c r="AMC430" s="38"/>
      <c r="AMD430" s="38"/>
      <c r="AME430" s="38"/>
      <c r="AMF430" s="38"/>
    </row>
    <row r="431" spans="3:1020" s="35" customFormat="1">
      <c r="C431" s="86"/>
      <c r="D431" s="86"/>
      <c r="E431" s="86"/>
      <c r="F431" s="87"/>
      <c r="G431" s="86"/>
      <c r="I431" s="87"/>
      <c r="O431" s="89"/>
      <c r="P431" s="89"/>
      <c r="Q431" s="89"/>
      <c r="R431" s="89"/>
      <c r="S431" s="89"/>
      <c r="T431" s="37"/>
      <c r="U431" s="37"/>
      <c r="V431" s="37"/>
      <c r="W431" s="37"/>
      <c r="X431" s="37"/>
      <c r="Y431" s="37"/>
      <c r="Z431" s="90"/>
      <c r="AA431" s="37"/>
      <c r="AB431" s="91"/>
      <c r="AC431" s="37"/>
      <c r="AD431" s="90"/>
      <c r="AE431" s="37"/>
      <c r="AF431" s="91"/>
      <c r="AG431" s="37"/>
      <c r="AH431" s="90"/>
      <c r="AI431" s="37"/>
      <c r="AJ431" s="36"/>
      <c r="AK431" s="37"/>
      <c r="AL431" s="88"/>
      <c r="AM431" s="37"/>
      <c r="AN431" s="88"/>
      <c r="AO431" s="37"/>
      <c r="AP431" s="88"/>
      <c r="AQ431" s="37"/>
      <c r="AHB431" s="38"/>
      <c r="AHC431" s="38"/>
      <c r="AHD431" s="38"/>
      <c r="AHE431" s="38"/>
      <c r="AHF431" s="38"/>
      <c r="AHG431" s="38"/>
      <c r="AHH431" s="38"/>
      <c r="AHI431" s="38"/>
      <c r="AHJ431" s="38"/>
      <c r="AHK431" s="38"/>
      <c r="AHL431" s="38"/>
      <c r="AHM431" s="38"/>
      <c r="AHN431" s="38"/>
      <c r="AHO431" s="38"/>
      <c r="AHP431" s="38"/>
      <c r="AHQ431" s="38"/>
      <c r="AHR431" s="38"/>
      <c r="AHS431" s="38"/>
      <c r="AHT431" s="38"/>
      <c r="AHU431" s="38"/>
      <c r="AHV431" s="38"/>
      <c r="AHW431" s="38"/>
      <c r="AHX431" s="38"/>
      <c r="AHY431" s="38"/>
      <c r="AHZ431" s="38"/>
      <c r="AIA431" s="38"/>
      <c r="AIB431" s="38"/>
      <c r="AIC431" s="38"/>
      <c r="AID431" s="38"/>
      <c r="AIE431" s="38"/>
      <c r="AIF431" s="38"/>
      <c r="AIG431" s="38"/>
      <c r="AIH431" s="38"/>
      <c r="AII431" s="38"/>
      <c r="AIJ431" s="38"/>
      <c r="AIK431" s="38"/>
      <c r="AIL431" s="38"/>
      <c r="AIM431" s="38"/>
      <c r="AIN431" s="38"/>
      <c r="AIO431" s="38"/>
      <c r="AIP431" s="38"/>
      <c r="AIQ431" s="38"/>
      <c r="AIR431" s="38"/>
      <c r="AIS431" s="38"/>
      <c r="AIT431" s="38"/>
      <c r="AIU431" s="38"/>
      <c r="AIV431" s="38"/>
      <c r="AIW431" s="38"/>
      <c r="AIX431" s="38"/>
      <c r="AIY431" s="38"/>
      <c r="AIZ431" s="38"/>
      <c r="AJA431" s="38"/>
      <c r="AJB431" s="38"/>
      <c r="AJC431" s="38"/>
      <c r="AJD431" s="38"/>
      <c r="AJE431" s="38"/>
      <c r="AJF431" s="38"/>
      <c r="AJG431" s="38"/>
      <c r="AJH431" s="38"/>
      <c r="AJI431" s="38"/>
      <c r="AJJ431" s="38"/>
      <c r="AJK431" s="38"/>
      <c r="AJL431" s="38"/>
      <c r="AJM431" s="38"/>
      <c r="AJN431" s="38"/>
      <c r="AJO431" s="38"/>
      <c r="AJP431" s="38"/>
      <c r="AJQ431" s="38"/>
      <c r="AJR431" s="38"/>
      <c r="AJS431" s="38"/>
      <c r="AJT431" s="38"/>
      <c r="AJU431" s="38"/>
      <c r="AJV431" s="38"/>
      <c r="AJW431" s="38"/>
      <c r="AJX431" s="38"/>
      <c r="AJY431" s="38"/>
      <c r="AJZ431" s="38"/>
      <c r="AKA431" s="38"/>
      <c r="AKB431" s="38"/>
      <c r="AKC431" s="38"/>
      <c r="AKD431" s="38"/>
      <c r="AKE431" s="38"/>
      <c r="AKF431" s="38"/>
      <c r="AKG431" s="38"/>
      <c r="AKH431" s="38"/>
      <c r="AKI431" s="38"/>
      <c r="AKJ431" s="38"/>
      <c r="AKK431" s="38"/>
      <c r="AKL431" s="38"/>
      <c r="AKM431" s="38"/>
      <c r="AKN431" s="38"/>
      <c r="AKO431" s="38"/>
      <c r="AKP431" s="38"/>
      <c r="AKQ431" s="38"/>
      <c r="AKR431" s="38"/>
      <c r="AKS431" s="38"/>
      <c r="AKT431" s="38"/>
      <c r="AKU431" s="38"/>
      <c r="AKV431" s="38"/>
      <c r="AKW431" s="38"/>
      <c r="AKX431" s="38"/>
      <c r="AKY431" s="38"/>
      <c r="AKZ431" s="38"/>
      <c r="ALA431" s="38"/>
      <c r="ALB431" s="38"/>
      <c r="ALC431" s="38"/>
      <c r="ALD431" s="38"/>
      <c r="ALE431" s="38"/>
      <c r="ALF431" s="38"/>
      <c r="ALG431" s="38"/>
      <c r="ALH431" s="38"/>
      <c r="ALI431" s="38"/>
      <c r="ALJ431" s="38"/>
      <c r="ALK431" s="38"/>
      <c r="ALL431" s="38"/>
      <c r="ALM431" s="38"/>
      <c r="ALN431" s="38"/>
      <c r="ALO431" s="38"/>
      <c r="ALP431" s="38"/>
      <c r="ALQ431" s="38"/>
      <c r="ALR431" s="38"/>
      <c r="ALS431" s="38"/>
      <c r="ALT431" s="38"/>
      <c r="ALU431" s="38"/>
      <c r="ALV431" s="38"/>
      <c r="ALW431" s="38"/>
      <c r="ALX431" s="38"/>
      <c r="ALY431" s="38"/>
      <c r="ALZ431" s="38"/>
      <c r="AMA431" s="38"/>
      <c r="AMB431" s="38"/>
      <c r="AMC431" s="38"/>
      <c r="AMD431" s="38"/>
      <c r="AME431" s="38"/>
      <c r="AMF431" s="38"/>
    </row>
    <row r="432" spans="3:1020" s="35" customFormat="1">
      <c r="C432" s="86"/>
      <c r="D432" s="86"/>
      <c r="E432" s="86"/>
      <c r="F432" s="87"/>
      <c r="G432" s="86"/>
      <c r="I432" s="87"/>
      <c r="O432" s="89"/>
      <c r="P432" s="89"/>
      <c r="Q432" s="89"/>
      <c r="R432" s="89"/>
      <c r="S432" s="89"/>
      <c r="T432" s="37"/>
      <c r="U432" s="37"/>
      <c r="V432" s="37"/>
      <c r="W432" s="37"/>
      <c r="X432" s="37"/>
      <c r="Y432" s="37"/>
      <c r="Z432" s="90"/>
      <c r="AA432" s="37"/>
      <c r="AB432" s="91"/>
      <c r="AC432" s="37"/>
      <c r="AD432" s="90"/>
      <c r="AE432" s="37"/>
      <c r="AF432" s="91"/>
      <c r="AG432" s="37"/>
      <c r="AH432" s="90"/>
      <c r="AI432" s="37"/>
      <c r="AJ432" s="36"/>
      <c r="AK432" s="37"/>
      <c r="AL432" s="88"/>
      <c r="AM432" s="37"/>
      <c r="AN432" s="88"/>
      <c r="AO432" s="37"/>
      <c r="AP432" s="88"/>
      <c r="AQ432" s="37"/>
      <c r="AHB432" s="38"/>
      <c r="AHC432" s="38"/>
      <c r="AHD432" s="38"/>
      <c r="AHE432" s="38"/>
      <c r="AHF432" s="38"/>
      <c r="AHG432" s="38"/>
      <c r="AHH432" s="38"/>
      <c r="AHI432" s="38"/>
      <c r="AHJ432" s="38"/>
      <c r="AHK432" s="38"/>
      <c r="AHL432" s="38"/>
      <c r="AHM432" s="38"/>
      <c r="AHN432" s="38"/>
      <c r="AHO432" s="38"/>
      <c r="AHP432" s="38"/>
      <c r="AHQ432" s="38"/>
      <c r="AHR432" s="38"/>
      <c r="AHS432" s="38"/>
      <c r="AHT432" s="38"/>
      <c r="AHU432" s="38"/>
      <c r="AHV432" s="38"/>
      <c r="AHW432" s="38"/>
      <c r="AHX432" s="38"/>
      <c r="AHY432" s="38"/>
      <c r="AHZ432" s="38"/>
      <c r="AIA432" s="38"/>
      <c r="AIB432" s="38"/>
      <c r="AIC432" s="38"/>
      <c r="AID432" s="38"/>
      <c r="AIE432" s="38"/>
      <c r="AIF432" s="38"/>
      <c r="AIG432" s="38"/>
      <c r="AIH432" s="38"/>
      <c r="AII432" s="38"/>
      <c r="AIJ432" s="38"/>
      <c r="AIK432" s="38"/>
      <c r="AIL432" s="38"/>
      <c r="AIM432" s="38"/>
      <c r="AIN432" s="38"/>
      <c r="AIO432" s="38"/>
      <c r="AIP432" s="38"/>
      <c r="AIQ432" s="38"/>
      <c r="AIR432" s="38"/>
      <c r="AIS432" s="38"/>
      <c r="AIT432" s="38"/>
      <c r="AIU432" s="38"/>
      <c r="AIV432" s="38"/>
      <c r="AIW432" s="38"/>
      <c r="AIX432" s="38"/>
      <c r="AIY432" s="38"/>
      <c r="AIZ432" s="38"/>
      <c r="AJA432" s="38"/>
      <c r="AJB432" s="38"/>
      <c r="AJC432" s="38"/>
      <c r="AJD432" s="38"/>
      <c r="AJE432" s="38"/>
      <c r="AJF432" s="38"/>
      <c r="AJG432" s="38"/>
      <c r="AJH432" s="38"/>
      <c r="AJI432" s="38"/>
      <c r="AJJ432" s="38"/>
      <c r="AJK432" s="38"/>
      <c r="AJL432" s="38"/>
      <c r="AJM432" s="38"/>
      <c r="AJN432" s="38"/>
      <c r="AJO432" s="38"/>
      <c r="AJP432" s="38"/>
      <c r="AJQ432" s="38"/>
      <c r="AJR432" s="38"/>
      <c r="AJS432" s="38"/>
      <c r="AJT432" s="38"/>
      <c r="AJU432" s="38"/>
      <c r="AJV432" s="38"/>
      <c r="AJW432" s="38"/>
      <c r="AJX432" s="38"/>
      <c r="AJY432" s="38"/>
      <c r="AJZ432" s="38"/>
      <c r="AKA432" s="38"/>
      <c r="AKB432" s="38"/>
      <c r="AKC432" s="38"/>
      <c r="AKD432" s="38"/>
      <c r="AKE432" s="38"/>
      <c r="AKF432" s="38"/>
      <c r="AKG432" s="38"/>
      <c r="AKH432" s="38"/>
      <c r="AKI432" s="38"/>
      <c r="AKJ432" s="38"/>
      <c r="AKK432" s="38"/>
      <c r="AKL432" s="38"/>
      <c r="AKM432" s="38"/>
      <c r="AKN432" s="38"/>
      <c r="AKO432" s="38"/>
      <c r="AKP432" s="38"/>
      <c r="AKQ432" s="38"/>
      <c r="AKR432" s="38"/>
      <c r="AKS432" s="38"/>
      <c r="AKT432" s="38"/>
      <c r="AKU432" s="38"/>
      <c r="AKV432" s="38"/>
      <c r="AKW432" s="38"/>
      <c r="AKX432" s="38"/>
      <c r="AKY432" s="38"/>
      <c r="AKZ432" s="38"/>
      <c r="ALA432" s="38"/>
      <c r="ALB432" s="38"/>
      <c r="ALC432" s="38"/>
      <c r="ALD432" s="38"/>
      <c r="ALE432" s="38"/>
      <c r="ALF432" s="38"/>
      <c r="ALG432" s="38"/>
      <c r="ALH432" s="38"/>
      <c r="ALI432" s="38"/>
      <c r="ALJ432" s="38"/>
      <c r="ALK432" s="38"/>
      <c r="ALL432" s="38"/>
      <c r="ALM432" s="38"/>
      <c r="ALN432" s="38"/>
      <c r="ALO432" s="38"/>
      <c r="ALP432" s="38"/>
      <c r="ALQ432" s="38"/>
      <c r="ALR432" s="38"/>
      <c r="ALS432" s="38"/>
      <c r="ALT432" s="38"/>
      <c r="ALU432" s="38"/>
      <c r="ALV432" s="38"/>
      <c r="ALW432" s="38"/>
      <c r="ALX432" s="38"/>
      <c r="ALY432" s="38"/>
      <c r="ALZ432" s="38"/>
      <c r="AMA432" s="38"/>
      <c r="AMB432" s="38"/>
      <c r="AMC432" s="38"/>
      <c r="AMD432" s="38"/>
      <c r="AME432" s="38"/>
      <c r="AMF432" s="38"/>
    </row>
    <row r="433" spans="3:1020" s="35" customFormat="1">
      <c r="C433" s="86"/>
      <c r="D433" s="86"/>
      <c r="E433" s="86"/>
      <c r="F433" s="87"/>
      <c r="G433" s="86"/>
      <c r="I433" s="87"/>
      <c r="O433" s="89"/>
      <c r="P433" s="89"/>
      <c r="Q433" s="89"/>
      <c r="R433" s="89"/>
      <c r="S433" s="89"/>
      <c r="T433" s="37"/>
      <c r="U433" s="37"/>
      <c r="V433" s="37"/>
      <c r="W433" s="37"/>
      <c r="X433" s="37"/>
      <c r="Y433" s="37"/>
      <c r="Z433" s="90"/>
      <c r="AA433" s="37"/>
      <c r="AB433" s="91"/>
      <c r="AC433" s="37"/>
      <c r="AD433" s="90"/>
      <c r="AE433" s="37"/>
      <c r="AF433" s="91"/>
      <c r="AG433" s="37"/>
      <c r="AH433" s="90"/>
      <c r="AI433" s="37"/>
      <c r="AJ433" s="36"/>
      <c r="AK433" s="37"/>
      <c r="AL433" s="88"/>
      <c r="AM433" s="37"/>
      <c r="AN433" s="88"/>
      <c r="AO433" s="37"/>
      <c r="AP433" s="88"/>
      <c r="AQ433" s="37"/>
      <c r="AHB433" s="38"/>
      <c r="AHC433" s="38"/>
      <c r="AHD433" s="38"/>
      <c r="AHE433" s="38"/>
      <c r="AHF433" s="38"/>
      <c r="AHG433" s="38"/>
      <c r="AHH433" s="38"/>
      <c r="AHI433" s="38"/>
      <c r="AHJ433" s="38"/>
      <c r="AHK433" s="38"/>
      <c r="AHL433" s="38"/>
      <c r="AHM433" s="38"/>
      <c r="AHN433" s="38"/>
      <c r="AHO433" s="38"/>
      <c r="AHP433" s="38"/>
      <c r="AHQ433" s="38"/>
      <c r="AHR433" s="38"/>
      <c r="AHS433" s="38"/>
      <c r="AHT433" s="38"/>
      <c r="AHU433" s="38"/>
      <c r="AHV433" s="38"/>
      <c r="AHW433" s="38"/>
      <c r="AHX433" s="38"/>
      <c r="AHY433" s="38"/>
      <c r="AHZ433" s="38"/>
      <c r="AIA433" s="38"/>
      <c r="AIB433" s="38"/>
      <c r="AIC433" s="38"/>
      <c r="AID433" s="38"/>
      <c r="AIE433" s="38"/>
      <c r="AIF433" s="38"/>
      <c r="AIG433" s="38"/>
      <c r="AIH433" s="38"/>
      <c r="AII433" s="38"/>
      <c r="AIJ433" s="38"/>
      <c r="AIK433" s="38"/>
      <c r="AIL433" s="38"/>
      <c r="AIM433" s="38"/>
      <c r="AIN433" s="38"/>
      <c r="AIO433" s="38"/>
      <c r="AIP433" s="38"/>
      <c r="AIQ433" s="38"/>
      <c r="AIR433" s="38"/>
      <c r="AIS433" s="38"/>
      <c r="AIT433" s="38"/>
      <c r="AIU433" s="38"/>
      <c r="AIV433" s="38"/>
      <c r="AIW433" s="38"/>
      <c r="AIX433" s="38"/>
      <c r="AIY433" s="38"/>
      <c r="AIZ433" s="38"/>
      <c r="AJA433" s="38"/>
      <c r="AJB433" s="38"/>
      <c r="AJC433" s="38"/>
      <c r="AJD433" s="38"/>
      <c r="AJE433" s="38"/>
      <c r="AJF433" s="38"/>
      <c r="AJG433" s="38"/>
      <c r="AJH433" s="38"/>
      <c r="AJI433" s="38"/>
      <c r="AJJ433" s="38"/>
      <c r="AJK433" s="38"/>
      <c r="AJL433" s="38"/>
      <c r="AJM433" s="38"/>
      <c r="AJN433" s="38"/>
      <c r="AJO433" s="38"/>
      <c r="AJP433" s="38"/>
      <c r="AJQ433" s="38"/>
      <c r="AJR433" s="38"/>
      <c r="AJS433" s="38"/>
      <c r="AJT433" s="38"/>
      <c r="AJU433" s="38"/>
      <c r="AJV433" s="38"/>
      <c r="AJW433" s="38"/>
      <c r="AJX433" s="38"/>
      <c r="AJY433" s="38"/>
      <c r="AJZ433" s="38"/>
      <c r="AKA433" s="38"/>
      <c r="AKB433" s="38"/>
      <c r="AKC433" s="38"/>
      <c r="AKD433" s="38"/>
      <c r="AKE433" s="38"/>
      <c r="AKF433" s="38"/>
      <c r="AKG433" s="38"/>
      <c r="AKH433" s="38"/>
      <c r="AKI433" s="38"/>
      <c r="AKJ433" s="38"/>
      <c r="AKK433" s="38"/>
      <c r="AKL433" s="38"/>
      <c r="AKM433" s="38"/>
      <c r="AKN433" s="38"/>
      <c r="AKO433" s="38"/>
      <c r="AKP433" s="38"/>
      <c r="AKQ433" s="38"/>
      <c r="AKR433" s="38"/>
      <c r="AKS433" s="38"/>
      <c r="AKT433" s="38"/>
      <c r="AKU433" s="38"/>
      <c r="AKV433" s="38"/>
      <c r="AKW433" s="38"/>
      <c r="AKX433" s="38"/>
      <c r="AKY433" s="38"/>
      <c r="AKZ433" s="38"/>
      <c r="ALA433" s="38"/>
      <c r="ALB433" s="38"/>
      <c r="ALC433" s="38"/>
      <c r="ALD433" s="38"/>
      <c r="ALE433" s="38"/>
      <c r="ALF433" s="38"/>
      <c r="ALG433" s="38"/>
      <c r="ALH433" s="38"/>
      <c r="ALI433" s="38"/>
      <c r="ALJ433" s="38"/>
      <c r="ALK433" s="38"/>
      <c r="ALL433" s="38"/>
      <c r="ALM433" s="38"/>
      <c r="ALN433" s="38"/>
      <c r="ALO433" s="38"/>
      <c r="ALP433" s="38"/>
      <c r="ALQ433" s="38"/>
      <c r="ALR433" s="38"/>
      <c r="ALS433" s="38"/>
      <c r="ALT433" s="38"/>
      <c r="ALU433" s="38"/>
      <c r="ALV433" s="38"/>
      <c r="ALW433" s="38"/>
      <c r="ALX433" s="38"/>
      <c r="ALY433" s="38"/>
      <c r="ALZ433" s="38"/>
      <c r="AMA433" s="38"/>
      <c r="AMB433" s="38"/>
      <c r="AMC433" s="38"/>
      <c r="AMD433" s="38"/>
      <c r="AME433" s="38"/>
      <c r="AMF433" s="38"/>
    </row>
    <row r="434" spans="3:1020" s="35" customFormat="1">
      <c r="C434" s="86"/>
      <c r="D434" s="86"/>
      <c r="E434" s="86"/>
      <c r="F434" s="87"/>
      <c r="G434" s="86"/>
      <c r="I434" s="87"/>
      <c r="O434" s="89"/>
      <c r="P434" s="89"/>
      <c r="Q434" s="89"/>
      <c r="R434" s="89"/>
      <c r="S434" s="89"/>
      <c r="T434" s="37"/>
      <c r="U434" s="37"/>
      <c r="V434" s="37"/>
      <c r="W434" s="37"/>
      <c r="X434" s="37"/>
      <c r="Y434" s="37"/>
      <c r="Z434" s="90"/>
      <c r="AA434" s="37"/>
      <c r="AB434" s="91"/>
      <c r="AC434" s="37"/>
      <c r="AD434" s="90"/>
      <c r="AE434" s="37"/>
      <c r="AF434" s="91"/>
      <c r="AG434" s="37"/>
      <c r="AH434" s="90"/>
      <c r="AI434" s="37"/>
      <c r="AJ434" s="36"/>
      <c r="AK434" s="37"/>
      <c r="AL434" s="88"/>
      <c r="AM434" s="37"/>
      <c r="AN434" s="88"/>
      <c r="AO434" s="37"/>
      <c r="AP434" s="88"/>
      <c r="AQ434" s="37"/>
      <c r="AHB434" s="38"/>
      <c r="AHC434" s="38"/>
      <c r="AHD434" s="38"/>
      <c r="AHE434" s="38"/>
      <c r="AHF434" s="38"/>
      <c r="AHG434" s="38"/>
      <c r="AHH434" s="38"/>
      <c r="AHI434" s="38"/>
      <c r="AHJ434" s="38"/>
      <c r="AHK434" s="38"/>
      <c r="AHL434" s="38"/>
      <c r="AHM434" s="38"/>
      <c r="AHN434" s="38"/>
      <c r="AHO434" s="38"/>
      <c r="AHP434" s="38"/>
      <c r="AHQ434" s="38"/>
      <c r="AHR434" s="38"/>
      <c r="AHS434" s="38"/>
      <c r="AHT434" s="38"/>
      <c r="AHU434" s="38"/>
      <c r="AHV434" s="38"/>
      <c r="AHW434" s="38"/>
      <c r="AHX434" s="38"/>
      <c r="AHY434" s="38"/>
      <c r="AHZ434" s="38"/>
      <c r="AIA434" s="38"/>
      <c r="AIB434" s="38"/>
      <c r="AIC434" s="38"/>
      <c r="AID434" s="38"/>
      <c r="AIE434" s="38"/>
      <c r="AIF434" s="38"/>
      <c r="AIG434" s="38"/>
      <c r="AIH434" s="38"/>
      <c r="AII434" s="38"/>
      <c r="AIJ434" s="38"/>
      <c r="AIK434" s="38"/>
      <c r="AIL434" s="38"/>
      <c r="AIM434" s="38"/>
      <c r="AIN434" s="38"/>
      <c r="AIO434" s="38"/>
      <c r="AIP434" s="38"/>
      <c r="AIQ434" s="38"/>
      <c r="AIR434" s="38"/>
      <c r="AIS434" s="38"/>
      <c r="AIT434" s="38"/>
      <c r="AIU434" s="38"/>
      <c r="AIV434" s="38"/>
      <c r="AIW434" s="38"/>
      <c r="AIX434" s="38"/>
      <c r="AIY434" s="38"/>
      <c r="AIZ434" s="38"/>
      <c r="AJA434" s="38"/>
      <c r="AJB434" s="38"/>
      <c r="AJC434" s="38"/>
      <c r="AJD434" s="38"/>
      <c r="AJE434" s="38"/>
      <c r="AJF434" s="38"/>
      <c r="AJG434" s="38"/>
      <c r="AJH434" s="38"/>
      <c r="AJI434" s="38"/>
      <c r="AJJ434" s="38"/>
      <c r="AJK434" s="38"/>
      <c r="AJL434" s="38"/>
      <c r="AJM434" s="38"/>
      <c r="AJN434" s="38"/>
      <c r="AJO434" s="38"/>
      <c r="AJP434" s="38"/>
      <c r="AJQ434" s="38"/>
      <c r="AJR434" s="38"/>
      <c r="AJS434" s="38"/>
      <c r="AJT434" s="38"/>
      <c r="AJU434" s="38"/>
      <c r="AJV434" s="38"/>
      <c r="AJW434" s="38"/>
      <c r="AJX434" s="38"/>
      <c r="AJY434" s="38"/>
      <c r="AJZ434" s="38"/>
      <c r="AKA434" s="38"/>
      <c r="AKB434" s="38"/>
      <c r="AKC434" s="38"/>
      <c r="AKD434" s="38"/>
      <c r="AKE434" s="38"/>
      <c r="AKF434" s="38"/>
      <c r="AKG434" s="38"/>
      <c r="AKH434" s="38"/>
      <c r="AKI434" s="38"/>
      <c r="AKJ434" s="38"/>
      <c r="AKK434" s="38"/>
      <c r="AKL434" s="38"/>
      <c r="AKM434" s="38"/>
      <c r="AKN434" s="38"/>
      <c r="AKO434" s="38"/>
      <c r="AKP434" s="38"/>
      <c r="AKQ434" s="38"/>
      <c r="AKR434" s="38"/>
      <c r="AKS434" s="38"/>
      <c r="AKT434" s="38"/>
      <c r="AKU434" s="38"/>
      <c r="AKV434" s="38"/>
      <c r="AKW434" s="38"/>
      <c r="AKX434" s="38"/>
      <c r="AKY434" s="38"/>
      <c r="AKZ434" s="38"/>
      <c r="ALA434" s="38"/>
      <c r="ALB434" s="38"/>
      <c r="ALC434" s="38"/>
      <c r="ALD434" s="38"/>
      <c r="ALE434" s="38"/>
      <c r="ALF434" s="38"/>
      <c r="ALG434" s="38"/>
      <c r="ALH434" s="38"/>
      <c r="ALI434" s="38"/>
      <c r="ALJ434" s="38"/>
      <c r="ALK434" s="38"/>
      <c r="ALL434" s="38"/>
      <c r="ALM434" s="38"/>
      <c r="ALN434" s="38"/>
      <c r="ALO434" s="38"/>
      <c r="ALP434" s="38"/>
      <c r="ALQ434" s="38"/>
      <c r="ALR434" s="38"/>
      <c r="ALS434" s="38"/>
      <c r="ALT434" s="38"/>
      <c r="ALU434" s="38"/>
      <c r="ALV434" s="38"/>
      <c r="ALW434" s="38"/>
      <c r="ALX434" s="38"/>
      <c r="ALY434" s="38"/>
      <c r="ALZ434" s="38"/>
      <c r="AMA434" s="38"/>
      <c r="AMB434" s="38"/>
      <c r="AMC434" s="38"/>
      <c r="AMD434" s="38"/>
      <c r="AME434" s="38"/>
      <c r="AMF434" s="38"/>
    </row>
    <row r="435" spans="3:1020" s="35" customFormat="1">
      <c r="C435" s="86"/>
      <c r="D435" s="86"/>
      <c r="E435" s="86"/>
      <c r="F435" s="87"/>
      <c r="G435" s="86"/>
      <c r="I435" s="87"/>
      <c r="O435" s="89"/>
      <c r="P435" s="89"/>
      <c r="Q435" s="89"/>
      <c r="R435" s="89"/>
      <c r="S435" s="89"/>
      <c r="T435" s="37"/>
      <c r="U435" s="37"/>
      <c r="V435" s="37"/>
      <c r="W435" s="37"/>
      <c r="X435" s="37"/>
      <c r="Y435" s="37"/>
      <c r="Z435" s="90"/>
      <c r="AA435" s="37"/>
      <c r="AB435" s="91"/>
      <c r="AC435" s="37"/>
      <c r="AD435" s="90"/>
      <c r="AE435" s="37"/>
      <c r="AF435" s="91"/>
      <c r="AG435" s="37"/>
      <c r="AH435" s="90"/>
      <c r="AI435" s="37"/>
      <c r="AJ435" s="36"/>
      <c r="AK435" s="37"/>
      <c r="AL435" s="88"/>
      <c r="AM435" s="37"/>
      <c r="AN435" s="88"/>
      <c r="AO435" s="37"/>
      <c r="AP435" s="88"/>
      <c r="AQ435" s="37"/>
      <c r="AHB435" s="38"/>
      <c r="AHC435" s="38"/>
      <c r="AHD435" s="38"/>
      <c r="AHE435" s="38"/>
      <c r="AHF435" s="38"/>
      <c r="AHG435" s="38"/>
      <c r="AHH435" s="38"/>
      <c r="AHI435" s="38"/>
      <c r="AHJ435" s="38"/>
      <c r="AHK435" s="38"/>
      <c r="AHL435" s="38"/>
      <c r="AHM435" s="38"/>
      <c r="AHN435" s="38"/>
      <c r="AHO435" s="38"/>
      <c r="AHP435" s="38"/>
      <c r="AHQ435" s="38"/>
      <c r="AHR435" s="38"/>
      <c r="AHS435" s="38"/>
      <c r="AHT435" s="38"/>
      <c r="AHU435" s="38"/>
      <c r="AHV435" s="38"/>
      <c r="AHW435" s="38"/>
      <c r="AHX435" s="38"/>
      <c r="AHY435" s="38"/>
      <c r="AHZ435" s="38"/>
      <c r="AIA435" s="38"/>
      <c r="AIB435" s="38"/>
      <c r="AIC435" s="38"/>
      <c r="AID435" s="38"/>
      <c r="AIE435" s="38"/>
      <c r="AIF435" s="38"/>
      <c r="AIG435" s="38"/>
      <c r="AIH435" s="38"/>
      <c r="AII435" s="38"/>
      <c r="AIJ435" s="38"/>
      <c r="AIK435" s="38"/>
      <c r="AIL435" s="38"/>
      <c r="AIM435" s="38"/>
      <c r="AIN435" s="38"/>
      <c r="AIO435" s="38"/>
      <c r="AIP435" s="38"/>
      <c r="AIQ435" s="38"/>
      <c r="AIR435" s="38"/>
      <c r="AIS435" s="38"/>
      <c r="AIT435" s="38"/>
      <c r="AIU435" s="38"/>
      <c r="AIV435" s="38"/>
      <c r="AIW435" s="38"/>
      <c r="AIX435" s="38"/>
      <c r="AIY435" s="38"/>
      <c r="AIZ435" s="38"/>
      <c r="AJA435" s="38"/>
      <c r="AJB435" s="38"/>
      <c r="AJC435" s="38"/>
      <c r="AJD435" s="38"/>
      <c r="AJE435" s="38"/>
      <c r="AJF435" s="38"/>
      <c r="AJG435" s="38"/>
      <c r="AJH435" s="38"/>
      <c r="AJI435" s="38"/>
      <c r="AJJ435" s="38"/>
      <c r="AJK435" s="38"/>
      <c r="AJL435" s="38"/>
      <c r="AJM435" s="38"/>
      <c r="AJN435" s="38"/>
      <c r="AJO435" s="38"/>
      <c r="AJP435" s="38"/>
      <c r="AJQ435" s="38"/>
      <c r="AJR435" s="38"/>
      <c r="AJS435" s="38"/>
      <c r="AJT435" s="38"/>
      <c r="AJU435" s="38"/>
      <c r="AJV435" s="38"/>
      <c r="AJW435" s="38"/>
      <c r="AJX435" s="38"/>
      <c r="AJY435" s="38"/>
      <c r="AJZ435" s="38"/>
      <c r="AKA435" s="38"/>
      <c r="AKB435" s="38"/>
      <c r="AKC435" s="38"/>
      <c r="AKD435" s="38"/>
      <c r="AKE435" s="38"/>
      <c r="AKF435" s="38"/>
      <c r="AKG435" s="38"/>
      <c r="AKH435" s="38"/>
      <c r="AKI435" s="38"/>
      <c r="AKJ435" s="38"/>
      <c r="AKK435" s="38"/>
      <c r="AKL435" s="38"/>
      <c r="AKM435" s="38"/>
      <c r="AKN435" s="38"/>
      <c r="AKO435" s="38"/>
      <c r="AKP435" s="38"/>
      <c r="AKQ435" s="38"/>
      <c r="AKR435" s="38"/>
      <c r="AKS435" s="38"/>
      <c r="AKT435" s="38"/>
      <c r="AKU435" s="38"/>
      <c r="AKV435" s="38"/>
      <c r="AKW435" s="38"/>
      <c r="AKX435" s="38"/>
      <c r="AKY435" s="38"/>
      <c r="AKZ435" s="38"/>
      <c r="ALA435" s="38"/>
      <c r="ALB435" s="38"/>
      <c r="ALC435" s="38"/>
      <c r="ALD435" s="38"/>
      <c r="ALE435" s="38"/>
      <c r="ALF435" s="38"/>
      <c r="ALG435" s="38"/>
      <c r="ALH435" s="38"/>
      <c r="ALI435" s="38"/>
      <c r="ALJ435" s="38"/>
      <c r="ALK435" s="38"/>
      <c r="ALL435" s="38"/>
      <c r="ALM435" s="38"/>
      <c r="ALN435" s="38"/>
      <c r="ALO435" s="38"/>
      <c r="ALP435" s="38"/>
      <c r="ALQ435" s="38"/>
      <c r="ALR435" s="38"/>
      <c r="ALS435" s="38"/>
      <c r="ALT435" s="38"/>
      <c r="ALU435" s="38"/>
      <c r="ALV435" s="38"/>
      <c r="ALW435" s="38"/>
      <c r="ALX435" s="38"/>
      <c r="ALY435" s="38"/>
      <c r="ALZ435" s="38"/>
      <c r="AMA435" s="38"/>
      <c r="AMB435" s="38"/>
      <c r="AMC435" s="38"/>
      <c r="AMD435" s="38"/>
      <c r="AME435" s="38"/>
      <c r="AMF435" s="38"/>
    </row>
    <row r="436" spans="3:1020" s="35" customFormat="1">
      <c r="C436" s="86"/>
      <c r="D436" s="86"/>
      <c r="E436" s="86"/>
      <c r="F436" s="87"/>
      <c r="G436" s="86"/>
      <c r="I436" s="87"/>
      <c r="O436" s="89"/>
      <c r="P436" s="89"/>
      <c r="Q436" s="89"/>
      <c r="R436" s="89"/>
      <c r="S436" s="89"/>
      <c r="T436" s="37"/>
      <c r="U436" s="37"/>
      <c r="V436" s="37"/>
      <c r="W436" s="37"/>
      <c r="X436" s="37"/>
      <c r="Y436" s="37"/>
      <c r="Z436" s="90"/>
      <c r="AA436" s="37"/>
      <c r="AB436" s="91"/>
      <c r="AC436" s="37"/>
      <c r="AD436" s="90"/>
      <c r="AE436" s="37"/>
      <c r="AF436" s="91"/>
      <c r="AG436" s="37"/>
      <c r="AH436" s="90"/>
      <c r="AI436" s="37"/>
      <c r="AJ436" s="36"/>
      <c r="AK436" s="37"/>
      <c r="AL436" s="88"/>
      <c r="AM436" s="37"/>
      <c r="AN436" s="88"/>
      <c r="AO436" s="37"/>
      <c r="AP436" s="88"/>
      <c r="AQ436" s="37"/>
      <c r="AHB436" s="38"/>
      <c r="AHC436" s="38"/>
      <c r="AHD436" s="38"/>
      <c r="AHE436" s="38"/>
      <c r="AHF436" s="38"/>
      <c r="AHG436" s="38"/>
      <c r="AHH436" s="38"/>
      <c r="AHI436" s="38"/>
      <c r="AHJ436" s="38"/>
      <c r="AHK436" s="38"/>
      <c r="AHL436" s="38"/>
      <c r="AHM436" s="38"/>
      <c r="AHN436" s="38"/>
      <c r="AHO436" s="38"/>
      <c r="AHP436" s="38"/>
      <c r="AHQ436" s="38"/>
      <c r="AHR436" s="38"/>
      <c r="AHS436" s="38"/>
      <c r="AHT436" s="38"/>
      <c r="AHU436" s="38"/>
      <c r="AHV436" s="38"/>
      <c r="AHW436" s="38"/>
      <c r="AHX436" s="38"/>
      <c r="AHY436" s="38"/>
      <c r="AHZ436" s="38"/>
      <c r="AIA436" s="38"/>
      <c r="AIB436" s="38"/>
      <c r="AIC436" s="38"/>
      <c r="AID436" s="38"/>
      <c r="AIE436" s="38"/>
      <c r="AIF436" s="38"/>
      <c r="AIG436" s="38"/>
      <c r="AIH436" s="38"/>
      <c r="AII436" s="38"/>
      <c r="AIJ436" s="38"/>
      <c r="AIK436" s="38"/>
      <c r="AIL436" s="38"/>
      <c r="AIM436" s="38"/>
      <c r="AIN436" s="38"/>
      <c r="AIO436" s="38"/>
      <c r="AIP436" s="38"/>
      <c r="AIQ436" s="38"/>
      <c r="AIR436" s="38"/>
      <c r="AIS436" s="38"/>
      <c r="AIT436" s="38"/>
      <c r="AIU436" s="38"/>
      <c r="AIV436" s="38"/>
      <c r="AIW436" s="38"/>
      <c r="AIX436" s="38"/>
      <c r="AIY436" s="38"/>
      <c r="AIZ436" s="38"/>
      <c r="AJA436" s="38"/>
      <c r="AJB436" s="38"/>
      <c r="AJC436" s="38"/>
      <c r="AJD436" s="38"/>
      <c r="AJE436" s="38"/>
      <c r="AJF436" s="38"/>
      <c r="AJG436" s="38"/>
      <c r="AJH436" s="38"/>
      <c r="AJI436" s="38"/>
      <c r="AJJ436" s="38"/>
      <c r="AJK436" s="38"/>
      <c r="AJL436" s="38"/>
      <c r="AJM436" s="38"/>
      <c r="AJN436" s="38"/>
      <c r="AJO436" s="38"/>
      <c r="AJP436" s="38"/>
      <c r="AJQ436" s="38"/>
      <c r="AJR436" s="38"/>
      <c r="AJS436" s="38"/>
      <c r="AJT436" s="38"/>
      <c r="AJU436" s="38"/>
      <c r="AJV436" s="38"/>
      <c r="AJW436" s="38"/>
      <c r="AJX436" s="38"/>
      <c r="AJY436" s="38"/>
      <c r="AJZ436" s="38"/>
      <c r="AKA436" s="38"/>
      <c r="AKB436" s="38"/>
      <c r="AKC436" s="38"/>
      <c r="AKD436" s="38"/>
      <c r="AKE436" s="38"/>
      <c r="AKF436" s="38"/>
      <c r="AKG436" s="38"/>
      <c r="AKH436" s="38"/>
      <c r="AKI436" s="38"/>
      <c r="AKJ436" s="38"/>
      <c r="AKK436" s="38"/>
      <c r="AKL436" s="38"/>
      <c r="AKM436" s="38"/>
      <c r="AKN436" s="38"/>
      <c r="AKO436" s="38"/>
      <c r="AKP436" s="38"/>
      <c r="AKQ436" s="38"/>
      <c r="AKR436" s="38"/>
      <c r="AKS436" s="38"/>
      <c r="AKT436" s="38"/>
      <c r="AKU436" s="38"/>
      <c r="AKV436" s="38"/>
      <c r="AKW436" s="38"/>
      <c r="AKX436" s="38"/>
      <c r="AKY436" s="38"/>
      <c r="AKZ436" s="38"/>
      <c r="ALA436" s="38"/>
      <c r="ALB436" s="38"/>
      <c r="ALC436" s="38"/>
      <c r="ALD436" s="38"/>
      <c r="ALE436" s="38"/>
      <c r="ALF436" s="38"/>
      <c r="ALG436" s="38"/>
      <c r="ALH436" s="38"/>
      <c r="ALI436" s="38"/>
      <c r="ALJ436" s="38"/>
      <c r="ALK436" s="38"/>
      <c r="ALL436" s="38"/>
      <c r="ALM436" s="38"/>
      <c r="ALN436" s="38"/>
      <c r="ALO436" s="38"/>
      <c r="ALP436" s="38"/>
      <c r="ALQ436" s="38"/>
      <c r="ALR436" s="38"/>
      <c r="ALS436" s="38"/>
      <c r="ALT436" s="38"/>
      <c r="ALU436" s="38"/>
      <c r="ALV436" s="38"/>
      <c r="ALW436" s="38"/>
      <c r="ALX436" s="38"/>
      <c r="ALY436" s="38"/>
      <c r="ALZ436" s="38"/>
      <c r="AMA436" s="38"/>
      <c r="AMB436" s="38"/>
      <c r="AMC436" s="38"/>
      <c r="AMD436" s="38"/>
      <c r="AME436" s="38"/>
      <c r="AMF436" s="38"/>
    </row>
    <row r="437" spans="3:1020" s="35" customFormat="1">
      <c r="C437" s="86"/>
      <c r="D437" s="86"/>
      <c r="E437" s="86"/>
      <c r="F437" s="87"/>
      <c r="G437" s="86"/>
      <c r="I437" s="87"/>
      <c r="O437" s="89"/>
      <c r="P437" s="89"/>
      <c r="Q437" s="89"/>
      <c r="R437" s="89"/>
      <c r="S437" s="89"/>
      <c r="T437" s="37"/>
      <c r="U437" s="37"/>
      <c r="V437" s="37"/>
      <c r="W437" s="37"/>
      <c r="X437" s="37"/>
      <c r="Y437" s="37"/>
      <c r="Z437" s="90"/>
      <c r="AA437" s="37"/>
      <c r="AB437" s="91"/>
      <c r="AC437" s="37"/>
      <c r="AD437" s="90"/>
      <c r="AE437" s="37"/>
      <c r="AF437" s="91"/>
      <c r="AG437" s="37"/>
      <c r="AH437" s="90"/>
      <c r="AI437" s="37"/>
      <c r="AJ437" s="36"/>
      <c r="AK437" s="37"/>
      <c r="AL437" s="88"/>
      <c r="AM437" s="37"/>
      <c r="AN437" s="88"/>
      <c r="AO437" s="37"/>
      <c r="AP437" s="88"/>
      <c r="AQ437" s="37"/>
      <c r="AHB437" s="38"/>
      <c r="AHC437" s="38"/>
      <c r="AHD437" s="38"/>
      <c r="AHE437" s="38"/>
      <c r="AHF437" s="38"/>
      <c r="AHG437" s="38"/>
      <c r="AHH437" s="38"/>
      <c r="AHI437" s="38"/>
      <c r="AHJ437" s="38"/>
      <c r="AHK437" s="38"/>
      <c r="AHL437" s="38"/>
      <c r="AHM437" s="38"/>
      <c r="AHN437" s="38"/>
      <c r="AHO437" s="38"/>
      <c r="AHP437" s="38"/>
      <c r="AHQ437" s="38"/>
      <c r="AHR437" s="38"/>
      <c r="AHS437" s="38"/>
      <c r="AHT437" s="38"/>
      <c r="AHU437" s="38"/>
      <c r="AHV437" s="38"/>
      <c r="AHW437" s="38"/>
      <c r="AHX437" s="38"/>
      <c r="AHY437" s="38"/>
      <c r="AHZ437" s="38"/>
      <c r="AIA437" s="38"/>
      <c r="AIB437" s="38"/>
      <c r="AIC437" s="38"/>
      <c r="AID437" s="38"/>
      <c r="AIE437" s="38"/>
      <c r="AIF437" s="38"/>
      <c r="AIG437" s="38"/>
      <c r="AIH437" s="38"/>
      <c r="AII437" s="38"/>
      <c r="AIJ437" s="38"/>
      <c r="AIK437" s="38"/>
      <c r="AIL437" s="38"/>
      <c r="AIM437" s="38"/>
      <c r="AIN437" s="38"/>
      <c r="AIO437" s="38"/>
      <c r="AIP437" s="38"/>
      <c r="AIQ437" s="38"/>
      <c r="AIR437" s="38"/>
      <c r="AIS437" s="38"/>
      <c r="AIT437" s="38"/>
      <c r="AIU437" s="38"/>
      <c r="AIV437" s="38"/>
      <c r="AIW437" s="38"/>
      <c r="AIX437" s="38"/>
      <c r="AIY437" s="38"/>
      <c r="AIZ437" s="38"/>
      <c r="AJA437" s="38"/>
      <c r="AJB437" s="38"/>
      <c r="AJC437" s="38"/>
      <c r="AJD437" s="38"/>
      <c r="AJE437" s="38"/>
      <c r="AJF437" s="38"/>
      <c r="AJG437" s="38"/>
      <c r="AJH437" s="38"/>
      <c r="AJI437" s="38"/>
      <c r="AJJ437" s="38"/>
      <c r="AJK437" s="38"/>
      <c r="AJL437" s="38"/>
      <c r="AJM437" s="38"/>
      <c r="AJN437" s="38"/>
      <c r="AJO437" s="38"/>
      <c r="AJP437" s="38"/>
      <c r="AJQ437" s="38"/>
      <c r="AJR437" s="38"/>
      <c r="AJS437" s="38"/>
      <c r="AJT437" s="38"/>
      <c r="AJU437" s="38"/>
      <c r="AJV437" s="38"/>
      <c r="AJW437" s="38"/>
      <c r="AJX437" s="38"/>
      <c r="AJY437" s="38"/>
      <c r="AJZ437" s="38"/>
      <c r="AKA437" s="38"/>
      <c r="AKB437" s="38"/>
      <c r="AKC437" s="38"/>
      <c r="AKD437" s="38"/>
      <c r="AKE437" s="38"/>
      <c r="AKF437" s="38"/>
      <c r="AKG437" s="38"/>
      <c r="AKH437" s="38"/>
      <c r="AKI437" s="38"/>
      <c r="AKJ437" s="38"/>
      <c r="AKK437" s="38"/>
      <c r="AKL437" s="38"/>
      <c r="AKM437" s="38"/>
      <c r="AKN437" s="38"/>
      <c r="AKO437" s="38"/>
      <c r="AKP437" s="38"/>
      <c r="AKQ437" s="38"/>
      <c r="AKR437" s="38"/>
      <c r="AKS437" s="38"/>
      <c r="AKT437" s="38"/>
      <c r="AKU437" s="38"/>
      <c r="AKV437" s="38"/>
      <c r="AKW437" s="38"/>
      <c r="AKX437" s="38"/>
      <c r="AKY437" s="38"/>
      <c r="AKZ437" s="38"/>
      <c r="ALA437" s="38"/>
      <c r="ALB437" s="38"/>
      <c r="ALC437" s="38"/>
      <c r="ALD437" s="38"/>
      <c r="ALE437" s="38"/>
      <c r="ALF437" s="38"/>
      <c r="ALG437" s="38"/>
      <c r="ALH437" s="38"/>
      <c r="ALI437" s="38"/>
      <c r="ALJ437" s="38"/>
      <c r="ALK437" s="38"/>
      <c r="ALL437" s="38"/>
      <c r="ALM437" s="38"/>
      <c r="ALN437" s="38"/>
      <c r="ALO437" s="38"/>
      <c r="ALP437" s="38"/>
      <c r="ALQ437" s="38"/>
      <c r="ALR437" s="38"/>
      <c r="ALS437" s="38"/>
      <c r="ALT437" s="38"/>
      <c r="ALU437" s="38"/>
      <c r="ALV437" s="38"/>
      <c r="ALW437" s="38"/>
      <c r="ALX437" s="38"/>
      <c r="ALY437" s="38"/>
      <c r="ALZ437" s="38"/>
      <c r="AMA437" s="38"/>
      <c r="AMB437" s="38"/>
      <c r="AMC437" s="38"/>
      <c r="AMD437" s="38"/>
      <c r="AME437" s="38"/>
      <c r="AMF437" s="38"/>
    </row>
    <row r="438" spans="3:1020" s="35" customFormat="1">
      <c r="C438" s="86"/>
      <c r="D438" s="86"/>
      <c r="E438" s="86"/>
      <c r="F438" s="87"/>
      <c r="G438" s="86"/>
      <c r="I438" s="87"/>
      <c r="O438" s="89"/>
      <c r="P438" s="89"/>
      <c r="Q438" s="89"/>
      <c r="R438" s="89"/>
      <c r="S438" s="89"/>
      <c r="T438" s="37"/>
      <c r="U438" s="37"/>
      <c r="V438" s="37"/>
      <c r="W438" s="37"/>
      <c r="X438" s="37"/>
      <c r="Y438" s="37"/>
      <c r="Z438" s="90"/>
      <c r="AA438" s="37"/>
      <c r="AB438" s="91"/>
      <c r="AC438" s="37"/>
      <c r="AD438" s="90"/>
      <c r="AE438" s="37"/>
      <c r="AF438" s="91"/>
      <c r="AG438" s="37"/>
      <c r="AH438" s="90"/>
      <c r="AI438" s="37"/>
      <c r="AJ438" s="36"/>
      <c r="AK438" s="37"/>
      <c r="AL438" s="88"/>
      <c r="AM438" s="37"/>
      <c r="AN438" s="88"/>
      <c r="AO438" s="37"/>
      <c r="AP438" s="88"/>
      <c r="AQ438" s="37"/>
      <c r="AHB438" s="38"/>
      <c r="AHC438" s="38"/>
      <c r="AHD438" s="38"/>
      <c r="AHE438" s="38"/>
      <c r="AHF438" s="38"/>
      <c r="AHG438" s="38"/>
      <c r="AHH438" s="38"/>
      <c r="AHI438" s="38"/>
      <c r="AHJ438" s="38"/>
      <c r="AHK438" s="38"/>
      <c r="AHL438" s="38"/>
      <c r="AHM438" s="38"/>
      <c r="AHN438" s="38"/>
      <c r="AHO438" s="38"/>
      <c r="AHP438" s="38"/>
      <c r="AHQ438" s="38"/>
      <c r="AHR438" s="38"/>
      <c r="AHS438" s="38"/>
      <c r="AHT438" s="38"/>
      <c r="AHU438" s="38"/>
      <c r="AHV438" s="38"/>
      <c r="AHW438" s="38"/>
      <c r="AHX438" s="38"/>
      <c r="AHY438" s="38"/>
      <c r="AHZ438" s="38"/>
      <c r="AIA438" s="38"/>
      <c r="AIB438" s="38"/>
      <c r="AIC438" s="38"/>
      <c r="AID438" s="38"/>
      <c r="AIE438" s="38"/>
      <c r="AIF438" s="38"/>
      <c r="AIG438" s="38"/>
      <c r="AIH438" s="38"/>
      <c r="AII438" s="38"/>
      <c r="AIJ438" s="38"/>
      <c r="AIK438" s="38"/>
      <c r="AIL438" s="38"/>
      <c r="AIM438" s="38"/>
      <c r="AIN438" s="38"/>
      <c r="AIO438" s="38"/>
      <c r="AIP438" s="38"/>
      <c r="AIQ438" s="38"/>
      <c r="AIR438" s="38"/>
      <c r="AIS438" s="38"/>
      <c r="AIT438" s="38"/>
      <c r="AIU438" s="38"/>
      <c r="AIV438" s="38"/>
      <c r="AIW438" s="38"/>
      <c r="AIX438" s="38"/>
      <c r="AIY438" s="38"/>
      <c r="AIZ438" s="38"/>
      <c r="AJA438" s="38"/>
      <c r="AJB438" s="38"/>
      <c r="AJC438" s="38"/>
      <c r="AJD438" s="38"/>
      <c r="AJE438" s="38"/>
      <c r="AJF438" s="38"/>
      <c r="AJG438" s="38"/>
      <c r="AJH438" s="38"/>
      <c r="AJI438" s="38"/>
      <c r="AJJ438" s="38"/>
      <c r="AJK438" s="38"/>
      <c r="AJL438" s="38"/>
      <c r="AJM438" s="38"/>
      <c r="AJN438" s="38"/>
      <c r="AJO438" s="38"/>
      <c r="AJP438" s="38"/>
      <c r="AJQ438" s="38"/>
      <c r="AJR438" s="38"/>
      <c r="AJS438" s="38"/>
      <c r="AJT438" s="38"/>
      <c r="AJU438" s="38"/>
      <c r="AJV438" s="38"/>
      <c r="AJW438" s="38"/>
      <c r="AJX438" s="38"/>
      <c r="AJY438" s="38"/>
      <c r="AJZ438" s="38"/>
      <c r="AKA438" s="38"/>
      <c r="AKB438" s="38"/>
      <c r="AKC438" s="38"/>
      <c r="AKD438" s="38"/>
      <c r="AKE438" s="38"/>
      <c r="AKF438" s="38"/>
      <c r="AKG438" s="38"/>
      <c r="AKH438" s="38"/>
      <c r="AKI438" s="38"/>
      <c r="AKJ438" s="38"/>
      <c r="AKK438" s="38"/>
      <c r="AKL438" s="38"/>
      <c r="AKM438" s="38"/>
      <c r="AKN438" s="38"/>
      <c r="AKO438" s="38"/>
      <c r="AKP438" s="38"/>
      <c r="AKQ438" s="38"/>
      <c r="AKR438" s="38"/>
      <c r="AKS438" s="38"/>
      <c r="AKT438" s="38"/>
      <c r="AKU438" s="38"/>
      <c r="AKV438" s="38"/>
      <c r="AKW438" s="38"/>
      <c r="AKX438" s="38"/>
      <c r="AKY438" s="38"/>
      <c r="AKZ438" s="38"/>
      <c r="ALA438" s="38"/>
      <c r="ALB438" s="38"/>
      <c r="ALC438" s="38"/>
      <c r="ALD438" s="38"/>
      <c r="ALE438" s="38"/>
      <c r="ALF438" s="38"/>
      <c r="ALG438" s="38"/>
      <c r="ALH438" s="38"/>
      <c r="ALI438" s="38"/>
      <c r="ALJ438" s="38"/>
      <c r="ALK438" s="38"/>
      <c r="ALL438" s="38"/>
      <c r="ALM438" s="38"/>
      <c r="ALN438" s="38"/>
      <c r="ALO438" s="38"/>
      <c r="ALP438" s="38"/>
      <c r="ALQ438" s="38"/>
      <c r="ALR438" s="38"/>
      <c r="ALS438" s="38"/>
      <c r="ALT438" s="38"/>
      <c r="ALU438" s="38"/>
      <c r="ALV438" s="38"/>
      <c r="ALW438" s="38"/>
      <c r="ALX438" s="38"/>
      <c r="ALY438" s="38"/>
      <c r="ALZ438" s="38"/>
      <c r="AMA438" s="38"/>
      <c r="AMB438" s="38"/>
      <c r="AMC438" s="38"/>
      <c r="AMD438" s="38"/>
      <c r="AME438" s="38"/>
      <c r="AMF438" s="38"/>
    </row>
    <row r="439" spans="3:1020" s="35" customFormat="1">
      <c r="C439" s="86"/>
      <c r="D439" s="86"/>
      <c r="E439" s="86"/>
      <c r="F439" s="87"/>
      <c r="G439" s="86"/>
      <c r="I439" s="87"/>
      <c r="O439" s="89"/>
      <c r="P439" s="89"/>
      <c r="Q439" s="89"/>
      <c r="R439" s="89"/>
      <c r="S439" s="89"/>
      <c r="T439" s="37"/>
      <c r="U439" s="37"/>
      <c r="V439" s="37"/>
      <c r="W439" s="37"/>
      <c r="X439" s="37"/>
      <c r="Y439" s="37"/>
      <c r="Z439" s="90"/>
      <c r="AA439" s="37"/>
      <c r="AB439" s="91"/>
      <c r="AC439" s="37"/>
      <c r="AD439" s="90"/>
      <c r="AE439" s="37"/>
      <c r="AF439" s="91"/>
      <c r="AG439" s="37"/>
      <c r="AH439" s="90"/>
      <c r="AI439" s="37"/>
      <c r="AJ439" s="36"/>
      <c r="AK439" s="37"/>
      <c r="AL439" s="88"/>
      <c r="AM439" s="37"/>
      <c r="AN439" s="88"/>
      <c r="AO439" s="37"/>
      <c r="AP439" s="88"/>
      <c r="AQ439" s="37"/>
      <c r="AHB439" s="38"/>
      <c r="AHC439" s="38"/>
      <c r="AHD439" s="38"/>
      <c r="AHE439" s="38"/>
      <c r="AHF439" s="38"/>
      <c r="AHG439" s="38"/>
      <c r="AHH439" s="38"/>
      <c r="AHI439" s="38"/>
      <c r="AHJ439" s="38"/>
      <c r="AHK439" s="38"/>
      <c r="AHL439" s="38"/>
      <c r="AHM439" s="38"/>
      <c r="AHN439" s="38"/>
      <c r="AHO439" s="38"/>
      <c r="AHP439" s="38"/>
      <c r="AHQ439" s="38"/>
      <c r="AHR439" s="38"/>
      <c r="AHS439" s="38"/>
      <c r="AHT439" s="38"/>
      <c r="AHU439" s="38"/>
      <c r="AHV439" s="38"/>
      <c r="AHW439" s="38"/>
      <c r="AHX439" s="38"/>
      <c r="AHY439" s="38"/>
      <c r="AHZ439" s="38"/>
      <c r="AIA439" s="38"/>
      <c r="AIB439" s="38"/>
      <c r="AIC439" s="38"/>
      <c r="AID439" s="38"/>
      <c r="AIE439" s="38"/>
      <c r="AIF439" s="38"/>
      <c r="AIG439" s="38"/>
      <c r="AIH439" s="38"/>
      <c r="AII439" s="38"/>
      <c r="AIJ439" s="38"/>
      <c r="AIK439" s="38"/>
      <c r="AIL439" s="38"/>
      <c r="AIM439" s="38"/>
      <c r="AIN439" s="38"/>
      <c r="AIO439" s="38"/>
      <c r="AIP439" s="38"/>
      <c r="AIQ439" s="38"/>
      <c r="AIR439" s="38"/>
      <c r="AIS439" s="38"/>
      <c r="AIT439" s="38"/>
      <c r="AIU439" s="38"/>
      <c r="AIV439" s="38"/>
      <c r="AIW439" s="38"/>
      <c r="AIX439" s="38"/>
      <c r="AIY439" s="38"/>
      <c r="AIZ439" s="38"/>
      <c r="AJA439" s="38"/>
      <c r="AJB439" s="38"/>
      <c r="AJC439" s="38"/>
      <c r="AJD439" s="38"/>
      <c r="AJE439" s="38"/>
      <c r="AJF439" s="38"/>
      <c r="AJG439" s="38"/>
      <c r="AJH439" s="38"/>
      <c r="AJI439" s="38"/>
      <c r="AJJ439" s="38"/>
      <c r="AJK439" s="38"/>
      <c r="AJL439" s="38"/>
      <c r="AJM439" s="38"/>
      <c r="AJN439" s="38"/>
      <c r="AJO439" s="38"/>
      <c r="AJP439" s="38"/>
      <c r="AJQ439" s="38"/>
      <c r="AJR439" s="38"/>
      <c r="AJS439" s="38"/>
      <c r="AJT439" s="38"/>
      <c r="AJU439" s="38"/>
      <c r="AJV439" s="38"/>
      <c r="AJW439" s="38"/>
      <c r="AJX439" s="38"/>
      <c r="AJY439" s="38"/>
      <c r="AJZ439" s="38"/>
      <c r="AKA439" s="38"/>
      <c r="AKB439" s="38"/>
      <c r="AKC439" s="38"/>
      <c r="AKD439" s="38"/>
      <c r="AKE439" s="38"/>
      <c r="AKF439" s="38"/>
      <c r="AKG439" s="38"/>
      <c r="AKH439" s="38"/>
      <c r="AKI439" s="38"/>
      <c r="AKJ439" s="38"/>
      <c r="AKK439" s="38"/>
      <c r="AKL439" s="38"/>
      <c r="AKM439" s="38"/>
      <c r="AKN439" s="38"/>
      <c r="AKO439" s="38"/>
      <c r="AKP439" s="38"/>
      <c r="AKQ439" s="38"/>
      <c r="AKR439" s="38"/>
      <c r="AKS439" s="38"/>
      <c r="AKT439" s="38"/>
      <c r="AKU439" s="38"/>
      <c r="AKV439" s="38"/>
      <c r="AKW439" s="38"/>
      <c r="AKX439" s="38"/>
      <c r="AKY439" s="38"/>
      <c r="AKZ439" s="38"/>
      <c r="ALA439" s="38"/>
      <c r="ALB439" s="38"/>
      <c r="ALC439" s="38"/>
      <c r="ALD439" s="38"/>
      <c r="ALE439" s="38"/>
      <c r="ALF439" s="38"/>
      <c r="ALG439" s="38"/>
      <c r="ALH439" s="38"/>
      <c r="ALI439" s="38"/>
      <c r="ALJ439" s="38"/>
      <c r="ALK439" s="38"/>
      <c r="ALL439" s="38"/>
      <c r="ALM439" s="38"/>
      <c r="ALN439" s="38"/>
      <c r="ALO439" s="38"/>
      <c r="ALP439" s="38"/>
      <c r="ALQ439" s="38"/>
      <c r="ALR439" s="38"/>
      <c r="ALS439" s="38"/>
      <c r="ALT439" s="38"/>
      <c r="ALU439" s="38"/>
      <c r="ALV439" s="38"/>
      <c r="ALW439" s="38"/>
      <c r="ALX439" s="38"/>
      <c r="ALY439" s="38"/>
      <c r="ALZ439" s="38"/>
      <c r="AMA439" s="38"/>
      <c r="AMB439" s="38"/>
      <c r="AMC439" s="38"/>
      <c r="AMD439" s="38"/>
      <c r="AME439" s="38"/>
      <c r="AMF439" s="38"/>
    </row>
    <row r="440" spans="3:1020" s="35" customFormat="1">
      <c r="C440" s="86"/>
      <c r="D440" s="86"/>
      <c r="E440" s="86"/>
      <c r="F440" s="87"/>
      <c r="G440" s="86"/>
      <c r="I440" s="87"/>
      <c r="O440" s="89"/>
      <c r="P440" s="89"/>
      <c r="Q440" s="89"/>
      <c r="R440" s="89"/>
      <c r="S440" s="89"/>
      <c r="T440" s="37"/>
      <c r="U440" s="37"/>
      <c r="V440" s="37"/>
      <c r="W440" s="37"/>
      <c r="X440" s="37"/>
      <c r="Y440" s="37"/>
      <c r="Z440" s="90"/>
      <c r="AA440" s="37"/>
      <c r="AB440" s="91"/>
      <c r="AC440" s="37"/>
      <c r="AD440" s="90"/>
      <c r="AE440" s="37"/>
      <c r="AF440" s="91"/>
      <c r="AG440" s="37"/>
      <c r="AH440" s="90"/>
      <c r="AI440" s="37"/>
      <c r="AJ440" s="36"/>
      <c r="AK440" s="37"/>
      <c r="AL440" s="88"/>
      <c r="AM440" s="37"/>
      <c r="AN440" s="88"/>
      <c r="AO440" s="37"/>
      <c r="AP440" s="88"/>
      <c r="AQ440" s="37"/>
      <c r="AHB440" s="38"/>
      <c r="AHC440" s="38"/>
      <c r="AHD440" s="38"/>
      <c r="AHE440" s="38"/>
      <c r="AHF440" s="38"/>
      <c r="AHG440" s="38"/>
      <c r="AHH440" s="38"/>
      <c r="AHI440" s="38"/>
      <c r="AHJ440" s="38"/>
      <c r="AHK440" s="38"/>
      <c r="AHL440" s="38"/>
      <c r="AHM440" s="38"/>
      <c r="AHN440" s="38"/>
      <c r="AHO440" s="38"/>
      <c r="AHP440" s="38"/>
      <c r="AHQ440" s="38"/>
      <c r="AHR440" s="38"/>
      <c r="AHS440" s="38"/>
      <c r="AHT440" s="38"/>
      <c r="AHU440" s="38"/>
      <c r="AHV440" s="38"/>
      <c r="AHW440" s="38"/>
      <c r="AHX440" s="38"/>
      <c r="AHY440" s="38"/>
      <c r="AHZ440" s="38"/>
      <c r="AIA440" s="38"/>
      <c r="AIB440" s="38"/>
      <c r="AIC440" s="38"/>
      <c r="AID440" s="38"/>
      <c r="AIE440" s="38"/>
      <c r="AIF440" s="38"/>
      <c r="AIG440" s="38"/>
      <c r="AIH440" s="38"/>
      <c r="AII440" s="38"/>
      <c r="AIJ440" s="38"/>
      <c r="AIK440" s="38"/>
      <c r="AIL440" s="38"/>
      <c r="AIM440" s="38"/>
      <c r="AIN440" s="38"/>
      <c r="AIO440" s="38"/>
      <c r="AIP440" s="38"/>
      <c r="AIQ440" s="38"/>
      <c r="AIR440" s="38"/>
      <c r="AIS440" s="38"/>
      <c r="AIT440" s="38"/>
      <c r="AIU440" s="38"/>
      <c r="AIV440" s="38"/>
      <c r="AIW440" s="38"/>
      <c r="AIX440" s="38"/>
      <c r="AIY440" s="38"/>
      <c r="AIZ440" s="38"/>
      <c r="AJA440" s="38"/>
      <c r="AJB440" s="38"/>
      <c r="AJC440" s="38"/>
      <c r="AJD440" s="38"/>
      <c r="AJE440" s="38"/>
      <c r="AJF440" s="38"/>
      <c r="AJG440" s="38"/>
      <c r="AJH440" s="38"/>
      <c r="AJI440" s="38"/>
      <c r="AJJ440" s="38"/>
      <c r="AJK440" s="38"/>
      <c r="AJL440" s="38"/>
      <c r="AJM440" s="38"/>
      <c r="AJN440" s="38"/>
      <c r="AJO440" s="38"/>
      <c r="AJP440" s="38"/>
      <c r="AJQ440" s="38"/>
      <c r="AJR440" s="38"/>
      <c r="AJS440" s="38"/>
      <c r="AJT440" s="38"/>
      <c r="AJU440" s="38"/>
      <c r="AJV440" s="38"/>
      <c r="AJW440" s="38"/>
      <c r="AJX440" s="38"/>
      <c r="AJY440" s="38"/>
      <c r="AJZ440" s="38"/>
      <c r="AKA440" s="38"/>
      <c r="AKB440" s="38"/>
      <c r="AKC440" s="38"/>
      <c r="AKD440" s="38"/>
      <c r="AKE440" s="38"/>
      <c r="AKF440" s="38"/>
      <c r="AKG440" s="38"/>
      <c r="AKH440" s="38"/>
      <c r="AKI440" s="38"/>
      <c r="AKJ440" s="38"/>
      <c r="AKK440" s="38"/>
      <c r="AKL440" s="38"/>
      <c r="AKM440" s="38"/>
      <c r="AKN440" s="38"/>
      <c r="AKO440" s="38"/>
      <c r="AKP440" s="38"/>
      <c r="AKQ440" s="38"/>
      <c r="AKR440" s="38"/>
      <c r="AKS440" s="38"/>
      <c r="AKT440" s="38"/>
      <c r="AKU440" s="38"/>
      <c r="AKV440" s="38"/>
      <c r="AKW440" s="38"/>
      <c r="AKX440" s="38"/>
      <c r="AKY440" s="38"/>
      <c r="AKZ440" s="38"/>
      <c r="ALA440" s="38"/>
      <c r="ALB440" s="38"/>
      <c r="ALC440" s="38"/>
      <c r="ALD440" s="38"/>
      <c r="ALE440" s="38"/>
      <c r="ALF440" s="38"/>
      <c r="ALG440" s="38"/>
      <c r="ALH440" s="38"/>
      <c r="ALI440" s="38"/>
      <c r="ALJ440" s="38"/>
      <c r="ALK440" s="38"/>
      <c r="ALL440" s="38"/>
      <c r="ALM440" s="38"/>
      <c r="ALN440" s="38"/>
      <c r="ALO440" s="38"/>
      <c r="ALP440" s="38"/>
      <c r="ALQ440" s="38"/>
      <c r="ALR440" s="38"/>
      <c r="ALS440" s="38"/>
      <c r="ALT440" s="38"/>
      <c r="ALU440" s="38"/>
      <c r="ALV440" s="38"/>
      <c r="ALW440" s="38"/>
      <c r="ALX440" s="38"/>
      <c r="ALY440" s="38"/>
      <c r="ALZ440" s="38"/>
      <c r="AMA440" s="38"/>
      <c r="AMB440" s="38"/>
      <c r="AMC440" s="38"/>
      <c r="AMD440" s="38"/>
      <c r="AME440" s="38"/>
      <c r="AMF440" s="38"/>
    </row>
    <row r="441" spans="3:1020" s="35" customFormat="1">
      <c r="C441" s="86"/>
      <c r="D441" s="86"/>
      <c r="E441" s="86"/>
      <c r="F441" s="87"/>
      <c r="G441" s="86"/>
      <c r="I441" s="87"/>
      <c r="O441" s="89"/>
      <c r="P441" s="89"/>
      <c r="Q441" s="89"/>
      <c r="R441" s="89"/>
      <c r="S441" s="89"/>
      <c r="T441" s="37"/>
      <c r="U441" s="37"/>
      <c r="V441" s="37"/>
      <c r="W441" s="37"/>
      <c r="X441" s="37"/>
      <c r="Y441" s="37"/>
      <c r="Z441" s="90"/>
      <c r="AA441" s="37"/>
      <c r="AB441" s="91"/>
      <c r="AC441" s="37"/>
      <c r="AD441" s="90"/>
      <c r="AE441" s="37"/>
      <c r="AF441" s="91"/>
      <c r="AG441" s="37"/>
      <c r="AH441" s="90"/>
      <c r="AI441" s="37"/>
      <c r="AJ441" s="36"/>
      <c r="AK441" s="37"/>
      <c r="AL441" s="88"/>
      <c r="AM441" s="37"/>
      <c r="AN441" s="88"/>
      <c r="AO441" s="37"/>
      <c r="AP441" s="88"/>
      <c r="AQ441" s="37"/>
      <c r="AHB441" s="38"/>
      <c r="AHC441" s="38"/>
      <c r="AHD441" s="38"/>
      <c r="AHE441" s="38"/>
      <c r="AHF441" s="38"/>
      <c r="AHG441" s="38"/>
      <c r="AHH441" s="38"/>
      <c r="AHI441" s="38"/>
      <c r="AHJ441" s="38"/>
      <c r="AHK441" s="38"/>
      <c r="AHL441" s="38"/>
      <c r="AHM441" s="38"/>
      <c r="AHN441" s="38"/>
      <c r="AHO441" s="38"/>
      <c r="AHP441" s="38"/>
      <c r="AHQ441" s="38"/>
      <c r="AHR441" s="38"/>
      <c r="AHS441" s="38"/>
      <c r="AHT441" s="38"/>
      <c r="AHU441" s="38"/>
      <c r="AHV441" s="38"/>
      <c r="AHW441" s="38"/>
      <c r="AHX441" s="38"/>
      <c r="AHY441" s="38"/>
      <c r="AHZ441" s="38"/>
      <c r="AIA441" s="38"/>
      <c r="AIB441" s="38"/>
      <c r="AIC441" s="38"/>
      <c r="AID441" s="38"/>
      <c r="AIE441" s="38"/>
      <c r="AIF441" s="38"/>
      <c r="AIG441" s="38"/>
      <c r="AIH441" s="38"/>
      <c r="AII441" s="38"/>
      <c r="AIJ441" s="38"/>
      <c r="AIK441" s="38"/>
      <c r="AIL441" s="38"/>
      <c r="AIM441" s="38"/>
      <c r="AIN441" s="38"/>
      <c r="AIO441" s="38"/>
      <c r="AIP441" s="38"/>
      <c r="AIQ441" s="38"/>
      <c r="AIR441" s="38"/>
      <c r="AIS441" s="38"/>
      <c r="AIT441" s="38"/>
      <c r="AIU441" s="38"/>
      <c r="AIV441" s="38"/>
      <c r="AIW441" s="38"/>
      <c r="AIX441" s="38"/>
      <c r="AIY441" s="38"/>
      <c r="AIZ441" s="38"/>
      <c r="AJA441" s="38"/>
      <c r="AJB441" s="38"/>
      <c r="AJC441" s="38"/>
      <c r="AJD441" s="38"/>
      <c r="AJE441" s="38"/>
      <c r="AJF441" s="38"/>
      <c r="AJG441" s="38"/>
      <c r="AJH441" s="38"/>
      <c r="AJI441" s="38"/>
      <c r="AJJ441" s="38"/>
      <c r="AJK441" s="38"/>
      <c r="AJL441" s="38"/>
      <c r="AJM441" s="38"/>
      <c r="AJN441" s="38"/>
      <c r="AJO441" s="38"/>
      <c r="AJP441" s="38"/>
      <c r="AJQ441" s="38"/>
      <c r="AJR441" s="38"/>
      <c r="AJS441" s="38"/>
      <c r="AJT441" s="38"/>
      <c r="AJU441" s="38"/>
      <c r="AJV441" s="38"/>
      <c r="AJW441" s="38"/>
      <c r="AJX441" s="38"/>
      <c r="AJY441" s="38"/>
      <c r="AJZ441" s="38"/>
      <c r="AKA441" s="38"/>
      <c r="AKB441" s="38"/>
      <c r="AKC441" s="38"/>
      <c r="AKD441" s="38"/>
      <c r="AKE441" s="38"/>
      <c r="AKF441" s="38"/>
      <c r="AKG441" s="38"/>
      <c r="AKH441" s="38"/>
      <c r="AKI441" s="38"/>
      <c r="AKJ441" s="38"/>
      <c r="AKK441" s="38"/>
      <c r="AKL441" s="38"/>
      <c r="AKM441" s="38"/>
      <c r="AKN441" s="38"/>
      <c r="AKO441" s="38"/>
      <c r="AKP441" s="38"/>
      <c r="AKQ441" s="38"/>
      <c r="AKR441" s="38"/>
      <c r="AKS441" s="38"/>
      <c r="AKT441" s="38"/>
      <c r="AKU441" s="38"/>
      <c r="AKV441" s="38"/>
      <c r="AKW441" s="38"/>
      <c r="AKX441" s="38"/>
      <c r="AKY441" s="38"/>
      <c r="AKZ441" s="38"/>
      <c r="ALA441" s="38"/>
      <c r="ALB441" s="38"/>
      <c r="ALC441" s="38"/>
      <c r="ALD441" s="38"/>
      <c r="ALE441" s="38"/>
      <c r="ALF441" s="38"/>
      <c r="ALG441" s="38"/>
      <c r="ALH441" s="38"/>
      <c r="ALI441" s="38"/>
      <c r="ALJ441" s="38"/>
      <c r="ALK441" s="38"/>
      <c r="ALL441" s="38"/>
      <c r="ALM441" s="38"/>
      <c r="ALN441" s="38"/>
      <c r="ALO441" s="38"/>
      <c r="ALP441" s="38"/>
      <c r="ALQ441" s="38"/>
      <c r="ALR441" s="38"/>
      <c r="ALS441" s="38"/>
      <c r="ALT441" s="38"/>
      <c r="ALU441" s="38"/>
      <c r="ALV441" s="38"/>
      <c r="ALW441" s="38"/>
      <c r="ALX441" s="38"/>
      <c r="ALY441" s="38"/>
      <c r="ALZ441" s="38"/>
      <c r="AMA441" s="38"/>
      <c r="AMB441" s="38"/>
      <c r="AMC441" s="38"/>
      <c r="AMD441" s="38"/>
      <c r="AME441" s="38"/>
      <c r="AMF441" s="38"/>
    </row>
    <row r="442" spans="3:1020" s="35" customFormat="1">
      <c r="C442" s="86"/>
      <c r="D442" s="86"/>
      <c r="E442" s="86"/>
      <c r="F442" s="87"/>
      <c r="G442" s="86"/>
      <c r="I442" s="87"/>
      <c r="O442" s="89"/>
      <c r="P442" s="89"/>
      <c r="Q442" s="89"/>
      <c r="R442" s="89"/>
      <c r="S442" s="89"/>
      <c r="T442" s="37"/>
      <c r="U442" s="37"/>
      <c r="V442" s="37"/>
      <c r="W442" s="37"/>
      <c r="X442" s="37"/>
      <c r="Y442" s="37"/>
      <c r="Z442" s="90"/>
      <c r="AA442" s="37"/>
      <c r="AB442" s="91"/>
      <c r="AC442" s="37"/>
      <c r="AD442" s="90"/>
      <c r="AE442" s="37"/>
      <c r="AF442" s="91"/>
      <c r="AG442" s="37"/>
      <c r="AH442" s="90"/>
      <c r="AI442" s="37"/>
      <c r="AJ442" s="36"/>
      <c r="AK442" s="37"/>
      <c r="AL442" s="88"/>
      <c r="AM442" s="37"/>
      <c r="AN442" s="88"/>
      <c r="AO442" s="37"/>
      <c r="AP442" s="88"/>
      <c r="AQ442" s="37"/>
      <c r="AHB442" s="38"/>
      <c r="AHC442" s="38"/>
      <c r="AHD442" s="38"/>
      <c r="AHE442" s="38"/>
      <c r="AHF442" s="38"/>
      <c r="AHG442" s="38"/>
      <c r="AHH442" s="38"/>
      <c r="AHI442" s="38"/>
      <c r="AHJ442" s="38"/>
      <c r="AHK442" s="38"/>
      <c r="AHL442" s="38"/>
      <c r="AHM442" s="38"/>
      <c r="AHN442" s="38"/>
      <c r="AHO442" s="38"/>
      <c r="AHP442" s="38"/>
      <c r="AHQ442" s="38"/>
      <c r="AHR442" s="38"/>
      <c r="AHS442" s="38"/>
      <c r="AHT442" s="38"/>
      <c r="AHU442" s="38"/>
      <c r="AHV442" s="38"/>
      <c r="AHW442" s="38"/>
      <c r="AHX442" s="38"/>
      <c r="AHY442" s="38"/>
      <c r="AHZ442" s="38"/>
      <c r="AIA442" s="38"/>
      <c r="AIB442" s="38"/>
      <c r="AIC442" s="38"/>
      <c r="AID442" s="38"/>
      <c r="AIE442" s="38"/>
      <c r="AIF442" s="38"/>
      <c r="AIG442" s="38"/>
      <c r="AIH442" s="38"/>
      <c r="AII442" s="38"/>
      <c r="AIJ442" s="38"/>
      <c r="AIK442" s="38"/>
      <c r="AIL442" s="38"/>
      <c r="AIM442" s="38"/>
      <c r="AIN442" s="38"/>
      <c r="AIO442" s="38"/>
      <c r="AIP442" s="38"/>
      <c r="AIQ442" s="38"/>
      <c r="AIR442" s="38"/>
      <c r="AIS442" s="38"/>
      <c r="AIT442" s="38"/>
      <c r="AIU442" s="38"/>
      <c r="AIV442" s="38"/>
      <c r="AIW442" s="38"/>
      <c r="AIX442" s="38"/>
      <c r="AIY442" s="38"/>
      <c r="AIZ442" s="38"/>
      <c r="AJA442" s="38"/>
      <c r="AJB442" s="38"/>
      <c r="AJC442" s="38"/>
      <c r="AJD442" s="38"/>
      <c r="AJE442" s="38"/>
      <c r="AJF442" s="38"/>
      <c r="AJG442" s="38"/>
      <c r="AJH442" s="38"/>
      <c r="AJI442" s="38"/>
      <c r="AJJ442" s="38"/>
      <c r="AJK442" s="38"/>
      <c r="AJL442" s="38"/>
      <c r="AJM442" s="38"/>
      <c r="AJN442" s="38"/>
      <c r="AJO442" s="38"/>
      <c r="AJP442" s="38"/>
      <c r="AJQ442" s="38"/>
      <c r="AJR442" s="38"/>
      <c r="AJS442" s="38"/>
      <c r="AJT442" s="38"/>
      <c r="AJU442" s="38"/>
      <c r="AJV442" s="38"/>
      <c r="AJW442" s="38"/>
      <c r="AJX442" s="38"/>
      <c r="AJY442" s="38"/>
      <c r="AJZ442" s="38"/>
      <c r="AKA442" s="38"/>
      <c r="AKB442" s="38"/>
      <c r="AKC442" s="38"/>
      <c r="AKD442" s="38"/>
      <c r="AKE442" s="38"/>
      <c r="AKF442" s="38"/>
      <c r="AKG442" s="38"/>
      <c r="AKH442" s="38"/>
      <c r="AKI442" s="38"/>
      <c r="AKJ442" s="38"/>
      <c r="AKK442" s="38"/>
      <c r="AKL442" s="38"/>
      <c r="AKM442" s="38"/>
      <c r="AKN442" s="38"/>
      <c r="AKO442" s="38"/>
      <c r="AKP442" s="38"/>
      <c r="AKQ442" s="38"/>
      <c r="AKR442" s="38"/>
      <c r="AKS442" s="38"/>
      <c r="AKT442" s="38"/>
      <c r="AKU442" s="38"/>
      <c r="AKV442" s="38"/>
      <c r="AKW442" s="38"/>
      <c r="AKX442" s="38"/>
      <c r="AKY442" s="38"/>
      <c r="AKZ442" s="38"/>
      <c r="ALA442" s="38"/>
      <c r="ALB442" s="38"/>
      <c r="ALC442" s="38"/>
      <c r="ALD442" s="38"/>
      <c r="ALE442" s="38"/>
      <c r="ALF442" s="38"/>
      <c r="ALG442" s="38"/>
      <c r="ALH442" s="38"/>
      <c r="ALI442" s="38"/>
      <c r="ALJ442" s="38"/>
      <c r="ALK442" s="38"/>
      <c r="ALL442" s="38"/>
      <c r="ALM442" s="38"/>
      <c r="ALN442" s="38"/>
      <c r="ALO442" s="38"/>
      <c r="ALP442" s="38"/>
      <c r="ALQ442" s="38"/>
      <c r="ALR442" s="38"/>
      <c r="ALS442" s="38"/>
      <c r="ALT442" s="38"/>
      <c r="ALU442" s="38"/>
      <c r="ALV442" s="38"/>
      <c r="ALW442" s="38"/>
      <c r="ALX442" s="38"/>
      <c r="ALY442" s="38"/>
      <c r="ALZ442" s="38"/>
      <c r="AMA442" s="38"/>
      <c r="AMB442" s="38"/>
      <c r="AMC442" s="38"/>
      <c r="AMD442" s="38"/>
      <c r="AME442" s="38"/>
      <c r="AMF442" s="38"/>
    </row>
    <row r="443" spans="3:1020" s="35" customFormat="1">
      <c r="C443" s="86"/>
      <c r="D443" s="86"/>
      <c r="E443" s="86"/>
      <c r="F443" s="87"/>
      <c r="G443" s="86"/>
      <c r="I443" s="87"/>
      <c r="O443" s="89"/>
      <c r="P443" s="89"/>
      <c r="Q443" s="89"/>
      <c r="R443" s="89"/>
      <c r="S443" s="89"/>
      <c r="T443" s="37"/>
      <c r="U443" s="37"/>
      <c r="V443" s="37"/>
      <c r="W443" s="37"/>
      <c r="X443" s="37"/>
      <c r="Y443" s="37"/>
      <c r="Z443" s="90"/>
      <c r="AA443" s="37"/>
      <c r="AB443" s="91"/>
      <c r="AC443" s="37"/>
      <c r="AD443" s="90"/>
      <c r="AE443" s="37"/>
      <c r="AF443" s="91"/>
      <c r="AG443" s="37"/>
      <c r="AH443" s="90"/>
      <c r="AI443" s="37"/>
      <c r="AJ443" s="36"/>
      <c r="AK443" s="37"/>
      <c r="AL443" s="88"/>
      <c r="AM443" s="37"/>
      <c r="AN443" s="88"/>
      <c r="AO443" s="37"/>
      <c r="AP443" s="88"/>
      <c r="AQ443" s="37"/>
      <c r="AHB443" s="38"/>
      <c r="AHC443" s="38"/>
      <c r="AHD443" s="38"/>
      <c r="AHE443" s="38"/>
      <c r="AHF443" s="38"/>
      <c r="AHG443" s="38"/>
      <c r="AHH443" s="38"/>
      <c r="AHI443" s="38"/>
      <c r="AHJ443" s="38"/>
      <c r="AHK443" s="38"/>
      <c r="AHL443" s="38"/>
      <c r="AHM443" s="38"/>
      <c r="AHN443" s="38"/>
      <c r="AHO443" s="38"/>
      <c r="AHP443" s="38"/>
      <c r="AHQ443" s="38"/>
      <c r="AHR443" s="38"/>
      <c r="AHS443" s="38"/>
      <c r="AHT443" s="38"/>
      <c r="AHU443" s="38"/>
      <c r="AHV443" s="38"/>
      <c r="AHW443" s="38"/>
      <c r="AHX443" s="38"/>
      <c r="AHY443" s="38"/>
      <c r="AHZ443" s="38"/>
      <c r="AIA443" s="38"/>
      <c r="AIB443" s="38"/>
      <c r="AIC443" s="38"/>
      <c r="AID443" s="38"/>
      <c r="AIE443" s="38"/>
      <c r="AIF443" s="38"/>
      <c r="AIG443" s="38"/>
      <c r="AIH443" s="38"/>
      <c r="AII443" s="38"/>
      <c r="AIJ443" s="38"/>
      <c r="AIK443" s="38"/>
      <c r="AIL443" s="38"/>
      <c r="AIM443" s="38"/>
      <c r="AIN443" s="38"/>
      <c r="AIO443" s="38"/>
      <c r="AIP443" s="38"/>
      <c r="AIQ443" s="38"/>
      <c r="AIR443" s="38"/>
      <c r="AIS443" s="38"/>
      <c r="AIT443" s="38"/>
      <c r="AIU443" s="38"/>
      <c r="AIV443" s="38"/>
      <c r="AIW443" s="38"/>
      <c r="AIX443" s="38"/>
      <c r="AIY443" s="38"/>
      <c r="AIZ443" s="38"/>
      <c r="AJA443" s="38"/>
      <c r="AJB443" s="38"/>
      <c r="AJC443" s="38"/>
      <c r="AJD443" s="38"/>
      <c r="AJE443" s="38"/>
      <c r="AJF443" s="38"/>
      <c r="AJG443" s="38"/>
      <c r="AJH443" s="38"/>
      <c r="AJI443" s="38"/>
      <c r="AJJ443" s="38"/>
      <c r="AJK443" s="38"/>
      <c r="AJL443" s="38"/>
      <c r="AJM443" s="38"/>
      <c r="AJN443" s="38"/>
      <c r="AJO443" s="38"/>
      <c r="AJP443" s="38"/>
      <c r="AJQ443" s="38"/>
      <c r="AJR443" s="38"/>
      <c r="AJS443" s="38"/>
      <c r="AJT443" s="38"/>
      <c r="AJU443" s="38"/>
      <c r="AJV443" s="38"/>
      <c r="AJW443" s="38"/>
      <c r="AJX443" s="38"/>
      <c r="AJY443" s="38"/>
      <c r="AJZ443" s="38"/>
      <c r="AKA443" s="38"/>
      <c r="AKB443" s="38"/>
      <c r="AKC443" s="38"/>
      <c r="AKD443" s="38"/>
      <c r="AKE443" s="38"/>
      <c r="AKF443" s="38"/>
      <c r="AKG443" s="38"/>
      <c r="AKH443" s="38"/>
      <c r="AKI443" s="38"/>
      <c r="AKJ443" s="38"/>
      <c r="AKK443" s="38"/>
      <c r="AKL443" s="38"/>
      <c r="AKM443" s="38"/>
      <c r="AKN443" s="38"/>
      <c r="AKO443" s="38"/>
      <c r="AKP443" s="38"/>
      <c r="AKQ443" s="38"/>
      <c r="AKR443" s="38"/>
      <c r="AKS443" s="38"/>
      <c r="AKT443" s="38"/>
      <c r="AKU443" s="38"/>
      <c r="AKV443" s="38"/>
      <c r="AKW443" s="38"/>
      <c r="AKX443" s="38"/>
      <c r="AKY443" s="38"/>
      <c r="AKZ443" s="38"/>
      <c r="ALA443" s="38"/>
      <c r="ALB443" s="38"/>
      <c r="ALC443" s="38"/>
      <c r="ALD443" s="38"/>
      <c r="ALE443" s="38"/>
      <c r="ALF443" s="38"/>
      <c r="ALG443" s="38"/>
      <c r="ALH443" s="38"/>
      <c r="ALI443" s="38"/>
      <c r="ALJ443" s="38"/>
      <c r="ALK443" s="38"/>
      <c r="ALL443" s="38"/>
      <c r="ALM443" s="38"/>
      <c r="ALN443" s="38"/>
      <c r="ALO443" s="38"/>
      <c r="ALP443" s="38"/>
      <c r="ALQ443" s="38"/>
      <c r="ALR443" s="38"/>
      <c r="ALS443" s="38"/>
      <c r="ALT443" s="38"/>
      <c r="ALU443" s="38"/>
      <c r="ALV443" s="38"/>
      <c r="ALW443" s="38"/>
      <c r="ALX443" s="38"/>
      <c r="ALY443" s="38"/>
      <c r="ALZ443" s="38"/>
      <c r="AMA443" s="38"/>
      <c r="AMB443" s="38"/>
      <c r="AMC443" s="38"/>
      <c r="AMD443" s="38"/>
      <c r="AME443" s="38"/>
      <c r="AMF443" s="38"/>
    </row>
    <row r="444" spans="3:1020" s="35" customFormat="1">
      <c r="C444" s="86"/>
      <c r="D444" s="86"/>
      <c r="E444" s="86"/>
      <c r="F444" s="87"/>
      <c r="G444" s="86"/>
      <c r="I444" s="87"/>
      <c r="O444" s="89"/>
      <c r="P444" s="89"/>
      <c r="Q444" s="89"/>
      <c r="R444" s="89"/>
      <c r="S444" s="89"/>
      <c r="T444" s="37"/>
      <c r="U444" s="37"/>
      <c r="V444" s="37"/>
      <c r="W444" s="37"/>
      <c r="X444" s="37"/>
      <c r="Y444" s="37"/>
      <c r="Z444" s="90"/>
      <c r="AA444" s="37"/>
      <c r="AB444" s="91"/>
      <c r="AC444" s="37"/>
      <c r="AD444" s="90"/>
      <c r="AE444" s="37"/>
      <c r="AF444" s="91"/>
      <c r="AG444" s="37"/>
      <c r="AH444" s="90"/>
      <c r="AI444" s="37"/>
      <c r="AJ444" s="36"/>
      <c r="AK444" s="37"/>
      <c r="AL444" s="88"/>
      <c r="AM444" s="37"/>
      <c r="AN444" s="88"/>
      <c r="AO444" s="37"/>
      <c r="AP444" s="88"/>
      <c r="AQ444" s="37"/>
      <c r="AHB444" s="38"/>
      <c r="AHC444" s="38"/>
      <c r="AHD444" s="38"/>
      <c r="AHE444" s="38"/>
      <c r="AHF444" s="38"/>
      <c r="AHG444" s="38"/>
      <c r="AHH444" s="38"/>
      <c r="AHI444" s="38"/>
      <c r="AHJ444" s="38"/>
      <c r="AHK444" s="38"/>
      <c r="AHL444" s="38"/>
      <c r="AHM444" s="38"/>
      <c r="AHN444" s="38"/>
      <c r="AHO444" s="38"/>
      <c r="AHP444" s="38"/>
      <c r="AHQ444" s="38"/>
      <c r="AHR444" s="38"/>
      <c r="AHS444" s="38"/>
      <c r="AHT444" s="38"/>
      <c r="AHU444" s="38"/>
      <c r="AHV444" s="38"/>
      <c r="AHW444" s="38"/>
      <c r="AHX444" s="38"/>
      <c r="AHY444" s="38"/>
      <c r="AHZ444" s="38"/>
      <c r="AIA444" s="38"/>
      <c r="AIB444" s="38"/>
      <c r="AIC444" s="38"/>
      <c r="AID444" s="38"/>
      <c r="AIE444" s="38"/>
      <c r="AIF444" s="38"/>
      <c r="AIG444" s="38"/>
      <c r="AIH444" s="38"/>
      <c r="AII444" s="38"/>
      <c r="AIJ444" s="38"/>
      <c r="AIK444" s="38"/>
      <c r="AIL444" s="38"/>
      <c r="AIM444" s="38"/>
      <c r="AIN444" s="38"/>
      <c r="AIO444" s="38"/>
      <c r="AIP444" s="38"/>
      <c r="AIQ444" s="38"/>
      <c r="AIR444" s="38"/>
      <c r="AIS444" s="38"/>
      <c r="AIT444" s="38"/>
      <c r="AIU444" s="38"/>
      <c r="AIV444" s="38"/>
      <c r="AIW444" s="38"/>
      <c r="AIX444" s="38"/>
      <c r="AIY444" s="38"/>
      <c r="AIZ444" s="38"/>
      <c r="AJA444" s="38"/>
      <c r="AJB444" s="38"/>
      <c r="AJC444" s="38"/>
      <c r="AJD444" s="38"/>
      <c r="AJE444" s="38"/>
      <c r="AJF444" s="38"/>
      <c r="AJG444" s="38"/>
      <c r="AJH444" s="38"/>
      <c r="AJI444" s="38"/>
      <c r="AJJ444" s="38"/>
      <c r="AJK444" s="38"/>
      <c r="AJL444" s="38"/>
      <c r="AJM444" s="38"/>
      <c r="AJN444" s="38"/>
      <c r="AJO444" s="38"/>
      <c r="AJP444" s="38"/>
      <c r="AJQ444" s="38"/>
      <c r="AJR444" s="38"/>
      <c r="AJS444" s="38"/>
      <c r="AJT444" s="38"/>
      <c r="AJU444" s="38"/>
      <c r="AJV444" s="38"/>
      <c r="AJW444" s="38"/>
      <c r="AJX444" s="38"/>
      <c r="AJY444" s="38"/>
      <c r="AJZ444" s="38"/>
      <c r="AKA444" s="38"/>
      <c r="AKB444" s="38"/>
      <c r="AKC444" s="38"/>
      <c r="AKD444" s="38"/>
      <c r="AKE444" s="38"/>
      <c r="AKF444" s="38"/>
      <c r="AKG444" s="38"/>
      <c r="AKH444" s="38"/>
      <c r="AKI444" s="38"/>
      <c r="AKJ444" s="38"/>
      <c r="AKK444" s="38"/>
      <c r="AKL444" s="38"/>
      <c r="AKM444" s="38"/>
      <c r="AKN444" s="38"/>
      <c r="AKO444" s="38"/>
      <c r="AKP444" s="38"/>
      <c r="AKQ444" s="38"/>
      <c r="AKR444" s="38"/>
      <c r="AKS444" s="38"/>
      <c r="AKT444" s="38"/>
      <c r="AKU444" s="38"/>
      <c r="AKV444" s="38"/>
      <c r="AKW444" s="38"/>
      <c r="AKX444" s="38"/>
      <c r="AKY444" s="38"/>
      <c r="AKZ444" s="38"/>
      <c r="ALA444" s="38"/>
      <c r="ALB444" s="38"/>
      <c r="ALC444" s="38"/>
      <c r="ALD444" s="38"/>
      <c r="ALE444" s="38"/>
      <c r="ALF444" s="38"/>
      <c r="ALG444" s="38"/>
      <c r="ALH444" s="38"/>
      <c r="ALI444" s="38"/>
      <c r="ALJ444" s="38"/>
      <c r="ALK444" s="38"/>
      <c r="ALL444" s="38"/>
      <c r="ALM444" s="38"/>
      <c r="ALN444" s="38"/>
      <c r="ALO444" s="38"/>
      <c r="ALP444" s="38"/>
      <c r="ALQ444" s="38"/>
      <c r="ALR444" s="38"/>
      <c r="ALS444" s="38"/>
      <c r="ALT444" s="38"/>
      <c r="ALU444" s="38"/>
      <c r="ALV444" s="38"/>
      <c r="ALW444" s="38"/>
      <c r="ALX444" s="38"/>
      <c r="ALY444" s="38"/>
      <c r="ALZ444" s="38"/>
      <c r="AMA444" s="38"/>
      <c r="AMB444" s="38"/>
      <c r="AMC444" s="38"/>
      <c r="AMD444" s="38"/>
      <c r="AME444" s="38"/>
      <c r="AMF444" s="38"/>
    </row>
    <row r="445" spans="3:1020" s="35" customFormat="1">
      <c r="C445" s="86"/>
      <c r="D445" s="86"/>
      <c r="E445" s="86"/>
      <c r="F445" s="87"/>
      <c r="G445" s="86"/>
      <c r="I445" s="87"/>
      <c r="O445" s="89"/>
      <c r="P445" s="89"/>
      <c r="Q445" s="89"/>
      <c r="R445" s="89"/>
      <c r="S445" s="89"/>
      <c r="T445" s="37"/>
      <c r="U445" s="37"/>
      <c r="V445" s="37"/>
      <c r="W445" s="37"/>
      <c r="X445" s="37"/>
      <c r="Y445" s="37"/>
      <c r="Z445" s="90"/>
      <c r="AA445" s="37"/>
      <c r="AB445" s="91"/>
      <c r="AC445" s="37"/>
      <c r="AD445" s="90"/>
      <c r="AE445" s="37"/>
      <c r="AF445" s="91"/>
      <c r="AG445" s="37"/>
      <c r="AH445" s="90"/>
      <c r="AI445" s="37"/>
      <c r="AJ445" s="36"/>
      <c r="AK445" s="37"/>
      <c r="AL445" s="88"/>
      <c r="AM445" s="37"/>
      <c r="AN445" s="88"/>
      <c r="AO445" s="37"/>
      <c r="AP445" s="88"/>
      <c r="AQ445" s="37"/>
      <c r="AHB445" s="38"/>
      <c r="AHC445" s="38"/>
      <c r="AHD445" s="38"/>
      <c r="AHE445" s="38"/>
      <c r="AHF445" s="38"/>
      <c r="AHG445" s="38"/>
      <c r="AHH445" s="38"/>
      <c r="AHI445" s="38"/>
      <c r="AHJ445" s="38"/>
      <c r="AHK445" s="38"/>
      <c r="AHL445" s="38"/>
      <c r="AHM445" s="38"/>
      <c r="AHN445" s="38"/>
      <c r="AHO445" s="38"/>
      <c r="AHP445" s="38"/>
      <c r="AHQ445" s="38"/>
      <c r="AHR445" s="38"/>
      <c r="AHS445" s="38"/>
      <c r="AHT445" s="38"/>
      <c r="AHU445" s="38"/>
      <c r="AHV445" s="38"/>
      <c r="AHW445" s="38"/>
      <c r="AHX445" s="38"/>
      <c r="AHY445" s="38"/>
      <c r="AHZ445" s="38"/>
      <c r="AIA445" s="38"/>
      <c r="AIB445" s="38"/>
      <c r="AIC445" s="38"/>
      <c r="AID445" s="38"/>
      <c r="AIE445" s="38"/>
      <c r="AIF445" s="38"/>
      <c r="AIG445" s="38"/>
      <c r="AIH445" s="38"/>
      <c r="AII445" s="38"/>
      <c r="AIJ445" s="38"/>
      <c r="AIK445" s="38"/>
      <c r="AIL445" s="38"/>
      <c r="AIM445" s="38"/>
      <c r="AIN445" s="38"/>
      <c r="AIO445" s="38"/>
      <c r="AIP445" s="38"/>
      <c r="AIQ445" s="38"/>
      <c r="AIR445" s="38"/>
      <c r="AIS445" s="38"/>
      <c r="AIT445" s="38"/>
      <c r="AIU445" s="38"/>
      <c r="AIV445" s="38"/>
      <c r="AIW445" s="38"/>
      <c r="AIX445" s="38"/>
      <c r="AIY445" s="38"/>
      <c r="AIZ445" s="38"/>
      <c r="AJA445" s="38"/>
      <c r="AJB445" s="38"/>
      <c r="AJC445" s="38"/>
      <c r="AJD445" s="38"/>
      <c r="AJE445" s="38"/>
      <c r="AJF445" s="38"/>
      <c r="AJG445" s="38"/>
      <c r="AJH445" s="38"/>
      <c r="AJI445" s="38"/>
      <c r="AJJ445" s="38"/>
      <c r="AJK445" s="38"/>
      <c r="AJL445" s="38"/>
      <c r="AJM445" s="38"/>
      <c r="AJN445" s="38"/>
      <c r="AJO445" s="38"/>
      <c r="AJP445" s="38"/>
      <c r="AJQ445" s="38"/>
      <c r="AJR445" s="38"/>
      <c r="AJS445" s="38"/>
      <c r="AJT445" s="38"/>
      <c r="AJU445" s="38"/>
      <c r="AJV445" s="38"/>
      <c r="AJW445" s="38"/>
      <c r="AJX445" s="38"/>
      <c r="AJY445" s="38"/>
      <c r="AJZ445" s="38"/>
      <c r="AKA445" s="38"/>
      <c r="AKB445" s="38"/>
      <c r="AKC445" s="38"/>
      <c r="AKD445" s="38"/>
      <c r="AKE445" s="38"/>
      <c r="AKF445" s="38"/>
      <c r="AKG445" s="38"/>
      <c r="AKH445" s="38"/>
      <c r="AKI445" s="38"/>
      <c r="AKJ445" s="38"/>
      <c r="AKK445" s="38"/>
      <c r="AKL445" s="38"/>
      <c r="AKM445" s="38"/>
      <c r="AKN445" s="38"/>
      <c r="AKO445" s="38"/>
      <c r="AKP445" s="38"/>
      <c r="AKQ445" s="38"/>
      <c r="AKR445" s="38"/>
      <c r="AKS445" s="38"/>
      <c r="AKT445" s="38"/>
      <c r="AKU445" s="38"/>
      <c r="AKV445" s="38"/>
      <c r="AKW445" s="38"/>
      <c r="AKX445" s="38"/>
      <c r="AKY445" s="38"/>
      <c r="AKZ445" s="38"/>
      <c r="ALA445" s="38"/>
      <c r="ALB445" s="38"/>
      <c r="ALC445" s="38"/>
      <c r="ALD445" s="38"/>
      <c r="ALE445" s="38"/>
      <c r="ALF445" s="38"/>
      <c r="ALG445" s="38"/>
      <c r="ALH445" s="38"/>
      <c r="ALI445" s="38"/>
      <c r="ALJ445" s="38"/>
      <c r="ALK445" s="38"/>
      <c r="ALL445" s="38"/>
      <c r="ALM445" s="38"/>
      <c r="ALN445" s="38"/>
      <c r="ALO445" s="38"/>
      <c r="ALP445" s="38"/>
      <c r="ALQ445" s="38"/>
      <c r="ALR445" s="38"/>
      <c r="ALS445" s="38"/>
      <c r="ALT445" s="38"/>
      <c r="ALU445" s="38"/>
      <c r="ALV445" s="38"/>
      <c r="ALW445" s="38"/>
      <c r="ALX445" s="38"/>
      <c r="ALY445" s="38"/>
      <c r="ALZ445" s="38"/>
      <c r="AMA445" s="38"/>
      <c r="AMB445" s="38"/>
      <c r="AMC445" s="38"/>
      <c r="AMD445" s="38"/>
      <c r="AME445" s="38"/>
      <c r="AMF445" s="38"/>
    </row>
    <row r="446" spans="3:1020" s="35" customFormat="1">
      <c r="C446" s="86"/>
      <c r="D446" s="86"/>
      <c r="E446" s="86"/>
      <c r="F446" s="87"/>
      <c r="G446" s="86"/>
      <c r="I446" s="87"/>
      <c r="O446" s="89"/>
      <c r="P446" s="89"/>
      <c r="Q446" s="89"/>
      <c r="R446" s="89"/>
      <c r="S446" s="89"/>
      <c r="T446" s="37"/>
      <c r="U446" s="37"/>
      <c r="V446" s="37"/>
      <c r="W446" s="37"/>
      <c r="X446" s="37"/>
      <c r="Y446" s="37"/>
      <c r="Z446" s="90"/>
      <c r="AA446" s="37"/>
      <c r="AB446" s="91"/>
      <c r="AC446" s="37"/>
      <c r="AD446" s="90"/>
      <c r="AE446" s="37"/>
      <c r="AF446" s="91"/>
      <c r="AG446" s="37"/>
      <c r="AH446" s="90"/>
      <c r="AI446" s="37"/>
      <c r="AJ446" s="36"/>
      <c r="AK446" s="37"/>
      <c r="AL446" s="88"/>
      <c r="AM446" s="37"/>
      <c r="AN446" s="88"/>
      <c r="AO446" s="37"/>
      <c r="AP446" s="88"/>
      <c r="AQ446" s="37"/>
      <c r="AHB446" s="38"/>
      <c r="AHC446" s="38"/>
      <c r="AHD446" s="38"/>
      <c r="AHE446" s="38"/>
      <c r="AHF446" s="38"/>
      <c r="AHG446" s="38"/>
      <c r="AHH446" s="38"/>
      <c r="AHI446" s="38"/>
      <c r="AHJ446" s="38"/>
      <c r="AHK446" s="38"/>
      <c r="AHL446" s="38"/>
      <c r="AHM446" s="38"/>
      <c r="AHN446" s="38"/>
      <c r="AHO446" s="38"/>
      <c r="AHP446" s="38"/>
      <c r="AHQ446" s="38"/>
      <c r="AHR446" s="38"/>
      <c r="AHS446" s="38"/>
      <c r="AHT446" s="38"/>
      <c r="AHU446" s="38"/>
      <c r="AHV446" s="38"/>
      <c r="AHW446" s="38"/>
      <c r="AHX446" s="38"/>
      <c r="AHY446" s="38"/>
      <c r="AHZ446" s="38"/>
      <c r="AIA446" s="38"/>
      <c r="AIB446" s="38"/>
      <c r="AIC446" s="38"/>
      <c r="AID446" s="38"/>
      <c r="AIE446" s="38"/>
      <c r="AIF446" s="38"/>
      <c r="AIG446" s="38"/>
      <c r="AIH446" s="38"/>
      <c r="AII446" s="38"/>
      <c r="AIJ446" s="38"/>
      <c r="AIK446" s="38"/>
      <c r="AIL446" s="38"/>
      <c r="AIM446" s="38"/>
      <c r="AIN446" s="38"/>
      <c r="AIO446" s="38"/>
      <c r="AIP446" s="38"/>
      <c r="AIQ446" s="38"/>
      <c r="AIR446" s="38"/>
      <c r="AIS446" s="38"/>
      <c r="AIT446" s="38"/>
      <c r="AIU446" s="38"/>
      <c r="AIV446" s="38"/>
      <c r="AIW446" s="38"/>
      <c r="AIX446" s="38"/>
      <c r="AIY446" s="38"/>
      <c r="AIZ446" s="38"/>
      <c r="AJA446" s="38"/>
      <c r="AJB446" s="38"/>
      <c r="AJC446" s="38"/>
      <c r="AJD446" s="38"/>
      <c r="AJE446" s="38"/>
      <c r="AJF446" s="38"/>
      <c r="AJG446" s="38"/>
      <c r="AJH446" s="38"/>
      <c r="AJI446" s="38"/>
      <c r="AJJ446" s="38"/>
      <c r="AJK446" s="38"/>
      <c r="AJL446" s="38"/>
      <c r="AJM446" s="38"/>
      <c r="AJN446" s="38"/>
      <c r="AJO446" s="38"/>
      <c r="AJP446" s="38"/>
      <c r="AJQ446" s="38"/>
      <c r="AJR446" s="38"/>
      <c r="AJS446" s="38"/>
      <c r="AJT446" s="38"/>
      <c r="AJU446" s="38"/>
      <c r="AJV446" s="38"/>
      <c r="AJW446" s="38"/>
      <c r="AJX446" s="38"/>
      <c r="AJY446" s="38"/>
      <c r="AJZ446" s="38"/>
      <c r="AKA446" s="38"/>
      <c r="AKB446" s="38"/>
      <c r="AKC446" s="38"/>
      <c r="AKD446" s="38"/>
      <c r="AKE446" s="38"/>
      <c r="AKF446" s="38"/>
      <c r="AKG446" s="38"/>
      <c r="AKH446" s="38"/>
      <c r="AKI446" s="38"/>
      <c r="AKJ446" s="38"/>
      <c r="AKK446" s="38"/>
      <c r="AKL446" s="38"/>
      <c r="AKM446" s="38"/>
      <c r="AKN446" s="38"/>
      <c r="AKO446" s="38"/>
      <c r="AKP446" s="38"/>
      <c r="AKQ446" s="38"/>
      <c r="AKR446" s="38"/>
      <c r="AKS446" s="38"/>
      <c r="AKT446" s="38"/>
      <c r="AKU446" s="38"/>
      <c r="AKV446" s="38"/>
      <c r="AKW446" s="38"/>
      <c r="AKX446" s="38"/>
      <c r="AKY446" s="38"/>
      <c r="AKZ446" s="38"/>
      <c r="ALA446" s="38"/>
      <c r="ALB446" s="38"/>
      <c r="ALC446" s="38"/>
      <c r="ALD446" s="38"/>
      <c r="ALE446" s="38"/>
      <c r="ALF446" s="38"/>
      <c r="ALG446" s="38"/>
      <c r="ALH446" s="38"/>
      <c r="ALI446" s="38"/>
      <c r="ALJ446" s="38"/>
      <c r="ALK446" s="38"/>
      <c r="ALL446" s="38"/>
      <c r="ALM446" s="38"/>
      <c r="ALN446" s="38"/>
      <c r="ALO446" s="38"/>
      <c r="ALP446" s="38"/>
      <c r="ALQ446" s="38"/>
      <c r="ALR446" s="38"/>
      <c r="ALS446" s="38"/>
      <c r="ALT446" s="38"/>
      <c r="ALU446" s="38"/>
      <c r="ALV446" s="38"/>
      <c r="ALW446" s="38"/>
      <c r="ALX446" s="38"/>
      <c r="ALY446" s="38"/>
      <c r="ALZ446" s="38"/>
      <c r="AMA446" s="38"/>
      <c r="AMB446" s="38"/>
      <c r="AMC446" s="38"/>
      <c r="AMD446" s="38"/>
      <c r="AME446" s="38"/>
      <c r="AMF446" s="38"/>
    </row>
    <row r="447" spans="3:1020" s="35" customFormat="1">
      <c r="C447" s="86"/>
      <c r="D447" s="86"/>
      <c r="E447" s="86"/>
      <c r="F447" s="87"/>
      <c r="G447" s="86"/>
      <c r="I447" s="87"/>
      <c r="O447" s="89"/>
      <c r="P447" s="89"/>
      <c r="Q447" s="89"/>
      <c r="R447" s="89"/>
      <c r="S447" s="89"/>
      <c r="T447" s="37"/>
      <c r="U447" s="37"/>
      <c r="V447" s="37"/>
      <c r="W447" s="37"/>
      <c r="X447" s="37"/>
      <c r="Y447" s="37"/>
      <c r="Z447" s="90"/>
      <c r="AA447" s="37"/>
      <c r="AB447" s="91"/>
      <c r="AC447" s="37"/>
      <c r="AD447" s="90"/>
      <c r="AE447" s="37"/>
      <c r="AF447" s="91"/>
      <c r="AG447" s="37"/>
      <c r="AH447" s="90"/>
      <c r="AI447" s="37"/>
      <c r="AJ447" s="36"/>
      <c r="AK447" s="37"/>
      <c r="AL447" s="88"/>
      <c r="AM447" s="37"/>
      <c r="AN447" s="88"/>
      <c r="AO447" s="37"/>
      <c r="AP447" s="88"/>
      <c r="AQ447" s="37"/>
      <c r="AHB447" s="38"/>
      <c r="AHC447" s="38"/>
      <c r="AHD447" s="38"/>
      <c r="AHE447" s="38"/>
      <c r="AHF447" s="38"/>
      <c r="AHG447" s="38"/>
      <c r="AHH447" s="38"/>
      <c r="AHI447" s="38"/>
      <c r="AHJ447" s="38"/>
      <c r="AHK447" s="38"/>
      <c r="AHL447" s="38"/>
      <c r="AHM447" s="38"/>
      <c r="AHN447" s="38"/>
      <c r="AHO447" s="38"/>
      <c r="AHP447" s="38"/>
      <c r="AHQ447" s="38"/>
      <c r="AHR447" s="38"/>
      <c r="AHS447" s="38"/>
      <c r="AHT447" s="38"/>
      <c r="AHU447" s="38"/>
      <c r="AHV447" s="38"/>
      <c r="AHW447" s="38"/>
      <c r="AHX447" s="38"/>
      <c r="AHY447" s="38"/>
      <c r="AHZ447" s="38"/>
      <c r="AIA447" s="38"/>
      <c r="AIB447" s="38"/>
      <c r="AIC447" s="38"/>
      <c r="AID447" s="38"/>
      <c r="AIE447" s="38"/>
      <c r="AIF447" s="38"/>
      <c r="AIG447" s="38"/>
      <c r="AIH447" s="38"/>
      <c r="AII447" s="38"/>
      <c r="AIJ447" s="38"/>
      <c r="AIK447" s="38"/>
      <c r="AIL447" s="38"/>
      <c r="AIM447" s="38"/>
      <c r="AIN447" s="38"/>
      <c r="AIO447" s="38"/>
      <c r="AIP447" s="38"/>
      <c r="AIQ447" s="38"/>
      <c r="AIR447" s="38"/>
      <c r="AIS447" s="38"/>
      <c r="AIT447" s="38"/>
      <c r="AIU447" s="38"/>
      <c r="AIV447" s="38"/>
      <c r="AIW447" s="38"/>
      <c r="AIX447" s="38"/>
      <c r="AIY447" s="38"/>
      <c r="AIZ447" s="38"/>
      <c r="AJA447" s="38"/>
      <c r="AJB447" s="38"/>
      <c r="AJC447" s="38"/>
      <c r="AJD447" s="38"/>
      <c r="AJE447" s="38"/>
      <c r="AJF447" s="38"/>
      <c r="AJG447" s="38"/>
      <c r="AJH447" s="38"/>
      <c r="AJI447" s="38"/>
      <c r="AJJ447" s="38"/>
      <c r="AJK447" s="38"/>
      <c r="AJL447" s="38"/>
      <c r="AJM447" s="38"/>
      <c r="AJN447" s="38"/>
      <c r="AJO447" s="38"/>
      <c r="AJP447" s="38"/>
      <c r="AJQ447" s="38"/>
      <c r="AJR447" s="38"/>
      <c r="AJS447" s="38"/>
      <c r="AJT447" s="38"/>
      <c r="AJU447" s="38"/>
      <c r="AJV447" s="38"/>
      <c r="AJW447" s="38"/>
      <c r="AJX447" s="38"/>
      <c r="AJY447" s="38"/>
      <c r="AJZ447" s="38"/>
      <c r="AKA447" s="38"/>
      <c r="AKB447" s="38"/>
      <c r="AKC447" s="38"/>
      <c r="AKD447" s="38"/>
      <c r="AKE447" s="38"/>
      <c r="AKF447" s="38"/>
      <c r="AKG447" s="38"/>
      <c r="AKH447" s="38"/>
      <c r="AKI447" s="38"/>
      <c r="AKJ447" s="38"/>
      <c r="AKK447" s="38"/>
      <c r="AKL447" s="38"/>
      <c r="AKM447" s="38"/>
      <c r="AKN447" s="38"/>
      <c r="AKO447" s="38"/>
      <c r="AKP447" s="38"/>
      <c r="AKQ447" s="38"/>
      <c r="AKR447" s="38"/>
      <c r="AKS447" s="38"/>
      <c r="AKT447" s="38"/>
      <c r="AKU447" s="38"/>
      <c r="AKV447" s="38"/>
      <c r="AKW447" s="38"/>
      <c r="AKX447" s="38"/>
      <c r="AKY447" s="38"/>
      <c r="AKZ447" s="38"/>
      <c r="ALA447" s="38"/>
      <c r="ALB447" s="38"/>
      <c r="ALC447" s="38"/>
      <c r="ALD447" s="38"/>
      <c r="ALE447" s="38"/>
      <c r="ALF447" s="38"/>
      <c r="ALG447" s="38"/>
      <c r="ALH447" s="38"/>
      <c r="ALI447" s="38"/>
      <c r="ALJ447" s="38"/>
      <c r="ALK447" s="38"/>
      <c r="ALL447" s="38"/>
      <c r="ALM447" s="38"/>
      <c r="ALN447" s="38"/>
      <c r="ALO447" s="38"/>
      <c r="ALP447" s="38"/>
      <c r="ALQ447" s="38"/>
      <c r="ALR447" s="38"/>
      <c r="ALS447" s="38"/>
      <c r="ALT447" s="38"/>
      <c r="ALU447" s="38"/>
      <c r="ALV447" s="38"/>
      <c r="ALW447" s="38"/>
      <c r="ALX447" s="38"/>
      <c r="ALY447" s="38"/>
      <c r="ALZ447" s="38"/>
      <c r="AMA447" s="38"/>
      <c r="AMB447" s="38"/>
      <c r="AMC447" s="38"/>
      <c r="AMD447" s="38"/>
      <c r="AME447" s="38"/>
      <c r="AMF447" s="38"/>
    </row>
    <row r="448" spans="3:1020" s="35" customFormat="1">
      <c r="C448" s="86"/>
      <c r="D448" s="86"/>
      <c r="E448" s="86"/>
      <c r="F448" s="87"/>
      <c r="G448" s="86"/>
      <c r="I448" s="87"/>
      <c r="O448" s="89"/>
      <c r="P448" s="89"/>
      <c r="Q448" s="89"/>
      <c r="R448" s="89"/>
      <c r="S448" s="89"/>
      <c r="T448" s="37"/>
      <c r="U448" s="37"/>
      <c r="V448" s="37"/>
      <c r="W448" s="37"/>
      <c r="X448" s="37"/>
      <c r="Y448" s="37"/>
      <c r="Z448" s="90"/>
      <c r="AA448" s="37"/>
      <c r="AB448" s="91"/>
      <c r="AC448" s="37"/>
      <c r="AD448" s="90"/>
      <c r="AE448" s="37"/>
      <c r="AF448" s="91"/>
      <c r="AG448" s="37"/>
      <c r="AH448" s="90"/>
      <c r="AI448" s="37"/>
      <c r="AJ448" s="36"/>
      <c r="AK448" s="37"/>
      <c r="AL448" s="88"/>
      <c r="AM448" s="37"/>
      <c r="AN448" s="88"/>
      <c r="AO448" s="37"/>
      <c r="AP448" s="88"/>
      <c r="AQ448" s="37"/>
      <c r="AHB448" s="38"/>
      <c r="AHC448" s="38"/>
      <c r="AHD448" s="38"/>
      <c r="AHE448" s="38"/>
      <c r="AHF448" s="38"/>
      <c r="AHG448" s="38"/>
      <c r="AHH448" s="38"/>
      <c r="AHI448" s="38"/>
      <c r="AHJ448" s="38"/>
      <c r="AHK448" s="38"/>
      <c r="AHL448" s="38"/>
      <c r="AHM448" s="38"/>
      <c r="AHN448" s="38"/>
      <c r="AHO448" s="38"/>
      <c r="AHP448" s="38"/>
      <c r="AHQ448" s="38"/>
      <c r="AHR448" s="38"/>
      <c r="AHS448" s="38"/>
      <c r="AHT448" s="38"/>
      <c r="AHU448" s="38"/>
      <c r="AHV448" s="38"/>
      <c r="AHW448" s="38"/>
      <c r="AHX448" s="38"/>
      <c r="AHY448" s="38"/>
      <c r="AHZ448" s="38"/>
      <c r="AIA448" s="38"/>
      <c r="AIB448" s="38"/>
      <c r="AIC448" s="38"/>
      <c r="AID448" s="38"/>
      <c r="AIE448" s="38"/>
      <c r="AIF448" s="38"/>
      <c r="AIG448" s="38"/>
      <c r="AIH448" s="38"/>
      <c r="AII448" s="38"/>
      <c r="AIJ448" s="38"/>
      <c r="AIK448" s="38"/>
      <c r="AIL448" s="38"/>
      <c r="AIM448" s="38"/>
      <c r="AIN448" s="38"/>
      <c r="AIO448" s="38"/>
      <c r="AIP448" s="38"/>
      <c r="AIQ448" s="38"/>
      <c r="AIR448" s="38"/>
      <c r="AIS448" s="38"/>
      <c r="AIT448" s="38"/>
      <c r="AIU448" s="38"/>
      <c r="AIV448" s="38"/>
      <c r="AIW448" s="38"/>
      <c r="AIX448" s="38"/>
      <c r="AIY448" s="38"/>
      <c r="AIZ448" s="38"/>
      <c r="AJA448" s="38"/>
      <c r="AJB448" s="38"/>
      <c r="AJC448" s="38"/>
      <c r="AJD448" s="38"/>
      <c r="AJE448" s="38"/>
      <c r="AJF448" s="38"/>
      <c r="AJG448" s="38"/>
      <c r="AJH448" s="38"/>
      <c r="AJI448" s="38"/>
      <c r="AJJ448" s="38"/>
      <c r="AJK448" s="38"/>
      <c r="AJL448" s="38"/>
      <c r="AJM448" s="38"/>
      <c r="AJN448" s="38"/>
      <c r="AJO448" s="38"/>
      <c r="AJP448" s="38"/>
      <c r="AJQ448" s="38"/>
      <c r="AJR448" s="38"/>
      <c r="AJS448" s="38"/>
      <c r="AJT448" s="38"/>
      <c r="AJU448" s="38"/>
      <c r="AJV448" s="38"/>
      <c r="AJW448" s="38"/>
      <c r="AJX448" s="38"/>
      <c r="AJY448" s="38"/>
      <c r="AJZ448" s="38"/>
      <c r="AKA448" s="38"/>
      <c r="AKB448" s="38"/>
      <c r="AKC448" s="38"/>
      <c r="AKD448" s="38"/>
      <c r="AKE448" s="38"/>
      <c r="AKF448" s="38"/>
      <c r="AKG448" s="38"/>
      <c r="AKH448" s="38"/>
      <c r="AKI448" s="38"/>
      <c r="AKJ448" s="38"/>
      <c r="AKK448" s="38"/>
      <c r="AKL448" s="38"/>
      <c r="AKM448" s="38"/>
      <c r="AKN448" s="38"/>
      <c r="AKO448" s="38"/>
      <c r="AKP448" s="38"/>
      <c r="AKQ448" s="38"/>
      <c r="AKR448" s="38"/>
      <c r="AKS448" s="38"/>
      <c r="AKT448" s="38"/>
      <c r="AKU448" s="38"/>
      <c r="AKV448" s="38"/>
      <c r="AKW448" s="38"/>
      <c r="AKX448" s="38"/>
      <c r="AKY448" s="38"/>
      <c r="AKZ448" s="38"/>
      <c r="ALA448" s="38"/>
      <c r="ALB448" s="38"/>
      <c r="ALC448" s="38"/>
      <c r="ALD448" s="38"/>
      <c r="ALE448" s="38"/>
      <c r="ALF448" s="38"/>
      <c r="ALG448" s="38"/>
      <c r="ALH448" s="38"/>
      <c r="ALI448" s="38"/>
      <c r="ALJ448" s="38"/>
      <c r="ALK448" s="38"/>
      <c r="ALL448" s="38"/>
      <c r="ALM448" s="38"/>
      <c r="ALN448" s="38"/>
      <c r="ALO448" s="38"/>
      <c r="ALP448" s="38"/>
      <c r="ALQ448" s="38"/>
      <c r="ALR448" s="38"/>
      <c r="ALS448" s="38"/>
      <c r="ALT448" s="38"/>
      <c r="ALU448" s="38"/>
      <c r="ALV448" s="38"/>
      <c r="ALW448" s="38"/>
      <c r="ALX448" s="38"/>
      <c r="ALY448" s="38"/>
      <c r="ALZ448" s="38"/>
      <c r="AMA448" s="38"/>
      <c r="AMB448" s="38"/>
      <c r="AMC448" s="38"/>
      <c r="AMD448" s="38"/>
      <c r="AME448" s="38"/>
      <c r="AMF448" s="38"/>
    </row>
    <row r="449" spans="3:1020" s="35" customFormat="1">
      <c r="C449" s="86"/>
      <c r="D449" s="86"/>
      <c r="E449" s="86"/>
      <c r="F449" s="87"/>
      <c r="G449" s="86"/>
      <c r="I449" s="87"/>
      <c r="O449" s="89"/>
      <c r="P449" s="89"/>
      <c r="Q449" s="89"/>
      <c r="R449" s="89"/>
      <c r="S449" s="89"/>
      <c r="T449" s="37"/>
      <c r="U449" s="37"/>
      <c r="V449" s="37"/>
      <c r="W449" s="37"/>
      <c r="X449" s="37"/>
      <c r="Y449" s="37"/>
      <c r="Z449" s="90"/>
      <c r="AA449" s="37"/>
      <c r="AB449" s="91"/>
      <c r="AC449" s="37"/>
      <c r="AD449" s="90"/>
      <c r="AE449" s="37"/>
      <c r="AF449" s="91"/>
      <c r="AG449" s="37"/>
      <c r="AH449" s="90"/>
      <c r="AI449" s="37"/>
      <c r="AJ449" s="36"/>
      <c r="AK449" s="37"/>
      <c r="AL449" s="88"/>
      <c r="AM449" s="37"/>
      <c r="AN449" s="88"/>
      <c r="AO449" s="37"/>
      <c r="AP449" s="88"/>
      <c r="AQ449" s="37"/>
      <c r="AHB449" s="38"/>
      <c r="AHC449" s="38"/>
      <c r="AHD449" s="38"/>
      <c r="AHE449" s="38"/>
      <c r="AHF449" s="38"/>
      <c r="AHG449" s="38"/>
      <c r="AHH449" s="38"/>
      <c r="AHI449" s="38"/>
      <c r="AHJ449" s="38"/>
      <c r="AHK449" s="38"/>
      <c r="AHL449" s="38"/>
      <c r="AHM449" s="38"/>
      <c r="AHN449" s="38"/>
      <c r="AHO449" s="38"/>
      <c r="AHP449" s="38"/>
      <c r="AHQ449" s="38"/>
      <c r="AHR449" s="38"/>
      <c r="AHS449" s="38"/>
      <c r="AHT449" s="38"/>
      <c r="AHU449" s="38"/>
      <c r="AHV449" s="38"/>
      <c r="AHW449" s="38"/>
      <c r="AHX449" s="38"/>
      <c r="AHY449" s="38"/>
      <c r="AHZ449" s="38"/>
      <c r="AIA449" s="38"/>
      <c r="AIB449" s="38"/>
      <c r="AIC449" s="38"/>
      <c r="AID449" s="38"/>
      <c r="AIE449" s="38"/>
      <c r="AIF449" s="38"/>
      <c r="AIG449" s="38"/>
      <c r="AIH449" s="38"/>
      <c r="AII449" s="38"/>
      <c r="AIJ449" s="38"/>
      <c r="AIK449" s="38"/>
      <c r="AIL449" s="38"/>
      <c r="AIM449" s="38"/>
      <c r="AIN449" s="38"/>
      <c r="AIO449" s="38"/>
      <c r="AIP449" s="38"/>
      <c r="AIQ449" s="38"/>
      <c r="AIR449" s="38"/>
      <c r="AIS449" s="38"/>
      <c r="AIT449" s="38"/>
      <c r="AIU449" s="38"/>
      <c r="AIV449" s="38"/>
      <c r="AIW449" s="38"/>
      <c r="AIX449" s="38"/>
      <c r="AIY449" s="38"/>
      <c r="AIZ449" s="38"/>
      <c r="AJA449" s="38"/>
      <c r="AJB449" s="38"/>
      <c r="AJC449" s="38"/>
      <c r="AJD449" s="38"/>
      <c r="AJE449" s="38"/>
      <c r="AJF449" s="38"/>
      <c r="AJG449" s="38"/>
      <c r="AJH449" s="38"/>
      <c r="AJI449" s="38"/>
      <c r="AJJ449" s="38"/>
      <c r="AJK449" s="38"/>
      <c r="AJL449" s="38"/>
      <c r="AJM449" s="38"/>
      <c r="AJN449" s="38"/>
      <c r="AJO449" s="38"/>
      <c r="AJP449" s="38"/>
      <c r="AJQ449" s="38"/>
      <c r="AJR449" s="38"/>
      <c r="AJS449" s="38"/>
      <c r="AJT449" s="38"/>
      <c r="AJU449" s="38"/>
      <c r="AJV449" s="38"/>
      <c r="AJW449" s="38"/>
      <c r="AJX449" s="38"/>
      <c r="AJY449" s="38"/>
      <c r="AJZ449" s="38"/>
      <c r="AKA449" s="38"/>
      <c r="AKB449" s="38"/>
      <c r="AKC449" s="38"/>
      <c r="AKD449" s="38"/>
      <c r="AKE449" s="38"/>
      <c r="AKF449" s="38"/>
      <c r="AKG449" s="38"/>
      <c r="AKH449" s="38"/>
      <c r="AKI449" s="38"/>
      <c r="AKJ449" s="38"/>
      <c r="AKK449" s="38"/>
      <c r="AKL449" s="38"/>
      <c r="AKM449" s="38"/>
      <c r="AKN449" s="38"/>
      <c r="AKO449" s="38"/>
      <c r="AKP449" s="38"/>
      <c r="AKQ449" s="38"/>
      <c r="AKR449" s="38"/>
      <c r="AKS449" s="38"/>
      <c r="AKT449" s="38"/>
      <c r="AKU449" s="38"/>
      <c r="AKV449" s="38"/>
      <c r="AKW449" s="38"/>
      <c r="AKX449" s="38"/>
      <c r="AKY449" s="38"/>
      <c r="AKZ449" s="38"/>
      <c r="ALA449" s="38"/>
      <c r="ALB449" s="38"/>
      <c r="ALC449" s="38"/>
      <c r="ALD449" s="38"/>
      <c r="ALE449" s="38"/>
      <c r="ALF449" s="38"/>
      <c r="ALG449" s="38"/>
      <c r="ALH449" s="38"/>
      <c r="ALI449" s="38"/>
      <c r="ALJ449" s="38"/>
      <c r="ALK449" s="38"/>
      <c r="ALL449" s="38"/>
      <c r="ALM449" s="38"/>
      <c r="ALN449" s="38"/>
      <c r="ALO449" s="38"/>
      <c r="ALP449" s="38"/>
      <c r="ALQ449" s="38"/>
      <c r="ALR449" s="38"/>
      <c r="ALS449" s="38"/>
      <c r="ALT449" s="38"/>
      <c r="ALU449" s="38"/>
      <c r="ALV449" s="38"/>
      <c r="ALW449" s="38"/>
      <c r="ALX449" s="38"/>
      <c r="ALY449" s="38"/>
      <c r="ALZ449" s="38"/>
      <c r="AMA449" s="38"/>
      <c r="AMB449" s="38"/>
      <c r="AMC449" s="38"/>
      <c r="AMD449" s="38"/>
      <c r="AME449" s="38"/>
      <c r="AMF449" s="38"/>
    </row>
    <row r="450" spans="3:1020" s="35" customFormat="1">
      <c r="C450" s="86"/>
      <c r="D450" s="86"/>
      <c r="E450" s="86"/>
      <c r="F450" s="87"/>
      <c r="G450" s="86"/>
      <c r="I450" s="87"/>
      <c r="O450" s="89"/>
      <c r="P450" s="89"/>
      <c r="Q450" s="89"/>
      <c r="R450" s="89"/>
      <c r="S450" s="89"/>
      <c r="T450" s="37"/>
      <c r="U450" s="37"/>
      <c r="V450" s="37"/>
      <c r="W450" s="37"/>
      <c r="X450" s="37"/>
      <c r="Y450" s="37"/>
      <c r="Z450" s="90"/>
      <c r="AA450" s="37"/>
      <c r="AB450" s="91"/>
      <c r="AC450" s="37"/>
      <c r="AD450" s="90"/>
      <c r="AE450" s="37"/>
      <c r="AF450" s="91"/>
      <c r="AG450" s="37"/>
      <c r="AH450" s="90"/>
      <c r="AI450" s="37"/>
      <c r="AJ450" s="36"/>
      <c r="AK450" s="37"/>
      <c r="AL450" s="88"/>
      <c r="AM450" s="37"/>
      <c r="AN450" s="88"/>
      <c r="AO450" s="37"/>
      <c r="AP450" s="88"/>
      <c r="AQ450" s="37"/>
      <c r="AHB450" s="38"/>
      <c r="AHC450" s="38"/>
      <c r="AHD450" s="38"/>
      <c r="AHE450" s="38"/>
      <c r="AHF450" s="38"/>
      <c r="AHG450" s="38"/>
      <c r="AHH450" s="38"/>
      <c r="AHI450" s="38"/>
      <c r="AHJ450" s="38"/>
      <c r="AHK450" s="38"/>
      <c r="AHL450" s="38"/>
      <c r="AHM450" s="38"/>
      <c r="AHN450" s="38"/>
      <c r="AHO450" s="38"/>
      <c r="AHP450" s="38"/>
      <c r="AHQ450" s="38"/>
      <c r="AHR450" s="38"/>
      <c r="AHS450" s="38"/>
      <c r="AHT450" s="38"/>
      <c r="AHU450" s="38"/>
      <c r="AHV450" s="38"/>
      <c r="AHW450" s="38"/>
      <c r="AHX450" s="38"/>
      <c r="AHY450" s="38"/>
      <c r="AHZ450" s="38"/>
      <c r="AIA450" s="38"/>
      <c r="AIB450" s="38"/>
      <c r="AIC450" s="38"/>
      <c r="AID450" s="38"/>
      <c r="AIE450" s="38"/>
      <c r="AIF450" s="38"/>
      <c r="AIG450" s="38"/>
      <c r="AIH450" s="38"/>
      <c r="AII450" s="38"/>
      <c r="AIJ450" s="38"/>
      <c r="AIK450" s="38"/>
      <c r="AIL450" s="38"/>
      <c r="AIM450" s="38"/>
      <c r="AIN450" s="38"/>
      <c r="AIO450" s="38"/>
      <c r="AIP450" s="38"/>
      <c r="AIQ450" s="38"/>
      <c r="AIR450" s="38"/>
      <c r="AIS450" s="38"/>
      <c r="AIT450" s="38"/>
      <c r="AIU450" s="38"/>
      <c r="AIV450" s="38"/>
      <c r="AIW450" s="38"/>
      <c r="AIX450" s="38"/>
      <c r="AIY450" s="38"/>
      <c r="AIZ450" s="38"/>
      <c r="AJA450" s="38"/>
      <c r="AJB450" s="38"/>
      <c r="AJC450" s="38"/>
      <c r="AJD450" s="38"/>
      <c r="AJE450" s="38"/>
      <c r="AJF450" s="38"/>
      <c r="AJG450" s="38"/>
      <c r="AJH450" s="38"/>
      <c r="AJI450" s="38"/>
      <c r="AJJ450" s="38"/>
      <c r="AJK450" s="38"/>
      <c r="AJL450" s="38"/>
      <c r="AJM450" s="38"/>
      <c r="AJN450" s="38"/>
      <c r="AJO450" s="38"/>
      <c r="AJP450" s="38"/>
      <c r="AJQ450" s="38"/>
      <c r="AJR450" s="38"/>
      <c r="AJS450" s="38"/>
      <c r="AJT450" s="38"/>
      <c r="AJU450" s="38"/>
      <c r="AJV450" s="38"/>
      <c r="AJW450" s="38"/>
      <c r="AJX450" s="38"/>
      <c r="AJY450" s="38"/>
      <c r="AJZ450" s="38"/>
      <c r="AKA450" s="38"/>
      <c r="AKB450" s="38"/>
      <c r="AKC450" s="38"/>
      <c r="AKD450" s="38"/>
      <c r="AKE450" s="38"/>
      <c r="AKF450" s="38"/>
      <c r="AKG450" s="38"/>
      <c r="AKH450" s="38"/>
      <c r="AKI450" s="38"/>
      <c r="AKJ450" s="38"/>
      <c r="AKK450" s="38"/>
      <c r="AKL450" s="38"/>
      <c r="AKM450" s="38"/>
      <c r="AKN450" s="38"/>
      <c r="AKO450" s="38"/>
      <c r="AKP450" s="38"/>
      <c r="AKQ450" s="38"/>
      <c r="AKR450" s="38"/>
      <c r="AKS450" s="38"/>
      <c r="AKT450" s="38"/>
      <c r="AKU450" s="38"/>
      <c r="AKV450" s="38"/>
      <c r="AKW450" s="38"/>
      <c r="AKX450" s="38"/>
      <c r="AKY450" s="38"/>
      <c r="AKZ450" s="38"/>
      <c r="ALA450" s="38"/>
      <c r="ALB450" s="38"/>
      <c r="ALC450" s="38"/>
      <c r="ALD450" s="38"/>
      <c r="ALE450" s="38"/>
      <c r="ALF450" s="38"/>
      <c r="ALG450" s="38"/>
      <c r="ALH450" s="38"/>
      <c r="ALI450" s="38"/>
      <c r="ALJ450" s="38"/>
      <c r="ALK450" s="38"/>
      <c r="ALL450" s="38"/>
      <c r="ALM450" s="38"/>
      <c r="ALN450" s="38"/>
      <c r="ALO450" s="38"/>
      <c r="ALP450" s="38"/>
      <c r="ALQ450" s="38"/>
      <c r="ALR450" s="38"/>
      <c r="ALS450" s="38"/>
      <c r="ALT450" s="38"/>
      <c r="ALU450" s="38"/>
      <c r="ALV450" s="38"/>
      <c r="ALW450" s="38"/>
      <c r="ALX450" s="38"/>
      <c r="ALY450" s="38"/>
      <c r="ALZ450" s="38"/>
      <c r="AMA450" s="38"/>
      <c r="AMB450" s="38"/>
      <c r="AMC450" s="38"/>
      <c r="AMD450" s="38"/>
      <c r="AME450" s="38"/>
      <c r="AMF450" s="38"/>
    </row>
    <row r="451" spans="3:1020" s="35" customFormat="1">
      <c r="C451" s="86"/>
      <c r="D451" s="86"/>
      <c r="E451" s="86"/>
      <c r="F451" s="87"/>
      <c r="G451" s="86"/>
      <c r="I451" s="87"/>
      <c r="O451" s="89"/>
      <c r="P451" s="89"/>
      <c r="Q451" s="89"/>
      <c r="R451" s="89"/>
      <c r="S451" s="89"/>
      <c r="T451" s="37"/>
      <c r="U451" s="37"/>
      <c r="V451" s="37"/>
      <c r="W451" s="37"/>
      <c r="X451" s="37"/>
      <c r="Y451" s="37"/>
      <c r="Z451" s="90"/>
      <c r="AA451" s="37"/>
      <c r="AB451" s="91"/>
      <c r="AC451" s="37"/>
      <c r="AD451" s="90"/>
      <c r="AE451" s="37"/>
      <c r="AF451" s="91"/>
      <c r="AG451" s="37"/>
      <c r="AH451" s="90"/>
      <c r="AI451" s="37"/>
      <c r="AJ451" s="36"/>
      <c r="AK451" s="37"/>
      <c r="AL451" s="88"/>
      <c r="AM451" s="37"/>
      <c r="AN451" s="88"/>
      <c r="AO451" s="37"/>
      <c r="AP451" s="88"/>
      <c r="AQ451" s="37"/>
      <c r="AHB451" s="38"/>
      <c r="AHC451" s="38"/>
      <c r="AHD451" s="38"/>
      <c r="AHE451" s="38"/>
      <c r="AHF451" s="38"/>
      <c r="AHG451" s="38"/>
      <c r="AHH451" s="38"/>
      <c r="AHI451" s="38"/>
      <c r="AHJ451" s="38"/>
      <c r="AHK451" s="38"/>
      <c r="AHL451" s="38"/>
      <c r="AHM451" s="38"/>
      <c r="AHN451" s="38"/>
      <c r="AHO451" s="38"/>
      <c r="AHP451" s="38"/>
      <c r="AHQ451" s="38"/>
      <c r="AHR451" s="38"/>
      <c r="AHS451" s="38"/>
      <c r="AHT451" s="38"/>
      <c r="AHU451" s="38"/>
      <c r="AHV451" s="38"/>
      <c r="AHW451" s="38"/>
      <c r="AHX451" s="38"/>
      <c r="AHY451" s="38"/>
      <c r="AHZ451" s="38"/>
      <c r="AIA451" s="38"/>
      <c r="AIB451" s="38"/>
      <c r="AIC451" s="38"/>
      <c r="AID451" s="38"/>
      <c r="AIE451" s="38"/>
      <c r="AIF451" s="38"/>
      <c r="AIG451" s="38"/>
      <c r="AIH451" s="38"/>
      <c r="AII451" s="38"/>
      <c r="AIJ451" s="38"/>
      <c r="AIK451" s="38"/>
      <c r="AIL451" s="38"/>
      <c r="AIM451" s="38"/>
      <c r="AIN451" s="38"/>
      <c r="AIO451" s="38"/>
      <c r="AIP451" s="38"/>
      <c r="AIQ451" s="38"/>
      <c r="AIR451" s="38"/>
      <c r="AIS451" s="38"/>
      <c r="AIT451" s="38"/>
      <c r="AIU451" s="38"/>
      <c r="AIV451" s="38"/>
      <c r="AIW451" s="38"/>
      <c r="AIX451" s="38"/>
      <c r="AIY451" s="38"/>
      <c r="AIZ451" s="38"/>
      <c r="AJA451" s="38"/>
      <c r="AJB451" s="38"/>
      <c r="AJC451" s="38"/>
      <c r="AJD451" s="38"/>
      <c r="AJE451" s="38"/>
      <c r="AJF451" s="38"/>
      <c r="AJG451" s="38"/>
      <c r="AJH451" s="38"/>
      <c r="AJI451" s="38"/>
      <c r="AJJ451" s="38"/>
      <c r="AJK451" s="38"/>
      <c r="AJL451" s="38"/>
      <c r="AJM451" s="38"/>
      <c r="AJN451" s="38"/>
      <c r="AJO451" s="38"/>
      <c r="AJP451" s="38"/>
      <c r="AJQ451" s="38"/>
      <c r="AJR451" s="38"/>
      <c r="AJS451" s="38"/>
      <c r="AJT451" s="38"/>
      <c r="AJU451" s="38"/>
      <c r="AJV451" s="38"/>
      <c r="AJW451" s="38"/>
      <c r="AJX451" s="38"/>
      <c r="AJY451" s="38"/>
      <c r="AJZ451" s="38"/>
      <c r="AKA451" s="38"/>
      <c r="AKB451" s="38"/>
      <c r="AKC451" s="38"/>
      <c r="AKD451" s="38"/>
      <c r="AKE451" s="38"/>
      <c r="AKF451" s="38"/>
      <c r="AKG451" s="38"/>
      <c r="AKH451" s="38"/>
      <c r="AKI451" s="38"/>
      <c r="AKJ451" s="38"/>
      <c r="AKK451" s="38"/>
      <c r="AKL451" s="38"/>
      <c r="AKM451" s="38"/>
      <c r="AKN451" s="38"/>
      <c r="AKO451" s="38"/>
      <c r="AKP451" s="38"/>
      <c r="AKQ451" s="38"/>
      <c r="AKR451" s="38"/>
      <c r="AKS451" s="38"/>
      <c r="AKT451" s="38"/>
      <c r="AKU451" s="38"/>
      <c r="AKV451" s="38"/>
      <c r="AKW451" s="38"/>
      <c r="AKX451" s="38"/>
      <c r="AKY451" s="38"/>
      <c r="AKZ451" s="38"/>
      <c r="ALA451" s="38"/>
      <c r="ALB451" s="38"/>
      <c r="ALC451" s="38"/>
      <c r="ALD451" s="38"/>
      <c r="ALE451" s="38"/>
      <c r="ALF451" s="38"/>
      <c r="ALG451" s="38"/>
      <c r="ALH451" s="38"/>
      <c r="ALI451" s="38"/>
      <c r="ALJ451" s="38"/>
      <c r="ALK451" s="38"/>
      <c r="ALL451" s="38"/>
      <c r="ALM451" s="38"/>
      <c r="ALN451" s="38"/>
      <c r="ALO451" s="38"/>
      <c r="ALP451" s="38"/>
      <c r="ALQ451" s="38"/>
      <c r="ALR451" s="38"/>
      <c r="ALS451" s="38"/>
      <c r="ALT451" s="38"/>
      <c r="ALU451" s="38"/>
      <c r="ALV451" s="38"/>
      <c r="ALW451" s="38"/>
      <c r="ALX451" s="38"/>
      <c r="ALY451" s="38"/>
      <c r="ALZ451" s="38"/>
      <c r="AMA451" s="38"/>
      <c r="AMB451" s="38"/>
      <c r="AMC451" s="38"/>
      <c r="AMD451" s="38"/>
      <c r="AME451" s="38"/>
      <c r="AMF451" s="38"/>
    </row>
    <row r="452" spans="3:1020" s="35" customFormat="1">
      <c r="C452" s="86"/>
      <c r="D452" s="86"/>
      <c r="E452" s="86"/>
      <c r="F452" s="87"/>
      <c r="G452" s="86"/>
      <c r="I452" s="87"/>
      <c r="O452" s="89"/>
      <c r="P452" s="89"/>
      <c r="Q452" s="89"/>
      <c r="R452" s="89"/>
      <c r="S452" s="89"/>
      <c r="T452" s="37"/>
      <c r="U452" s="37"/>
      <c r="V452" s="37"/>
      <c r="W452" s="37"/>
      <c r="X452" s="37"/>
      <c r="Y452" s="37"/>
      <c r="Z452" s="90"/>
      <c r="AA452" s="37"/>
      <c r="AB452" s="91"/>
      <c r="AC452" s="37"/>
      <c r="AD452" s="90"/>
      <c r="AE452" s="37"/>
      <c r="AF452" s="91"/>
      <c r="AG452" s="37"/>
      <c r="AH452" s="90"/>
      <c r="AI452" s="37"/>
      <c r="AJ452" s="36"/>
      <c r="AK452" s="37"/>
      <c r="AL452" s="88"/>
      <c r="AM452" s="37"/>
      <c r="AN452" s="88"/>
      <c r="AO452" s="37"/>
      <c r="AP452" s="88"/>
      <c r="AQ452" s="37"/>
      <c r="AHB452" s="38"/>
      <c r="AHC452" s="38"/>
      <c r="AHD452" s="38"/>
      <c r="AHE452" s="38"/>
      <c r="AHF452" s="38"/>
      <c r="AHG452" s="38"/>
      <c r="AHH452" s="38"/>
      <c r="AHI452" s="38"/>
      <c r="AHJ452" s="38"/>
      <c r="AHK452" s="38"/>
      <c r="AHL452" s="38"/>
      <c r="AHM452" s="38"/>
      <c r="AHN452" s="38"/>
      <c r="AHO452" s="38"/>
      <c r="AHP452" s="38"/>
      <c r="AHQ452" s="38"/>
      <c r="AHR452" s="38"/>
      <c r="AHS452" s="38"/>
      <c r="AHT452" s="38"/>
      <c r="AHU452" s="38"/>
      <c r="AHV452" s="38"/>
      <c r="AHW452" s="38"/>
      <c r="AHX452" s="38"/>
      <c r="AHY452" s="38"/>
      <c r="AHZ452" s="38"/>
      <c r="AIA452" s="38"/>
      <c r="AIB452" s="38"/>
      <c r="AIC452" s="38"/>
      <c r="AID452" s="38"/>
      <c r="AIE452" s="38"/>
      <c r="AIF452" s="38"/>
      <c r="AIG452" s="38"/>
      <c r="AIH452" s="38"/>
      <c r="AII452" s="38"/>
      <c r="AIJ452" s="38"/>
      <c r="AIK452" s="38"/>
      <c r="AIL452" s="38"/>
      <c r="AIM452" s="38"/>
      <c r="AIN452" s="38"/>
      <c r="AIO452" s="38"/>
      <c r="AIP452" s="38"/>
      <c r="AIQ452" s="38"/>
      <c r="AIR452" s="38"/>
      <c r="AIS452" s="38"/>
      <c r="AIT452" s="38"/>
      <c r="AIU452" s="38"/>
      <c r="AIV452" s="38"/>
      <c r="AIW452" s="38"/>
      <c r="AIX452" s="38"/>
      <c r="AIY452" s="38"/>
      <c r="AIZ452" s="38"/>
      <c r="AJA452" s="38"/>
      <c r="AJB452" s="38"/>
      <c r="AJC452" s="38"/>
      <c r="AJD452" s="38"/>
      <c r="AJE452" s="38"/>
      <c r="AJF452" s="38"/>
      <c r="AJG452" s="38"/>
      <c r="AJH452" s="38"/>
      <c r="AJI452" s="38"/>
      <c r="AJJ452" s="38"/>
      <c r="AJK452" s="38"/>
      <c r="AJL452" s="38"/>
      <c r="AJM452" s="38"/>
      <c r="AJN452" s="38"/>
      <c r="AJO452" s="38"/>
      <c r="AJP452" s="38"/>
      <c r="AJQ452" s="38"/>
      <c r="AJR452" s="38"/>
      <c r="AJS452" s="38"/>
      <c r="AJT452" s="38"/>
      <c r="AJU452" s="38"/>
      <c r="AJV452" s="38"/>
      <c r="AJW452" s="38"/>
      <c r="AJX452" s="38"/>
      <c r="AJY452" s="38"/>
      <c r="AJZ452" s="38"/>
      <c r="AKA452" s="38"/>
      <c r="AKB452" s="38"/>
      <c r="AKC452" s="38"/>
      <c r="AKD452" s="38"/>
      <c r="AKE452" s="38"/>
      <c r="AKF452" s="38"/>
      <c r="AKG452" s="38"/>
      <c r="AKH452" s="38"/>
      <c r="AKI452" s="38"/>
      <c r="AKJ452" s="38"/>
      <c r="AKK452" s="38"/>
      <c r="AKL452" s="38"/>
      <c r="AKM452" s="38"/>
      <c r="AKN452" s="38"/>
      <c r="AKO452" s="38"/>
      <c r="AKP452" s="38"/>
      <c r="AKQ452" s="38"/>
      <c r="AKR452" s="38"/>
      <c r="AKS452" s="38"/>
      <c r="AKT452" s="38"/>
      <c r="AKU452" s="38"/>
      <c r="AKV452" s="38"/>
      <c r="AKW452" s="38"/>
      <c r="AKX452" s="38"/>
      <c r="AKY452" s="38"/>
      <c r="AKZ452" s="38"/>
      <c r="ALA452" s="38"/>
      <c r="ALB452" s="38"/>
      <c r="ALC452" s="38"/>
      <c r="ALD452" s="38"/>
      <c r="ALE452" s="38"/>
      <c r="ALF452" s="38"/>
      <c r="ALG452" s="38"/>
      <c r="ALH452" s="38"/>
      <c r="ALI452" s="38"/>
      <c r="ALJ452" s="38"/>
      <c r="ALK452" s="38"/>
      <c r="ALL452" s="38"/>
      <c r="ALM452" s="38"/>
      <c r="ALN452" s="38"/>
      <c r="ALO452" s="38"/>
      <c r="ALP452" s="38"/>
      <c r="ALQ452" s="38"/>
      <c r="ALR452" s="38"/>
      <c r="ALS452" s="38"/>
      <c r="ALT452" s="38"/>
      <c r="ALU452" s="38"/>
      <c r="ALV452" s="38"/>
      <c r="ALW452" s="38"/>
      <c r="ALX452" s="38"/>
      <c r="ALY452" s="38"/>
      <c r="ALZ452" s="38"/>
      <c r="AMA452" s="38"/>
      <c r="AMB452" s="38"/>
      <c r="AMC452" s="38"/>
      <c r="AMD452" s="38"/>
      <c r="AME452" s="38"/>
      <c r="AMF452" s="38"/>
    </row>
    <row r="453" spans="3:1020" s="35" customFormat="1">
      <c r="C453" s="86"/>
      <c r="D453" s="86"/>
      <c r="E453" s="86"/>
      <c r="F453" s="87"/>
      <c r="G453" s="86"/>
      <c r="I453" s="87"/>
      <c r="O453" s="89"/>
      <c r="P453" s="89"/>
      <c r="Q453" s="89"/>
      <c r="R453" s="89"/>
      <c r="S453" s="89"/>
      <c r="T453" s="37"/>
      <c r="U453" s="37"/>
      <c r="V453" s="37"/>
      <c r="W453" s="37"/>
      <c r="X453" s="37"/>
      <c r="Y453" s="37"/>
      <c r="Z453" s="90"/>
      <c r="AA453" s="37"/>
      <c r="AB453" s="91"/>
      <c r="AC453" s="37"/>
      <c r="AD453" s="90"/>
      <c r="AE453" s="37"/>
      <c r="AF453" s="91"/>
      <c r="AG453" s="37"/>
      <c r="AH453" s="90"/>
      <c r="AI453" s="37"/>
      <c r="AJ453" s="36"/>
      <c r="AK453" s="37"/>
      <c r="AL453" s="88"/>
      <c r="AM453" s="37"/>
      <c r="AN453" s="88"/>
      <c r="AO453" s="37"/>
      <c r="AP453" s="88"/>
      <c r="AQ453" s="37"/>
      <c r="AHB453" s="38"/>
      <c r="AHC453" s="38"/>
      <c r="AHD453" s="38"/>
      <c r="AHE453" s="38"/>
      <c r="AHF453" s="38"/>
      <c r="AHG453" s="38"/>
      <c r="AHH453" s="38"/>
      <c r="AHI453" s="38"/>
      <c r="AHJ453" s="38"/>
      <c r="AHK453" s="38"/>
      <c r="AHL453" s="38"/>
      <c r="AHM453" s="38"/>
      <c r="AHN453" s="38"/>
      <c r="AHO453" s="38"/>
      <c r="AHP453" s="38"/>
      <c r="AHQ453" s="38"/>
      <c r="AHR453" s="38"/>
      <c r="AHS453" s="38"/>
      <c r="AHT453" s="38"/>
      <c r="AHU453" s="38"/>
      <c r="AHV453" s="38"/>
      <c r="AHW453" s="38"/>
      <c r="AHX453" s="38"/>
      <c r="AHY453" s="38"/>
      <c r="AHZ453" s="38"/>
      <c r="AIA453" s="38"/>
      <c r="AIB453" s="38"/>
      <c r="AIC453" s="38"/>
      <c r="AID453" s="38"/>
      <c r="AIE453" s="38"/>
      <c r="AIF453" s="38"/>
      <c r="AIG453" s="38"/>
      <c r="AIH453" s="38"/>
      <c r="AII453" s="38"/>
      <c r="AIJ453" s="38"/>
      <c r="AIK453" s="38"/>
      <c r="AIL453" s="38"/>
      <c r="AIM453" s="38"/>
      <c r="AIN453" s="38"/>
      <c r="AIO453" s="38"/>
      <c r="AIP453" s="38"/>
      <c r="AIQ453" s="38"/>
      <c r="AIR453" s="38"/>
      <c r="AIS453" s="38"/>
      <c r="AIT453" s="38"/>
      <c r="AIU453" s="38"/>
      <c r="AIV453" s="38"/>
      <c r="AIW453" s="38"/>
      <c r="AIX453" s="38"/>
      <c r="AIY453" s="38"/>
      <c r="AIZ453" s="38"/>
      <c r="AJA453" s="38"/>
      <c r="AJB453" s="38"/>
      <c r="AJC453" s="38"/>
      <c r="AJD453" s="38"/>
      <c r="AJE453" s="38"/>
      <c r="AJF453" s="38"/>
      <c r="AJG453" s="38"/>
      <c r="AJH453" s="38"/>
      <c r="AJI453" s="38"/>
      <c r="AJJ453" s="38"/>
      <c r="AJK453" s="38"/>
      <c r="AJL453" s="38"/>
      <c r="AJM453" s="38"/>
      <c r="AJN453" s="38"/>
      <c r="AJO453" s="38"/>
      <c r="AJP453" s="38"/>
      <c r="AJQ453" s="38"/>
      <c r="AJR453" s="38"/>
      <c r="AJS453" s="38"/>
      <c r="AJT453" s="38"/>
      <c r="AJU453" s="38"/>
      <c r="AJV453" s="38"/>
      <c r="AJW453" s="38"/>
      <c r="AJX453" s="38"/>
      <c r="AJY453" s="38"/>
      <c r="AJZ453" s="38"/>
      <c r="AKA453" s="38"/>
      <c r="AKB453" s="38"/>
      <c r="AKC453" s="38"/>
      <c r="AKD453" s="38"/>
      <c r="AKE453" s="38"/>
      <c r="AKF453" s="38"/>
      <c r="AKG453" s="38"/>
      <c r="AKH453" s="38"/>
      <c r="AKI453" s="38"/>
      <c r="AKJ453" s="38"/>
      <c r="AKK453" s="38"/>
      <c r="AKL453" s="38"/>
      <c r="AKM453" s="38"/>
      <c r="AKN453" s="38"/>
      <c r="AKO453" s="38"/>
      <c r="AKP453" s="38"/>
      <c r="AKQ453" s="38"/>
      <c r="AKR453" s="38"/>
      <c r="AKS453" s="38"/>
      <c r="AKT453" s="38"/>
      <c r="AKU453" s="38"/>
      <c r="AKV453" s="38"/>
      <c r="AKW453" s="38"/>
      <c r="AKX453" s="38"/>
      <c r="AKY453" s="38"/>
      <c r="AKZ453" s="38"/>
      <c r="ALA453" s="38"/>
      <c r="ALB453" s="38"/>
      <c r="ALC453" s="38"/>
      <c r="ALD453" s="38"/>
      <c r="ALE453" s="38"/>
      <c r="ALF453" s="38"/>
      <c r="ALG453" s="38"/>
      <c r="ALH453" s="38"/>
      <c r="ALI453" s="38"/>
      <c r="ALJ453" s="38"/>
      <c r="ALK453" s="38"/>
      <c r="ALL453" s="38"/>
      <c r="ALM453" s="38"/>
      <c r="ALN453" s="38"/>
      <c r="ALO453" s="38"/>
      <c r="ALP453" s="38"/>
      <c r="ALQ453" s="38"/>
      <c r="ALR453" s="38"/>
      <c r="ALS453" s="38"/>
      <c r="ALT453" s="38"/>
      <c r="ALU453" s="38"/>
      <c r="ALV453" s="38"/>
      <c r="ALW453" s="38"/>
      <c r="ALX453" s="38"/>
      <c r="ALY453" s="38"/>
      <c r="ALZ453" s="38"/>
      <c r="AMA453" s="38"/>
      <c r="AMB453" s="38"/>
      <c r="AMC453" s="38"/>
      <c r="AMD453" s="38"/>
      <c r="AME453" s="38"/>
      <c r="AMF453" s="38"/>
    </row>
    <row r="454" spans="3:1020" s="35" customFormat="1">
      <c r="C454" s="86"/>
      <c r="D454" s="86"/>
      <c r="E454" s="86"/>
      <c r="F454" s="87"/>
      <c r="G454" s="86"/>
      <c r="I454" s="87"/>
      <c r="O454" s="89"/>
      <c r="P454" s="89"/>
      <c r="Q454" s="89"/>
      <c r="R454" s="89"/>
      <c r="S454" s="89"/>
      <c r="T454" s="37"/>
      <c r="U454" s="37"/>
      <c r="V454" s="37"/>
      <c r="W454" s="37"/>
      <c r="X454" s="37"/>
      <c r="Y454" s="37"/>
      <c r="Z454" s="90"/>
      <c r="AA454" s="37"/>
      <c r="AB454" s="91"/>
      <c r="AC454" s="37"/>
      <c r="AD454" s="90"/>
      <c r="AE454" s="37"/>
      <c r="AF454" s="91"/>
      <c r="AG454" s="37"/>
      <c r="AH454" s="90"/>
      <c r="AI454" s="37"/>
      <c r="AJ454" s="36"/>
      <c r="AK454" s="37"/>
      <c r="AL454" s="88"/>
      <c r="AM454" s="37"/>
      <c r="AN454" s="88"/>
      <c r="AO454" s="37"/>
      <c r="AP454" s="88"/>
      <c r="AQ454" s="37"/>
      <c r="AHB454" s="38"/>
      <c r="AHC454" s="38"/>
      <c r="AHD454" s="38"/>
      <c r="AHE454" s="38"/>
      <c r="AHF454" s="38"/>
      <c r="AHG454" s="38"/>
      <c r="AHH454" s="38"/>
      <c r="AHI454" s="38"/>
      <c r="AHJ454" s="38"/>
      <c r="AHK454" s="38"/>
      <c r="AHL454" s="38"/>
      <c r="AHM454" s="38"/>
      <c r="AHN454" s="38"/>
      <c r="AHO454" s="38"/>
      <c r="AHP454" s="38"/>
      <c r="AHQ454" s="38"/>
      <c r="AHR454" s="38"/>
      <c r="AHS454" s="38"/>
      <c r="AHT454" s="38"/>
      <c r="AHU454" s="38"/>
      <c r="AHV454" s="38"/>
      <c r="AHW454" s="38"/>
      <c r="AHX454" s="38"/>
      <c r="AHY454" s="38"/>
      <c r="AHZ454" s="38"/>
      <c r="AIA454" s="38"/>
      <c r="AIB454" s="38"/>
      <c r="AIC454" s="38"/>
      <c r="AID454" s="38"/>
      <c r="AIE454" s="38"/>
      <c r="AIF454" s="38"/>
      <c r="AIG454" s="38"/>
      <c r="AIH454" s="38"/>
      <c r="AII454" s="38"/>
      <c r="AIJ454" s="38"/>
      <c r="AIK454" s="38"/>
      <c r="AIL454" s="38"/>
      <c r="AIM454" s="38"/>
      <c r="AIN454" s="38"/>
      <c r="AIO454" s="38"/>
      <c r="AIP454" s="38"/>
      <c r="AIQ454" s="38"/>
      <c r="AIR454" s="38"/>
      <c r="AIS454" s="38"/>
      <c r="AIT454" s="38"/>
      <c r="AIU454" s="38"/>
      <c r="AIV454" s="38"/>
      <c r="AIW454" s="38"/>
      <c r="AIX454" s="38"/>
      <c r="AIY454" s="38"/>
      <c r="AIZ454" s="38"/>
      <c r="AJA454" s="38"/>
      <c r="AJB454" s="38"/>
      <c r="AJC454" s="38"/>
      <c r="AJD454" s="38"/>
      <c r="AJE454" s="38"/>
      <c r="AJF454" s="38"/>
      <c r="AJG454" s="38"/>
      <c r="AJH454" s="38"/>
      <c r="AJI454" s="38"/>
      <c r="AJJ454" s="38"/>
      <c r="AJK454" s="38"/>
      <c r="AJL454" s="38"/>
      <c r="AJM454" s="38"/>
      <c r="AJN454" s="38"/>
      <c r="AJO454" s="38"/>
      <c r="AJP454" s="38"/>
      <c r="AJQ454" s="38"/>
      <c r="AJR454" s="38"/>
      <c r="AJS454" s="38"/>
      <c r="AJT454" s="38"/>
      <c r="AJU454" s="38"/>
      <c r="AJV454" s="38"/>
      <c r="AJW454" s="38"/>
      <c r="AJX454" s="38"/>
      <c r="AJY454" s="38"/>
      <c r="AJZ454" s="38"/>
      <c r="AKA454" s="38"/>
      <c r="AKB454" s="38"/>
      <c r="AKC454" s="38"/>
      <c r="AKD454" s="38"/>
      <c r="AKE454" s="38"/>
      <c r="AKF454" s="38"/>
      <c r="AKG454" s="38"/>
      <c r="AKH454" s="38"/>
      <c r="AKI454" s="38"/>
      <c r="AKJ454" s="38"/>
      <c r="AKK454" s="38"/>
      <c r="AKL454" s="38"/>
      <c r="AKM454" s="38"/>
      <c r="AKN454" s="38"/>
      <c r="AKO454" s="38"/>
      <c r="AKP454" s="38"/>
      <c r="AKQ454" s="38"/>
      <c r="AKR454" s="38"/>
      <c r="AKS454" s="38"/>
      <c r="AKT454" s="38"/>
      <c r="AKU454" s="38"/>
      <c r="AKV454" s="38"/>
      <c r="AKW454" s="38"/>
      <c r="AKX454" s="38"/>
      <c r="AKY454" s="38"/>
      <c r="AKZ454" s="38"/>
      <c r="ALA454" s="38"/>
      <c r="ALB454" s="38"/>
      <c r="ALC454" s="38"/>
      <c r="ALD454" s="38"/>
      <c r="ALE454" s="38"/>
      <c r="ALF454" s="38"/>
      <c r="ALG454" s="38"/>
      <c r="ALH454" s="38"/>
      <c r="ALI454" s="38"/>
      <c r="ALJ454" s="38"/>
      <c r="ALK454" s="38"/>
      <c r="ALL454" s="38"/>
      <c r="ALM454" s="38"/>
      <c r="ALN454" s="38"/>
      <c r="ALO454" s="38"/>
      <c r="ALP454" s="38"/>
      <c r="ALQ454" s="38"/>
      <c r="ALR454" s="38"/>
      <c r="ALS454" s="38"/>
      <c r="ALT454" s="38"/>
      <c r="ALU454" s="38"/>
      <c r="ALV454" s="38"/>
      <c r="ALW454" s="38"/>
      <c r="ALX454" s="38"/>
      <c r="ALY454" s="38"/>
      <c r="ALZ454" s="38"/>
      <c r="AMA454" s="38"/>
      <c r="AMB454" s="38"/>
      <c r="AMC454" s="38"/>
      <c r="AMD454" s="38"/>
      <c r="AME454" s="38"/>
      <c r="AMF454" s="38"/>
    </row>
    <row r="455" spans="3:1020" s="35" customFormat="1">
      <c r="C455" s="86"/>
      <c r="D455" s="86"/>
      <c r="E455" s="86"/>
      <c r="F455" s="87"/>
      <c r="G455" s="86"/>
      <c r="I455" s="87"/>
      <c r="O455" s="89"/>
      <c r="P455" s="89"/>
      <c r="Q455" s="89"/>
      <c r="R455" s="89"/>
      <c r="S455" s="89"/>
      <c r="T455" s="37"/>
      <c r="U455" s="37"/>
      <c r="V455" s="37"/>
      <c r="W455" s="37"/>
      <c r="X455" s="37"/>
      <c r="Y455" s="37"/>
      <c r="Z455" s="90"/>
      <c r="AA455" s="37"/>
      <c r="AB455" s="91"/>
      <c r="AC455" s="37"/>
      <c r="AD455" s="90"/>
      <c r="AE455" s="37"/>
      <c r="AF455" s="91"/>
      <c r="AG455" s="37"/>
      <c r="AH455" s="90"/>
      <c r="AI455" s="37"/>
      <c r="AJ455" s="36"/>
      <c r="AK455" s="37"/>
      <c r="AL455" s="88"/>
      <c r="AM455" s="37"/>
      <c r="AN455" s="88"/>
      <c r="AO455" s="37"/>
      <c r="AP455" s="88"/>
      <c r="AQ455" s="37"/>
      <c r="AHB455" s="38"/>
      <c r="AHC455" s="38"/>
      <c r="AHD455" s="38"/>
      <c r="AHE455" s="38"/>
      <c r="AHF455" s="38"/>
      <c r="AHG455" s="38"/>
      <c r="AHH455" s="38"/>
      <c r="AHI455" s="38"/>
      <c r="AHJ455" s="38"/>
      <c r="AHK455" s="38"/>
      <c r="AHL455" s="38"/>
      <c r="AHM455" s="38"/>
      <c r="AHN455" s="38"/>
      <c r="AHO455" s="38"/>
      <c r="AHP455" s="38"/>
      <c r="AHQ455" s="38"/>
      <c r="AHR455" s="38"/>
      <c r="AHS455" s="38"/>
      <c r="AHT455" s="38"/>
      <c r="AHU455" s="38"/>
      <c r="AHV455" s="38"/>
      <c r="AHW455" s="38"/>
      <c r="AHX455" s="38"/>
      <c r="AHY455" s="38"/>
      <c r="AHZ455" s="38"/>
      <c r="AIA455" s="38"/>
      <c r="AIB455" s="38"/>
      <c r="AIC455" s="38"/>
      <c r="AID455" s="38"/>
      <c r="AIE455" s="38"/>
      <c r="AIF455" s="38"/>
      <c r="AIG455" s="38"/>
      <c r="AIH455" s="38"/>
      <c r="AII455" s="38"/>
      <c r="AIJ455" s="38"/>
      <c r="AIK455" s="38"/>
      <c r="AIL455" s="38"/>
      <c r="AIM455" s="38"/>
      <c r="AIN455" s="38"/>
      <c r="AIO455" s="38"/>
      <c r="AIP455" s="38"/>
      <c r="AIQ455" s="38"/>
      <c r="AIR455" s="38"/>
      <c r="AIS455" s="38"/>
      <c r="AIT455" s="38"/>
      <c r="AIU455" s="38"/>
      <c r="AIV455" s="38"/>
      <c r="AIW455" s="38"/>
      <c r="AIX455" s="38"/>
      <c r="AIY455" s="38"/>
      <c r="AIZ455" s="38"/>
      <c r="AJA455" s="38"/>
      <c r="AJB455" s="38"/>
      <c r="AJC455" s="38"/>
      <c r="AJD455" s="38"/>
      <c r="AJE455" s="38"/>
      <c r="AJF455" s="38"/>
      <c r="AJG455" s="38"/>
      <c r="AJH455" s="38"/>
      <c r="AJI455" s="38"/>
      <c r="AJJ455" s="38"/>
      <c r="AJK455" s="38"/>
      <c r="AJL455" s="38"/>
      <c r="AJM455" s="38"/>
      <c r="AJN455" s="38"/>
      <c r="AJO455" s="38"/>
      <c r="AJP455" s="38"/>
      <c r="AJQ455" s="38"/>
      <c r="AJR455" s="38"/>
      <c r="AJS455" s="38"/>
      <c r="AJT455" s="38"/>
      <c r="AJU455" s="38"/>
      <c r="AJV455" s="38"/>
      <c r="AJW455" s="38"/>
      <c r="AJX455" s="38"/>
      <c r="AJY455" s="38"/>
      <c r="AJZ455" s="38"/>
      <c r="AKA455" s="38"/>
      <c r="AKB455" s="38"/>
      <c r="AKC455" s="38"/>
      <c r="AKD455" s="38"/>
      <c r="AKE455" s="38"/>
      <c r="AKF455" s="38"/>
      <c r="AKG455" s="38"/>
      <c r="AKH455" s="38"/>
      <c r="AKI455" s="38"/>
      <c r="AKJ455" s="38"/>
      <c r="AKK455" s="38"/>
      <c r="AKL455" s="38"/>
      <c r="AKM455" s="38"/>
      <c r="AKN455" s="38"/>
      <c r="AKO455" s="38"/>
      <c r="AKP455" s="38"/>
      <c r="AKQ455" s="38"/>
      <c r="AKR455" s="38"/>
      <c r="AKS455" s="38"/>
      <c r="AKT455" s="38"/>
      <c r="AKU455" s="38"/>
      <c r="AKV455" s="38"/>
      <c r="AKW455" s="38"/>
      <c r="AKX455" s="38"/>
      <c r="AKY455" s="38"/>
      <c r="AKZ455" s="38"/>
      <c r="ALA455" s="38"/>
      <c r="ALB455" s="38"/>
      <c r="ALC455" s="38"/>
      <c r="ALD455" s="38"/>
      <c r="ALE455" s="38"/>
      <c r="ALF455" s="38"/>
      <c r="ALG455" s="38"/>
      <c r="ALH455" s="38"/>
      <c r="ALI455" s="38"/>
      <c r="ALJ455" s="38"/>
      <c r="ALK455" s="38"/>
      <c r="ALL455" s="38"/>
      <c r="ALM455" s="38"/>
      <c r="ALN455" s="38"/>
      <c r="ALO455" s="38"/>
      <c r="ALP455" s="38"/>
      <c r="ALQ455" s="38"/>
      <c r="ALR455" s="38"/>
      <c r="ALS455" s="38"/>
      <c r="ALT455" s="38"/>
      <c r="ALU455" s="38"/>
      <c r="ALV455" s="38"/>
      <c r="ALW455" s="38"/>
      <c r="ALX455" s="38"/>
      <c r="ALY455" s="38"/>
      <c r="ALZ455" s="38"/>
      <c r="AMA455" s="38"/>
      <c r="AMB455" s="38"/>
      <c r="AMC455" s="38"/>
      <c r="AMD455" s="38"/>
      <c r="AME455" s="38"/>
      <c r="AMF455" s="38"/>
    </row>
    <row r="456" spans="3:1020" s="35" customFormat="1">
      <c r="C456" s="86"/>
      <c r="D456" s="86"/>
      <c r="E456" s="86"/>
      <c r="F456" s="87"/>
      <c r="G456" s="86"/>
      <c r="I456" s="87"/>
      <c r="O456" s="89"/>
      <c r="P456" s="89"/>
      <c r="Q456" s="89"/>
      <c r="R456" s="89"/>
      <c r="S456" s="89"/>
      <c r="T456" s="37"/>
      <c r="U456" s="37"/>
      <c r="V456" s="37"/>
      <c r="W456" s="37"/>
      <c r="X456" s="37"/>
      <c r="Y456" s="37"/>
      <c r="Z456" s="90"/>
      <c r="AA456" s="37"/>
      <c r="AB456" s="91"/>
      <c r="AC456" s="37"/>
      <c r="AD456" s="90"/>
      <c r="AE456" s="37"/>
      <c r="AF456" s="91"/>
      <c r="AG456" s="37"/>
      <c r="AH456" s="90"/>
      <c r="AI456" s="37"/>
      <c r="AJ456" s="36"/>
      <c r="AK456" s="37"/>
      <c r="AL456" s="88"/>
      <c r="AM456" s="37"/>
      <c r="AN456" s="88"/>
      <c r="AO456" s="37"/>
      <c r="AP456" s="88"/>
      <c r="AQ456" s="37"/>
      <c r="AHB456" s="38"/>
      <c r="AHC456" s="38"/>
      <c r="AHD456" s="38"/>
      <c r="AHE456" s="38"/>
      <c r="AHF456" s="38"/>
      <c r="AHG456" s="38"/>
      <c r="AHH456" s="38"/>
      <c r="AHI456" s="38"/>
      <c r="AHJ456" s="38"/>
      <c r="AHK456" s="38"/>
      <c r="AHL456" s="38"/>
      <c r="AHM456" s="38"/>
      <c r="AHN456" s="38"/>
      <c r="AHO456" s="38"/>
      <c r="AHP456" s="38"/>
      <c r="AHQ456" s="38"/>
      <c r="AHR456" s="38"/>
      <c r="AHS456" s="38"/>
      <c r="AHT456" s="38"/>
      <c r="AHU456" s="38"/>
      <c r="AHV456" s="38"/>
      <c r="AHW456" s="38"/>
      <c r="AHX456" s="38"/>
      <c r="AHY456" s="38"/>
      <c r="AHZ456" s="38"/>
      <c r="AIA456" s="38"/>
      <c r="AIB456" s="38"/>
      <c r="AIC456" s="38"/>
      <c r="AID456" s="38"/>
      <c r="AIE456" s="38"/>
      <c r="AIF456" s="38"/>
      <c r="AIG456" s="38"/>
      <c r="AIH456" s="38"/>
      <c r="AII456" s="38"/>
      <c r="AIJ456" s="38"/>
      <c r="AIK456" s="38"/>
      <c r="AIL456" s="38"/>
      <c r="AIM456" s="38"/>
      <c r="AIN456" s="38"/>
      <c r="AIO456" s="38"/>
      <c r="AIP456" s="38"/>
      <c r="AIQ456" s="38"/>
      <c r="AIR456" s="38"/>
      <c r="AIS456" s="38"/>
      <c r="AIT456" s="38"/>
      <c r="AIU456" s="38"/>
      <c r="AIV456" s="38"/>
      <c r="AIW456" s="38"/>
      <c r="AIX456" s="38"/>
      <c r="AIY456" s="38"/>
      <c r="AIZ456" s="38"/>
      <c r="AJA456" s="38"/>
      <c r="AJB456" s="38"/>
      <c r="AJC456" s="38"/>
      <c r="AJD456" s="38"/>
      <c r="AJE456" s="38"/>
      <c r="AJF456" s="38"/>
      <c r="AJG456" s="38"/>
      <c r="AJH456" s="38"/>
      <c r="AJI456" s="38"/>
      <c r="AJJ456" s="38"/>
      <c r="AJK456" s="38"/>
      <c r="AJL456" s="38"/>
      <c r="AJM456" s="38"/>
      <c r="AJN456" s="38"/>
      <c r="AJO456" s="38"/>
      <c r="AJP456" s="38"/>
      <c r="AJQ456" s="38"/>
      <c r="AJR456" s="38"/>
      <c r="AJS456" s="38"/>
      <c r="AJT456" s="38"/>
      <c r="AJU456" s="38"/>
      <c r="AJV456" s="38"/>
      <c r="AJW456" s="38"/>
      <c r="AJX456" s="38"/>
      <c r="AJY456" s="38"/>
      <c r="AJZ456" s="38"/>
      <c r="AKA456" s="38"/>
      <c r="AKB456" s="38"/>
      <c r="AKC456" s="38"/>
      <c r="AKD456" s="38"/>
      <c r="AKE456" s="38"/>
      <c r="AKF456" s="38"/>
      <c r="AKG456" s="38"/>
      <c r="AKH456" s="38"/>
      <c r="AKI456" s="38"/>
      <c r="AKJ456" s="38"/>
      <c r="AKK456" s="38"/>
      <c r="AKL456" s="38"/>
      <c r="AKM456" s="38"/>
      <c r="AKN456" s="38"/>
      <c r="AKO456" s="38"/>
      <c r="AKP456" s="38"/>
      <c r="AKQ456" s="38"/>
      <c r="AKR456" s="38"/>
      <c r="AKS456" s="38"/>
      <c r="AKT456" s="38"/>
      <c r="AKU456" s="38"/>
      <c r="AKV456" s="38"/>
      <c r="AKW456" s="38"/>
      <c r="AKX456" s="38"/>
      <c r="AKY456" s="38"/>
      <c r="AKZ456" s="38"/>
      <c r="ALA456" s="38"/>
      <c r="ALB456" s="38"/>
      <c r="ALC456" s="38"/>
      <c r="ALD456" s="38"/>
      <c r="ALE456" s="38"/>
      <c r="ALF456" s="38"/>
      <c r="ALG456" s="38"/>
      <c r="ALH456" s="38"/>
      <c r="ALI456" s="38"/>
      <c r="ALJ456" s="38"/>
      <c r="ALK456" s="38"/>
      <c r="ALL456" s="38"/>
      <c r="ALM456" s="38"/>
      <c r="ALN456" s="38"/>
      <c r="ALO456" s="38"/>
      <c r="ALP456" s="38"/>
      <c r="ALQ456" s="38"/>
      <c r="ALR456" s="38"/>
      <c r="ALS456" s="38"/>
      <c r="ALT456" s="38"/>
      <c r="ALU456" s="38"/>
      <c r="ALV456" s="38"/>
      <c r="ALW456" s="38"/>
      <c r="ALX456" s="38"/>
      <c r="ALY456" s="38"/>
      <c r="ALZ456" s="38"/>
      <c r="AMA456" s="38"/>
      <c r="AMB456" s="38"/>
      <c r="AMC456" s="38"/>
      <c r="AMD456" s="38"/>
      <c r="AME456" s="38"/>
      <c r="AMF456" s="38"/>
    </row>
    <row r="457" spans="3:1020" s="35" customFormat="1">
      <c r="C457" s="86"/>
      <c r="D457" s="86"/>
      <c r="E457" s="86"/>
      <c r="F457" s="87"/>
      <c r="G457" s="86"/>
      <c r="I457" s="87"/>
      <c r="O457" s="89"/>
      <c r="P457" s="89"/>
      <c r="Q457" s="89"/>
      <c r="R457" s="89"/>
      <c r="S457" s="89"/>
      <c r="T457" s="37"/>
      <c r="U457" s="37"/>
      <c r="V457" s="37"/>
      <c r="W457" s="37"/>
      <c r="X457" s="37"/>
      <c r="Y457" s="37"/>
      <c r="Z457" s="90"/>
      <c r="AA457" s="37"/>
      <c r="AB457" s="91"/>
      <c r="AC457" s="37"/>
      <c r="AD457" s="90"/>
      <c r="AE457" s="37"/>
      <c r="AF457" s="91"/>
      <c r="AG457" s="37"/>
      <c r="AH457" s="90"/>
      <c r="AI457" s="37"/>
      <c r="AJ457" s="36"/>
      <c r="AK457" s="37"/>
      <c r="AL457" s="88"/>
      <c r="AM457" s="37"/>
      <c r="AN457" s="88"/>
      <c r="AO457" s="37"/>
      <c r="AP457" s="88"/>
      <c r="AQ457" s="37"/>
      <c r="AHB457" s="38"/>
      <c r="AHC457" s="38"/>
      <c r="AHD457" s="38"/>
      <c r="AHE457" s="38"/>
      <c r="AHF457" s="38"/>
      <c r="AHG457" s="38"/>
      <c r="AHH457" s="38"/>
      <c r="AHI457" s="38"/>
      <c r="AHJ457" s="38"/>
      <c r="AHK457" s="38"/>
      <c r="AHL457" s="38"/>
      <c r="AHM457" s="38"/>
      <c r="AHN457" s="38"/>
      <c r="AHO457" s="38"/>
      <c r="AHP457" s="38"/>
      <c r="AHQ457" s="38"/>
      <c r="AHR457" s="38"/>
      <c r="AHS457" s="38"/>
      <c r="AHT457" s="38"/>
      <c r="AHU457" s="38"/>
      <c r="AHV457" s="38"/>
      <c r="AHW457" s="38"/>
      <c r="AHX457" s="38"/>
      <c r="AHY457" s="38"/>
      <c r="AHZ457" s="38"/>
      <c r="AIA457" s="38"/>
      <c r="AIB457" s="38"/>
      <c r="AIC457" s="38"/>
      <c r="AID457" s="38"/>
      <c r="AIE457" s="38"/>
      <c r="AIF457" s="38"/>
      <c r="AIG457" s="38"/>
      <c r="AIH457" s="38"/>
      <c r="AII457" s="38"/>
      <c r="AIJ457" s="38"/>
      <c r="AIK457" s="38"/>
      <c r="AIL457" s="38"/>
      <c r="AIM457" s="38"/>
      <c r="AIN457" s="38"/>
      <c r="AIO457" s="38"/>
      <c r="AIP457" s="38"/>
      <c r="AIQ457" s="38"/>
      <c r="AIR457" s="38"/>
      <c r="AIS457" s="38"/>
      <c r="AIT457" s="38"/>
      <c r="AIU457" s="38"/>
      <c r="AIV457" s="38"/>
      <c r="AIW457" s="38"/>
      <c r="AIX457" s="38"/>
      <c r="AIY457" s="38"/>
      <c r="AIZ457" s="38"/>
      <c r="AJA457" s="38"/>
      <c r="AJB457" s="38"/>
      <c r="AJC457" s="38"/>
      <c r="AJD457" s="38"/>
      <c r="AJE457" s="38"/>
      <c r="AJF457" s="38"/>
      <c r="AJG457" s="38"/>
      <c r="AJH457" s="38"/>
      <c r="AJI457" s="38"/>
      <c r="AJJ457" s="38"/>
      <c r="AJK457" s="38"/>
      <c r="AJL457" s="38"/>
      <c r="AJM457" s="38"/>
      <c r="AJN457" s="38"/>
      <c r="AJO457" s="38"/>
      <c r="AJP457" s="38"/>
      <c r="AJQ457" s="38"/>
      <c r="AJR457" s="38"/>
      <c r="AJS457" s="38"/>
      <c r="AJT457" s="38"/>
      <c r="AJU457" s="38"/>
      <c r="AJV457" s="38"/>
      <c r="AJW457" s="38"/>
      <c r="AJX457" s="38"/>
      <c r="AJY457" s="38"/>
      <c r="AJZ457" s="38"/>
      <c r="AKA457" s="38"/>
      <c r="AKB457" s="38"/>
      <c r="AKC457" s="38"/>
      <c r="AKD457" s="38"/>
      <c r="AKE457" s="38"/>
      <c r="AKF457" s="38"/>
      <c r="AKG457" s="38"/>
      <c r="AKH457" s="38"/>
      <c r="AKI457" s="38"/>
      <c r="AKJ457" s="38"/>
      <c r="AKK457" s="38"/>
      <c r="AKL457" s="38"/>
      <c r="AKM457" s="38"/>
      <c r="AKN457" s="38"/>
      <c r="AKO457" s="38"/>
      <c r="AKP457" s="38"/>
      <c r="AKQ457" s="38"/>
      <c r="AKR457" s="38"/>
      <c r="AKS457" s="38"/>
      <c r="AKT457" s="38"/>
      <c r="AKU457" s="38"/>
      <c r="AKV457" s="38"/>
      <c r="AKW457" s="38"/>
      <c r="AKX457" s="38"/>
      <c r="AKY457" s="38"/>
      <c r="AKZ457" s="38"/>
      <c r="ALA457" s="38"/>
      <c r="ALB457" s="38"/>
      <c r="ALC457" s="38"/>
      <c r="ALD457" s="38"/>
      <c r="ALE457" s="38"/>
      <c r="ALF457" s="38"/>
      <c r="ALG457" s="38"/>
      <c r="ALH457" s="38"/>
      <c r="ALI457" s="38"/>
      <c r="ALJ457" s="38"/>
      <c r="ALK457" s="38"/>
      <c r="ALL457" s="38"/>
      <c r="ALM457" s="38"/>
      <c r="ALN457" s="38"/>
      <c r="ALO457" s="38"/>
      <c r="ALP457" s="38"/>
      <c r="ALQ457" s="38"/>
      <c r="ALR457" s="38"/>
      <c r="ALS457" s="38"/>
      <c r="ALT457" s="38"/>
      <c r="ALU457" s="38"/>
      <c r="ALV457" s="38"/>
      <c r="ALW457" s="38"/>
      <c r="ALX457" s="38"/>
      <c r="ALY457" s="38"/>
      <c r="ALZ457" s="38"/>
      <c r="AMA457" s="38"/>
      <c r="AMB457" s="38"/>
      <c r="AMC457" s="38"/>
      <c r="AMD457" s="38"/>
      <c r="AME457" s="38"/>
      <c r="AMF457" s="38"/>
    </row>
    <row r="458" spans="3:1020" s="35" customFormat="1">
      <c r="C458" s="86"/>
      <c r="D458" s="86"/>
      <c r="E458" s="86"/>
      <c r="F458" s="87"/>
      <c r="G458" s="86"/>
      <c r="I458" s="87"/>
      <c r="O458" s="89"/>
      <c r="P458" s="89"/>
      <c r="Q458" s="89"/>
      <c r="R458" s="89"/>
      <c r="S458" s="89"/>
      <c r="T458" s="37"/>
      <c r="U458" s="37"/>
      <c r="V458" s="37"/>
      <c r="W458" s="37"/>
      <c r="X458" s="37"/>
      <c r="Y458" s="37"/>
      <c r="Z458" s="90"/>
      <c r="AA458" s="37"/>
      <c r="AB458" s="91"/>
      <c r="AC458" s="37"/>
      <c r="AD458" s="90"/>
      <c r="AE458" s="37"/>
      <c r="AF458" s="91"/>
      <c r="AG458" s="37"/>
      <c r="AH458" s="90"/>
      <c r="AI458" s="37"/>
      <c r="AJ458" s="36"/>
      <c r="AK458" s="37"/>
      <c r="AL458" s="88"/>
      <c r="AM458" s="37"/>
      <c r="AN458" s="88"/>
      <c r="AO458" s="37"/>
      <c r="AP458" s="88"/>
      <c r="AQ458" s="37"/>
      <c r="AHB458" s="38"/>
      <c r="AHC458" s="38"/>
      <c r="AHD458" s="38"/>
      <c r="AHE458" s="38"/>
      <c r="AHF458" s="38"/>
      <c r="AHG458" s="38"/>
      <c r="AHH458" s="38"/>
      <c r="AHI458" s="38"/>
      <c r="AHJ458" s="38"/>
      <c r="AHK458" s="38"/>
      <c r="AHL458" s="38"/>
      <c r="AHM458" s="38"/>
      <c r="AHN458" s="38"/>
      <c r="AHO458" s="38"/>
      <c r="AHP458" s="38"/>
      <c r="AHQ458" s="38"/>
      <c r="AHR458" s="38"/>
      <c r="AHS458" s="38"/>
      <c r="AHT458" s="38"/>
      <c r="AHU458" s="38"/>
      <c r="AHV458" s="38"/>
      <c r="AHW458" s="38"/>
      <c r="AHX458" s="38"/>
      <c r="AHY458" s="38"/>
      <c r="AHZ458" s="38"/>
      <c r="AIA458" s="38"/>
      <c r="AIB458" s="38"/>
      <c r="AIC458" s="38"/>
      <c r="AID458" s="38"/>
      <c r="AIE458" s="38"/>
      <c r="AIF458" s="38"/>
      <c r="AIG458" s="38"/>
      <c r="AIH458" s="38"/>
      <c r="AII458" s="38"/>
      <c r="AIJ458" s="38"/>
      <c r="AIK458" s="38"/>
      <c r="AIL458" s="38"/>
      <c r="AIM458" s="38"/>
      <c r="AIN458" s="38"/>
      <c r="AIO458" s="38"/>
      <c r="AIP458" s="38"/>
      <c r="AIQ458" s="38"/>
      <c r="AIR458" s="38"/>
      <c r="AIS458" s="38"/>
      <c r="AIT458" s="38"/>
      <c r="AIU458" s="38"/>
      <c r="AIV458" s="38"/>
      <c r="AIW458" s="38"/>
      <c r="AIX458" s="38"/>
      <c r="AIY458" s="38"/>
      <c r="AIZ458" s="38"/>
      <c r="AJA458" s="38"/>
      <c r="AJB458" s="38"/>
      <c r="AJC458" s="38"/>
      <c r="AJD458" s="38"/>
      <c r="AJE458" s="38"/>
      <c r="AJF458" s="38"/>
      <c r="AJG458" s="38"/>
      <c r="AJH458" s="38"/>
      <c r="AJI458" s="38"/>
      <c r="AJJ458" s="38"/>
      <c r="AJK458" s="38"/>
      <c r="AJL458" s="38"/>
      <c r="AJM458" s="38"/>
      <c r="AJN458" s="38"/>
      <c r="AJO458" s="38"/>
      <c r="AJP458" s="38"/>
      <c r="AJQ458" s="38"/>
      <c r="AJR458" s="38"/>
      <c r="AJS458" s="38"/>
      <c r="AJT458" s="38"/>
      <c r="AJU458" s="38"/>
      <c r="AJV458" s="38"/>
      <c r="AJW458" s="38"/>
      <c r="AJX458" s="38"/>
      <c r="AJY458" s="38"/>
      <c r="AJZ458" s="38"/>
      <c r="AKA458" s="38"/>
      <c r="AKB458" s="38"/>
      <c r="AKC458" s="38"/>
      <c r="AKD458" s="38"/>
      <c r="AKE458" s="38"/>
      <c r="AKF458" s="38"/>
      <c r="AKG458" s="38"/>
      <c r="AKH458" s="38"/>
      <c r="AKI458" s="38"/>
      <c r="AKJ458" s="38"/>
      <c r="AKK458" s="38"/>
      <c r="AKL458" s="38"/>
      <c r="AKM458" s="38"/>
      <c r="AKN458" s="38"/>
      <c r="AKO458" s="38"/>
      <c r="AKP458" s="38"/>
      <c r="AKQ458" s="38"/>
      <c r="AKR458" s="38"/>
      <c r="AKS458" s="38"/>
      <c r="AKT458" s="38"/>
      <c r="AKU458" s="38"/>
      <c r="AKV458" s="38"/>
      <c r="AKW458" s="38"/>
      <c r="AKX458" s="38"/>
      <c r="AKY458" s="38"/>
      <c r="AKZ458" s="38"/>
      <c r="ALA458" s="38"/>
      <c r="ALB458" s="38"/>
      <c r="ALC458" s="38"/>
      <c r="ALD458" s="38"/>
      <c r="ALE458" s="38"/>
      <c r="ALF458" s="38"/>
      <c r="ALG458" s="38"/>
      <c r="ALH458" s="38"/>
      <c r="ALI458" s="38"/>
      <c r="ALJ458" s="38"/>
      <c r="ALK458" s="38"/>
      <c r="ALL458" s="38"/>
      <c r="ALM458" s="38"/>
      <c r="ALN458" s="38"/>
      <c r="ALO458" s="38"/>
      <c r="ALP458" s="38"/>
      <c r="ALQ458" s="38"/>
      <c r="ALR458" s="38"/>
      <c r="ALS458" s="38"/>
      <c r="ALT458" s="38"/>
      <c r="ALU458" s="38"/>
      <c r="ALV458" s="38"/>
      <c r="ALW458" s="38"/>
      <c r="ALX458" s="38"/>
      <c r="ALY458" s="38"/>
      <c r="ALZ458" s="38"/>
      <c r="AMA458" s="38"/>
      <c r="AMB458" s="38"/>
      <c r="AMC458" s="38"/>
      <c r="AMD458" s="38"/>
      <c r="AME458" s="38"/>
      <c r="AMF458" s="38"/>
    </row>
    <row r="459" spans="3:1020" s="35" customFormat="1">
      <c r="C459" s="86"/>
      <c r="D459" s="86"/>
      <c r="E459" s="86"/>
      <c r="F459" s="87"/>
      <c r="G459" s="86"/>
      <c r="I459" s="87"/>
      <c r="O459" s="89"/>
      <c r="P459" s="89"/>
      <c r="Q459" s="89"/>
      <c r="R459" s="89"/>
      <c r="S459" s="89"/>
      <c r="T459" s="37"/>
      <c r="U459" s="37"/>
      <c r="V459" s="37"/>
      <c r="W459" s="37"/>
      <c r="X459" s="37"/>
      <c r="Y459" s="37"/>
      <c r="Z459" s="90"/>
      <c r="AA459" s="37"/>
      <c r="AB459" s="91"/>
      <c r="AC459" s="37"/>
      <c r="AD459" s="90"/>
      <c r="AE459" s="37"/>
      <c r="AF459" s="91"/>
      <c r="AG459" s="37"/>
      <c r="AH459" s="90"/>
      <c r="AI459" s="37"/>
      <c r="AJ459" s="36"/>
      <c r="AK459" s="37"/>
      <c r="AL459" s="88"/>
      <c r="AM459" s="37"/>
      <c r="AN459" s="88"/>
      <c r="AO459" s="37"/>
      <c r="AP459" s="88"/>
      <c r="AQ459" s="37"/>
      <c r="AHB459" s="38"/>
      <c r="AHC459" s="38"/>
      <c r="AHD459" s="38"/>
      <c r="AHE459" s="38"/>
      <c r="AHF459" s="38"/>
      <c r="AHG459" s="38"/>
      <c r="AHH459" s="38"/>
      <c r="AHI459" s="38"/>
      <c r="AHJ459" s="38"/>
      <c r="AHK459" s="38"/>
      <c r="AHL459" s="38"/>
      <c r="AHM459" s="38"/>
      <c r="AHN459" s="38"/>
      <c r="AHO459" s="38"/>
      <c r="AHP459" s="38"/>
      <c r="AHQ459" s="38"/>
      <c r="AHR459" s="38"/>
      <c r="AHS459" s="38"/>
      <c r="AHT459" s="38"/>
      <c r="AHU459" s="38"/>
      <c r="AHV459" s="38"/>
      <c r="AHW459" s="38"/>
      <c r="AHX459" s="38"/>
      <c r="AHY459" s="38"/>
      <c r="AHZ459" s="38"/>
      <c r="AIA459" s="38"/>
      <c r="AIB459" s="38"/>
      <c r="AIC459" s="38"/>
      <c r="AID459" s="38"/>
      <c r="AIE459" s="38"/>
      <c r="AIF459" s="38"/>
      <c r="AIG459" s="38"/>
      <c r="AIH459" s="38"/>
      <c r="AII459" s="38"/>
      <c r="AIJ459" s="38"/>
      <c r="AIK459" s="38"/>
      <c r="AIL459" s="38"/>
      <c r="AIM459" s="38"/>
      <c r="AIN459" s="38"/>
      <c r="AIO459" s="38"/>
      <c r="AIP459" s="38"/>
      <c r="AIQ459" s="38"/>
      <c r="AIR459" s="38"/>
      <c r="AIS459" s="38"/>
      <c r="AIT459" s="38"/>
      <c r="AIU459" s="38"/>
      <c r="AIV459" s="38"/>
      <c r="AIW459" s="38"/>
      <c r="AIX459" s="38"/>
      <c r="AIY459" s="38"/>
      <c r="AIZ459" s="38"/>
      <c r="AJA459" s="38"/>
      <c r="AJB459" s="38"/>
      <c r="AJC459" s="38"/>
      <c r="AJD459" s="38"/>
      <c r="AJE459" s="38"/>
      <c r="AJF459" s="38"/>
      <c r="AJG459" s="38"/>
      <c r="AJH459" s="38"/>
      <c r="AJI459" s="38"/>
      <c r="AJJ459" s="38"/>
      <c r="AJK459" s="38"/>
      <c r="AJL459" s="38"/>
      <c r="AJM459" s="38"/>
      <c r="AJN459" s="38"/>
      <c r="AJO459" s="38"/>
      <c r="AJP459" s="38"/>
      <c r="AJQ459" s="38"/>
      <c r="AJR459" s="38"/>
      <c r="AJS459" s="38"/>
      <c r="AJT459" s="38"/>
      <c r="AJU459" s="38"/>
      <c r="AJV459" s="38"/>
      <c r="AJW459" s="38"/>
      <c r="AJX459" s="38"/>
      <c r="AJY459" s="38"/>
      <c r="AJZ459" s="38"/>
      <c r="AKA459" s="38"/>
      <c r="AKB459" s="38"/>
      <c r="AKC459" s="38"/>
      <c r="AKD459" s="38"/>
      <c r="AKE459" s="38"/>
      <c r="AKF459" s="38"/>
      <c r="AKG459" s="38"/>
      <c r="AKH459" s="38"/>
      <c r="AKI459" s="38"/>
      <c r="AKJ459" s="38"/>
      <c r="AKK459" s="38"/>
      <c r="AKL459" s="38"/>
      <c r="AKM459" s="38"/>
      <c r="AKN459" s="38"/>
      <c r="AKO459" s="38"/>
      <c r="AKP459" s="38"/>
      <c r="AKQ459" s="38"/>
      <c r="AKR459" s="38"/>
      <c r="AKS459" s="38"/>
      <c r="AKT459" s="38"/>
      <c r="AKU459" s="38"/>
      <c r="AKV459" s="38"/>
      <c r="AKW459" s="38"/>
      <c r="AKX459" s="38"/>
      <c r="AKY459" s="38"/>
      <c r="AKZ459" s="38"/>
      <c r="ALA459" s="38"/>
      <c r="ALB459" s="38"/>
      <c r="ALC459" s="38"/>
      <c r="ALD459" s="38"/>
      <c r="ALE459" s="38"/>
      <c r="ALF459" s="38"/>
      <c r="ALG459" s="38"/>
      <c r="ALH459" s="38"/>
      <c r="ALI459" s="38"/>
      <c r="ALJ459" s="38"/>
      <c r="ALK459" s="38"/>
      <c r="ALL459" s="38"/>
      <c r="ALM459" s="38"/>
      <c r="ALN459" s="38"/>
      <c r="ALO459" s="38"/>
      <c r="ALP459" s="38"/>
      <c r="ALQ459" s="38"/>
      <c r="ALR459" s="38"/>
      <c r="ALS459" s="38"/>
      <c r="ALT459" s="38"/>
      <c r="ALU459" s="38"/>
      <c r="ALV459" s="38"/>
      <c r="ALW459" s="38"/>
      <c r="ALX459" s="38"/>
      <c r="ALY459" s="38"/>
      <c r="ALZ459" s="38"/>
      <c r="AMA459" s="38"/>
      <c r="AMB459" s="38"/>
      <c r="AMC459" s="38"/>
      <c r="AMD459" s="38"/>
      <c r="AME459" s="38"/>
      <c r="AMF459" s="38"/>
    </row>
    <row r="460" spans="3:1020" s="35" customFormat="1">
      <c r="C460" s="86"/>
      <c r="D460" s="86"/>
      <c r="E460" s="86"/>
      <c r="F460" s="87"/>
      <c r="G460" s="86"/>
      <c r="I460" s="87"/>
      <c r="O460" s="89"/>
      <c r="P460" s="89"/>
      <c r="Q460" s="89"/>
      <c r="R460" s="89"/>
      <c r="S460" s="89"/>
      <c r="T460" s="37"/>
      <c r="U460" s="37"/>
      <c r="V460" s="37"/>
      <c r="W460" s="37"/>
      <c r="X460" s="37"/>
      <c r="Y460" s="37"/>
      <c r="Z460" s="90"/>
      <c r="AA460" s="37"/>
      <c r="AB460" s="91"/>
      <c r="AC460" s="37"/>
      <c r="AD460" s="90"/>
      <c r="AE460" s="37"/>
      <c r="AF460" s="91"/>
      <c r="AG460" s="37"/>
      <c r="AH460" s="90"/>
      <c r="AI460" s="37"/>
      <c r="AJ460" s="36"/>
      <c r="AK460" s="37"/>
      <c r="AL460" s="88"/>
      <c r="AM460" s="37"/>
      <c r="AN460" s="88"/>
      <c r="AO460" s="37"/>
      <c r="AP460" s="88"/>
      <c r="AQ460" s="37"/>
      <c r="AHB460" s="38"/>
      <c r="AHC460" s="38"/>
      <c r="AHD460" s="38"/>
      <c r="AHE460" s="38"/>
      <c r="AHF460" s="38"/>
      <c r="AHG460" s="38"/>
      <c r="AHH460" s="38"/>
      <c r="AHI460" s="38"/>
      <c r="AHJ460" s="38"/>
      <c r="AHK460" s="38"/>
      <c r="AHL460" s="38"/>
      <c r="AHM460" s="38"/>
      <c r="AHN460" s="38"/>
      <c r="AHO460" s="38"/>
      <c r="AHP460" s="38"/>
      <c r="AHQ460" s="38"/>
      <c r="AHR460" s="38"/>
      <c r="AHS460" s="38"/>
      <c r="AHT460" s="38"/>
      <c r="AHU460" s="38"/>
      <c r="AHV460" s="38"/>
      <c r="AHW460" s="38"/>
      <c r="AHX460" s="38"/>
      <c r="AHY460" s="38"/>
      <c r="AHZ460" s="38"/>
      <c r="AIA460" s="38"/>
      <c r="AIB460" s="38"/>
      <c r="AIC460" s="38"/>
      <c r="AID460" s="38"/>
      <c r="AIE460" s="38"/>
      <c r="AIF460" s="38"/>
      <c r="AIG460" s="38"/>
      <c r="AIH460" s="38"/>
      <c r="AII460" s="38"/>
      <c r="AIJ460" s="38"/>
      <c r="AIK460" s="38"/>
      <c r="AIL460" s="38"/>
      <c r="AIM460" s="38"/>
      <c r="AIN460" s="38"/>
      <c r="AIO460" s="38"/>
      <c r="AIP460" s="38"/>
      <c r="AIQ460" s="38"/>
      <c r="AIR460" s="38"/>
      <c r="AIS460" s="38"/>
      <c r="AIT460" s="38"/>
      <c r="AIU460" s="38"/>
      <c r="AIV460" s="38"/>
      <c r="AIW460" s="38"/>
      <c r="AIX460" s="38"/>
      <c r="AIY460" s="38"/>
      <c r="AIZ460" s="38"/>
      <c r="AJA460" s="38"/>
      <c r="AJB460" s="38"/>
      <c r="AJC460" s="38"/>
      <c r="AJD460" s="38"/>
      <c r="AJE460" s="38"/>
      <c r="AJF460" s="38"/>
      <c r="AJG460" s="38"/>
      <c r="AJH460" s="38"/>
      <c r="AJI460" s="38"/>
      <c r="AJJ460" s="38"/>
      <c r="AJK460" s="38"/>
      <c r="AJL460" s="38"/>
      <c r="AJM460" s="38"/>
      <c r="AJN460" s="38"/>
      <c r="AJO460" s="38"/>
      <c r="AJP460" s="38"/>
      <c r="AJQ460" s="38"/>
      <c r="AJR460" s="38"/>
      <c r="AJS460" s="38"/>
      <c r="AJT460" s="38"/>
      <c r="AJU460" s="38"/>
      <c r="AJV460" s="38"/>
      <c r="AJW460" s="38"/>
      <c r="AJX460" s="38"/>
      <c r="AJY460" s="38"/>
      <c r="AJZ460" s="38"/>
      <c r="AKA460" s="38"/>
      <c r="AKB460" s="38"/>
      <c r="AKC460" s="38"/>
      <c r="AKD460" s="38"/>
      <c r="AKE460" s="38"/>
      <c r="AKF460" s="38"/>
      <c r="AKG460" s="38"/>
      <c r="AKH460" s="38"/>
      <c r="AKI460" s="38"/>
      <c r="AKJ460" s="38"/>
      <c r="AKK460" s="38"/>
      <c r="AKL460" s="38"/>
      <c r="AKM460" s="38"/>
      <c r="AKN460" s="38"/>
      <c r="AKO460" s="38"/>
      <c r="AKP460" s="38"/>
      <c r="AKQ460" s="38"/>
      <c r="AKR460" s="38"/>
      <c r="AKS460" s="38"/>
      <c r="AKT460" s="38"/>
      <c r="AKU460" s="38"/>
      <c r="AKV460" s="38"/>
      <c r="AKW460" s="38"/>
      <c r="AKX460" s="38"/>
      <c r="AKY460" s="38"/>
      <c r="AKZ460" s="38"/>
      <c r="ALA460" s="38"/>
      <c r="ALB460" s="38"/>
      <c r="ALC460" s="38"/>
      <c r="ALD460" s="38"/>
      <c r="ALE460" s="38"/>
      <c r="ALF460" s="38"/>
      <c r="ALG460" s="38"/>
      <c r="ALH460" s="38"/>
      <c r="ALI460" s="38"/>
      <c r="ALJ460" s="38"/>
      <c r="ALK460" s="38"/>
      <c r="ALL460" s="38"/>
      <c r="ALM460" s="38"/>
      <c r="ALN460" s="38"/>
      <c r="ALO460" s="38"/>
      <c r="ALP460" s="38"/>
      <c r="ALQ460" s="38"/>
      <c r="ALR460" s="38"/>
      <c r="ALS460" s="38"/>
      <c r="ALT460" s="38"/>
      <c r="ALU460" s="38"/>
      <c r="ALV460" s="38"/>
      <c r="ALW460" s="38"/>
      <c r="ALX460" s="38"/>
      <c r="ALY460" s="38"/>
      <c r="ALZ460" s="38"/>
      <c r="AMA460" s="38"/>
      <c r="AMB460" s="38"/>
      <c r="AMC460" s="38"/>
      <c r="AMD460" s="38"/>
      <c r="AME460" s="38"/>
      <c r="AMF460" s="38"/>
    </row>
    <row r="461" spans="3:1020" s="35" customFormat="1">
      <c r="C461" s="86"/>
      <c r="D461" s="86"/>
      <c r="E461" s="86"/>
      <c r="F461" s="87"/>
      <c r="G461" s="86"/>
      <c r="I461" s="87"/>
      <c r="O461" s="89"/>
      <c r="P461" s="89"/>
      <c r="Q461" s="89"/>
      <c r="R461" s="89"/>
      <c r="S461" s="89"/>
      <c r="T461" s="37"/>
      <c r="U461" s="37"/>
      <c r="V461" s="37"/>
      <c r="W461" s="37"/>
      <c r="X461" s="37"/>
      <c r="Y461" s="37"/>
      <c r="Z461" s="90"/>
      <c r="AA461" s="37"/>
      <c r="AB461" s="91"/>
      <c r="AC461" s="37"/>
      <c r="AD461" s="90"/>
      <c r="AE461" s="37"/>
      <c r="AF461" s="91"/>
      <c r="AG461" s="37"/>
      <c r="AH461" s="90"/>
      <c r="AI461" s="37"/>
      <c r="AJ461" s="36"/>
      <c r="AK461" s="37"/>
      <c r="AL461" s="88"/>
      <c r="AM461" s="37"/>
      <c r="AN461" s="88"/>
      <c r="AO461" s="37"/>
      <c r="AP461" s="88"/>
      <c r="AQ461" s="37"/>
      <c r="AHB461" s="38"/>
      <c r="AHC461" s="38"/>
      <c r="AHD461" s="38"/>
      <c r="AHE461" s="38"/>
      <c r="AHF461" s="38"/>
      <c r="AHG461" s="38"/>
      <c r="AHH461" s="38"/>
      <c r="AHI461" s="38"/>
      <c r="AHJ461" s="38"/>
      <c r="AHK461" s="38"/>
      <c r="AHL461" s="38"/>
      <c r="AHM461" s="38"/>
      <c r="AHN461" s="38"/>
      <c r="AHO461" s="38"/>
      <c r="AHP461" s="38"/>
      <c r="AHQ461" s="38"/>
      <c r="AHR461" s="38"/>
      <c r="AHS461" s="38"/>
      <c r="AHT461" s="38"/>
      <c r="AHU461" s="38"/>
      <c r="AHV461" s="38"/>
      <c r="AHW461" s="38"/>
      <c r="AHX461" s="38"/>
      <c r="AHY461" s="38"/>
      <c r="AHZ461" s="38"/>
      <c r="AIA461" s="38"/>
      <c r="AIB461" s="38"/>
      <c r="AIC461" s="38"/>
      <c r="AID461" s="38"/>
      <c r="AIE461" s="38"/>
      <c r="AIF461" s="38"/>
      <c r="AIG461" s="38"/>
      <c r="AIH461" s="38"/>
      <c r="AII461" s="38"/>
      <c r="AIJ461" s="38"/>
      <c r="AIK461" s="38"/>
      <c r="AIL461" s="38"/>
      <c r="AIM461" s="38"/>
      <c r="AIN461" s="38"/>
      <c r="AIO461" s="38"/>
      <c r="AIP461" s="38"/>
      <c r="AIQ461" s="38"/>
      <c r="AIR461" s="38"/>
      <c r="AIS461" s="38"/>
      <c r="AIT461" s="38"/>
      <c r="AIU461" s="38"/>
      <c r="AIV461" s="38"/>
      <c r="AIW461" s="38"/>
      <c r="AIX461" s="38"/>
      <c r="AIY461" s="38"/>
      <c r="AIZ461" s="38"/>
      <c r="AJA461" s="38"/>
      <c r="AJB461" s="38"/>
      <c r="AJC461" s="38"/>
      <c r="AJD461" s="38"/>
      <c r="AJE461" s="38"/>
      <c r="AJF461" s="38"/>
      <c r="AJG461" s="38"/>
      <c r="AJH461" s="38"/>
      <c r="AJI461" s="38"/>
      <c r="AJJ461" s="38"/>
      <c r="AJK461" s="38"/>
      <c r="AJL461" s="38"/>
      <c r="AJM461" s="38"/>
      <c r="AJN461" s="38"/>
      <c r="AJO461" s="38"/>
      <c r="AJP461" s="38"/>
      <c r="AJQ461" s="38"/>
      <c r="AJR461" s="38"/>
      <c r="AJS461" s="38"/>
      <c r="AJT461" s="38"/>
      <c r="AJU461" s="38"/>
      <c r="AJV461" s="38"/>
      <c r="AJW461" s="38"/>
      <c r="AJX461" s="38"/>
      <c r="AJY461" s="38"/>
      <c r="AJZ461" s="38"/>
      <c r="AKA461" s="38"/>
      <c r="AKB461" s="38"/>
      <c r="AKC461" s="38"/>
      <c r="AKD461" s="38"/>
      <c r="AKE461" s="38"/>
      <c r="AKF461" s="38"/>
      <c r="AKG461" s="38"/>
      <c r="AKH461" s="38"/>
      <c r="AKI461" s="38"/>
      <c r="AKJ461" s="38"/>
      <c r="AKK461" s="38"/>
      <c r="AKL461" s="38"/>
      <c r="AKM461" s="38"/>
      <c r="AKN461" s="38"/>
      <c r="AKO461" s="38"/>
      <c r="AKP461" s="38"/>
      <c r="AKQ461" s="38"/>
      <c r="AKR461" s="38"/>
      <c r="AKS461" s="38"/>
      <c r="AKT461" s="38"/>
      <c r="AKU461" s="38"/>
      <c r="AKV461" s="38"/>
      <c r="AKW461" s="38"/>
      <c r="AKX461" s="38"/>
      <c r="AKY461" s="38"/>
      <c r="AKZ461" s="38"/>
      <c r="ALA461" s="38"/>
      <c r="ALB461" s="38"/>
      <c r="ALC461" s="38"/>
      <c r="ALD461" s="38"/>
      <c r="ALE461" s="38"/>
      <c r="ALF461" s="38"/>
      <c r="ALG461" s="38"/>
      <c r="ALH461" s="38"/>
      <c r="ALI461" s="38"/>
      <c r="ALJ461" s="38"/>
      <c r="ALK461" s="38"/>
      <c r="ALL461" s="38"/>
      <c r="ALM461" s="38"/>
      <c r="ALN461" s="38"/>
      <c r="ALO461" s="38"/>
      <c r="ALP461" s="38"/>
      <c r="ALQ461" s="38"/>
      <c r="ALR461" s="38"/>
      <c r="ALS461" s="38"/>
      <c r="ALT461" s="38"/>
      <c r="ALU461" s="38"/>
      <c r="ALV461" s="38"/>
      <c r="ALW461" s="38"/>
      <c r="ALX461" s="38"/>
      <c r="ALY461" s="38"/>
      <c r="ALZ461" s="38"/>
      <c r="AMA461" s="38"/>
      <c r="AMB461" s="38"/>
      <c r="AMC461" s="38"/>
      <c r="AMD461" s="38"/>
      <c r="AME461" s="38"/>
      <c r="AMF461" s="38"/>
    </row>
    <row r="462" spans="3:1020" s="35" customFormat="1">
      <c r="C462" s="86"/>
      <c r="D462" s="86"/>
      <c r="E462" s="86"/>
      <c r="F462" s="87"/>
      <c r="G462" s="86"/>
      <c r="I462" s="87"/>
      <c r="O462" s="89"/>
      <c r="P462" s="89"/>
      <c r="Q462" s="89"/>
      <c r="R462" s="89"/>
      <c r="S462" s="89"/>
      <c r="T462" s="37"/>
      <c r="U462" s="37"/>
      <c r="V462" s="37"/>
      <c r="W462" s="37"/>
      <c r="X462" s="37"/>
      <c r="Y462" s="37"/>
      <c r="Z462" s="90"/>
      <c r="AA462" s="37"/>
      <c r="AB462" s="91"/>
      <c r="AC462" s="37"/>
      <c r="AD462" s="90"/>
      <c r="AE462" s="37"/>
      <c r="AF462" s="91"/>
      <c r="AG462" s="37"/>
      <c r="AH462" s="90"/>
      <c r="AI462" s="37"/>
      <c r="AJ462" s="36"/>
      <c r="AK462" s="37"/>
      <c r="AL462" s="88"/>
      <c r="AM462" s="37"/>
      <c r="AN462" s="88"/>
      <c r="AO462" s="37"/>
      <c r="AP462" s="88"/>
      <c r="AQ462" s="37"/>
      <c r="AHB462" s="38"/>
      <c r="AHC462" s="38"/>
      <c r="AHD462" s="38"/>
      <c r="AHE462" s="38"/>
      <c r="AHF462" s="38"/>
      <c r="AHG462" s="38"/>
      <c r="AHH462" s="38"/>
      <c r="AHI462" s="38"/>
      <c r="AHJ462" s="38"/>
      <c r="AHK462" s="38"/>
      <c r="AHL462" s="38"/>
      <c r="AHM462" s="38"/>
      <c r="AHN462" s="38"/>
      <c r="AHO462" s="38"/>
      <c r="AHP462" s="38"/>
      <c r="AHQ462" s="38"/>
      <c r="AHR462" s="38"/>
      <c r="AHS462" s="38"/>
      <c r="AHT462" s="38"/>
      <c r="AHU462" s="38"/>
      <c r="AHV462" s="38"/>
      <c r="AHW462" s="38"/>
      <c r="AHX462" s="38"/>
      <c r="AHY462" s="38"/>
      <c r="AHZ462" s="38"/>
      <c r="AIA462" s="38"/>
      <c r="AIB462" s="38"/>
      <c r="AIC462" s="38"/>
      <c r="AID462" s="38"/>
      <c r="AIE462" s="38"/>
      <c r="AIF462" s="38"/>
      <c r="AIG462" s="38"/>
      <c r="AIH462" s="38"/>
      <c r="AII462" s="38"/>
      <c r="AIJ462" s="38"/>
      <c r="AIK462" s="38"/>
      <c r="AIL462" s="38"/>
      <c r="AIM462" s="38"/>
      <c r="AIN462" s="38"/>
      <c r="AIO462" s="38"/>
      <c r="AIP462" s="38"/>
      <c r="AIQ462" s="38"/>
      <c r="AIR462" s="38"/>
      <c r="AIS462" s="38"/>
      <c r="AIT462" s="38"/>
      <c r="AIU462" s="38"/>
      <c r="AIV462" s="38"/>
      <c r="AIW462" s="38"/>
      <c r="AIX462" s="38"/>
      <c r="AIY462" s="38"/>
      <c r="AIZ462" s="38"/>
      <c r="AJA462" s="38"/>
      <c r="AJB462" s="38"/>
      <c r="AJC462" s="38"/>
      <c r="AJD462" s="38"/>
      <c r="AJE462" s="38"/>
      <c r="AJF462" s="38"/>
      <c r="AJG462" s="38"/>
      <c r="AJH462" s="38"/>
      <c r="AJI462" s="38"/>
      <c r="AJJ462" s="38"/>
      <c r="AJK462" s="38"/>
      <c r="AJL462" s="38"/>
      <c r="AJM462" s="38"/>
      <c r="AJN462" s="38"/>
      <c r="AJO462" s="38"/>
      <c r="AJP462" s="38"/>
      <c r="AJQ462" s="38"/>
      <c r="AJR462" s="38"/>
      <c r="AJS462" s="38"/>
      <c r="AJT462" s="38"/>
      <c r="AJU462" s="38"/>
      <c r="AJV462" s="38"/>
      <c r="AJW462" s="38"/>
      <c r="AJX462" s="38"/>
      <c r="AJY462" s="38"/>
      <c r="AJZ462" s="38"/>
      <c r="AKA462" s="38"/>
      <c r="AKB462" s="38"/>
      <c r="AKC462" s="38"/>
      <c r="AKD462" s="38"/>
      <c r="AKE462" s="38"/>
      <c r="AKF462" s="38"/>
      <c r="AKG462" s="38"/>
      <c r="AKH462" s="38"/>
      <c r="AKI462" s="38"/>
      <c r="AKJ462" s="38"/>
      <c r="AKK462" s="38"/>
      <c r="AKL462" s="38"/>
      <c r="AKM462" s="38"/>
      <c r="AKN462" s="38"/>
      <c r="AKO462" s="38"/>
      <c r="AKP462" s="38"/>
      <c r="AKQ462" s="38"/>
      <c r="AKR462" s="38"/>
      <c r="AKS462" s="38"/>
      <c r="AKT462" s="38"/>
      <c r="AKU462" s="38"/>
      <c r="AKV462" s="38"/>
      <c r="AKW462" s="38"/>
      <c r="AKX462" s="38"/>
      <c r="AKY462" s="38"/>
      <c r="AKZ462" s="38"/>
      <c r="ALA462" s="38"/>
      <c r="ALB462" s="38"/>
      <c r="ALC462" s="38"/>
      <c r="ALD462" s="38"/>
      <c r="ALE462" s="38"/>
      <c r="ALF462" s="38"/>
      <c r="ALG462" s="38"/>
      <c r="ALH462" s="38"/>
      <c r="ALI462" s="38"/>
      <c r="ALJ462" s="38"/>
      <c r="ALK462" s="38"/>
      <c r="ALL462" s="38"/>
      <c r="ALM462" s="38"/>
      <c r="ALN462" s="38"/>
      <c r="ALO462" s="38"/>
      <c r="ALP462" s="38"/>
      <c r="ALQ462" s="38"/>
      <c r="ALR462" s="38"/>
      <c r="ALS462" s="38"/>
      <c r="ALT462" s="38"/>
      <c r="ALU462" s="38"/>
      <c r="ALV462" s="38"/>
      <c r="ALW462" s="38"/>
      <c r="ALX462" s="38"/>
      <c r="ALY462" s="38"/>
      <c r="ALZ462" s="38"/>
      <c r="AMA462" s="38"/>
      <c r="AMB462" s="38"/>
      <c r="AMC462" s="38"/>
      <c r="AMD462" s="38"/>
      <c r="AME462" s="38"/>
      <c r="AMF462" s="38"/>
    </row>
    <row r="463" spans="3:1020" s="35" customFormat="1">
      <c r="C463" s="86"/>
      <c r="D463" s="86"/>
      <c r="E463" s="86"/>
      <c r="F463" s="87"/>
      <c r="G463" s="86"/>
      <c r="I463" s="87"/>
      <c r="O463" s="89"/>
      <c r="P463" s="89"/>
      <c r="Q463" s="89"/>
      <c r="R463" s="89"/>
      <c r="S463" s="89"/>
      <c r="T463" s="37"/>
      <c r="U463" s="37"/>
      <c r="V463" s="37"/>
      <c r="W463" s="37"/>
      <c r="X463" s="37"/>
      <c r="Y463" s="37"/>
      <c r="Z463" s="90"/>
      <c r="AA463" s="37"/>
      <c r="AB463" s="91"/>
      <c r="AC463" s="37"/>
      <c r="AD463" s="90"/>
      <c r="AE463" s="37"/>
      <c r="AF463" s="91"/>
      <c r="AG463" s="37"/>
      <c r="AH463" s="90"/>
      <c r="AI463" s="37"/>
      <c r="AJ463" s="36"/>
      <c r="AK463" s="37"/>
      <c r="AL463" s="88"/>
      <c r="AM463" s="37"/>
      <c r="AN463" s="88"/>
      <c r="AO463" s="37"/>
      <c r="AP463" s="88"/>
      <c r="AQ463" s="37"/>
      <c r="AHB463" s="38"/>
      <c r="AHC463" s="38"/>
      <c r="AHD463" s="38"/>
      <c r="AHE463" s="38"/>
      <c r="AHF463" s="38"/>
      <c r="AHG463" s="38"/>
      <c r="AHH463" s="38"/>
      <c r="AHI463" s="38"/>
      <c r="AHJ463" s="38"/>
      <c r="AHK463" s="38"/>
      <c r="AHL463" s="38"/>
      <c r="AHM463" s="38"/>
      <c r="AHN463" s="38"/>
      <c r="AHO463" s="38"/>
      <c r="AHP463" s="38"/>
      <c r="AHQ463" s="38"/>
      <c r="AHR463" s="38"/>
      <c r="AHS463" s="38"/>
      <c r="AHT463" s="38"/>
      <c r="AHU463" s="38"/>
      <c r="AHV463" s="38"/>
      <c r="AHW463" s="38"/>
      <c r="AHX463" s="38"/>
      <c r="AHY463" s="38"/>
      <c r="AHZ463" s="38"/>
      <c r="AIA463" s="38"/>
      <c r="AIB463" s="38"/>
      <c r="AIC463" s="38"/>
      <c r="AID463" s="38"/>
      <c r="AIE463" s="38"/>
      <c r="AIF463" s="38"/>
      <c r="AIG463" s="38"/>
      <c r="AIH463" s="38"/>
      <c r="AII463" s="38"/>
      <c r="AIJ463" s="38"/>
      <c r="AIK463" s="38"/>
      <c r="AIL463" s="38"/>
      <c r="AIM463" s="38"/>
      <c r="AIN463" s="38"/>
      <c r="AIO463" s="38"/>
      <c r="AIP463" s="38"/>
      <c r="AIQ463" s="38"/>
      <c r="AIR463" s="38"/>
      <c r="AIS463" s="38"/>
      <c r="AIT463" s="38"/>
      <c r="AIU463" s="38"/>
      <c r="AIV463" s="38"/>
      <c r="AIW463" s="38"/>
      <c r="AIX463" s="38"/>
      <c r="AIY463" s="38"/>
      <c r="AIZ463" s="38"/>
      <c r="AJA463" s="38"/>
      <c r="AJB463" s="38"/>
      <c r="AJC463" s="38"/>
      <c r="AJD463" s="38"/>
      <c r="AJE463" s="38"/>
      <c r="AJF463" s="38"/>
      <c r="AJG463" s="38"/>
      <c r="AJH463" s="38"/>
      <c r="AJI463" s="38"/>
      <c r="AJJ463" s="38"/>
      <c r="AJK463" s="38"/>
      <c r="AJL463" s="38"/>
      <c r="AJM463" s="38"/>
      <c r="AJN463" s="38"/>
      <c r="AJO463" s="38"/>
      <c r="AJP463" s="38"/>
      <c r="AJQ463" s="38"/>
      <c r="AJR463" s="38"/>
      <c r="AJS463" s="38"/>
      <c r="AJT463" s="38"/>
      <c r="AJU463" s="38"/>
      <c r="AJV463" s="38"/>
      <c r="AJW463" s="38"/>
      <c r="AJX463" s="38"/>
      <c r="AJY463" s="38"/>
      <c r="AJZ463" s="38"/>
      <c r="AKA463" s="38"/>
      <c r="AKB463" s="38"/>
      <c r="AKC463" s="38"/>
      <c r="AKD463" s="38"/>
      <c r="AKE463" s="38"/>
      <c r="AKF463" s="38"/>
      <c r="AKG463" s="38"/>
      <c r="AKH463" s="38"/>
      <c r="AKI463" s="38"/>
      <c r="AKJ463" s="38"/>
      <c r="AKK463" s="38"/>
      <c r="AKL463" s="38"/>
      <c r="AKM463" s="38"/>
      <c r="AKN463" s="38"/>
      <c r="AKO463" s="38"/>
      <c r="AKP463" s="38"/>
      <c r="AKQ463" s="38"/>
      <c r="AKR463" s="38"/>
      <c r="AKS463" s="38"/>
      <c r="AKT463" s="38"/>
      <c r="AKU463" s="38"/>
      <c r="AKV463" s="38"/>
      <c r="AKW463" s="38"/>
      <c r="AKX463" s="38"/>
      <c r="AKY463" s="38"/>
      <c r="AKZ463" s="38"/>
      <c r="ALA463" s="38"/>
      <c r="ALB463" s="38"/>
      <c r="ALC463" s="38"/>
      <c r="ALD463" s="38"/>
      <c r="ALE463" s="38"/>
      <c r="ALF463" s="38"/>
      <c r="ALG463" s="38"/>
      <c r="ALH463" s="38"/>
      <c r="ALI463" s="38"/>
      <c r="ALJ463" s="38"/>
      <c r="ALK463" s="38"/>
      <c r="ALL463" s="38"/>
      <c r="ALM463" s="38"/>
      <c r="ALN463" s="38"/>
      <c r="ALO463" s="38"/>
      <c r="ALP463" s="38"/>
      <c r="ALQ463" s="38"/>
      <c r="ALR463" s="38"/>
      <c r="ALS463" s="38"/>
      <c r="ALT463" s="38"/>
      <c r="ALU463" s="38"/>
      <c r="ALV463" s="38"/>
      <c r="ALW463" s="38"/>
      <c r="ALX463" s="38"/>
      <c r="ALY463" s="38"/>
      <c r="ALZ463" s="38"/>
      <c r="AMA463" s="38"/>
      <c r="AMB463" s="38"/>
      <c r="AMC463" s="38"/>
      <c r="AMD463" s="38"/>
      <c r="AME463" s="38"/>
      <c r="AMF463" s="38"/>
    </row>
    <row r="464" spans="3:1020" s="35" customFormat="1">
      <c r="C464" s="86"/>
      <c r="D464" s="86"/>
      <c r="E464" s="86"/>
      <c r="F464" s="87"/>
      <c r="G464" s="86"/>
      <c r="I464" s="87"/>
      <c r="O464" s="89"/>
      <c r="P464" s="89"/>
      <c r="Q464" s="89"/>
      <c r="R464" s="89"/>
      <c r="S464" s="89"/>
      <c r="T464" s="37"/>
      <c r="U464" s="37"/>
      <c r="V464" s="37"/>
      <c r="W464" s="37"/>
      <c r="X464" s="37"/>
      <c r="Y464" s="37"/>
      <c r="Z464" s="90"/>
      <c r="AA464" s="37"/>
      <c r="AB464" s="91"/>
      <c r="AC464" s="37"/>
      <c r="AD464" s="90"/>
      <c r="AE464" s="37"/>
      <c r="AF464" s="91"/>
      <c r="AG464" s="37"/>
      <c r="AH464" s="90"/>
      <c r="AI464" s="37"/>
      <c r="AJ464" s="36"/>
      <c r="AK464" s="37"/>
      <c r="AL464" s="88"/>
      <c r="AM464" s="37"/>
      <c r="AN464" s="88"/>
      <c r="AO464" s="37"/>
      <c r="AP464" s="88"/>
      <c r="AQ464" s="37"/>
      <c r="AHB464" s="38"/>
      <c r="AHC464" s="38"/>
      <c r="AHD464" s="38"/>
      <c r="AHE464" s="38"/>
      <c r="AHF464" s="38"/>
      <c r="AHG464" s="38"/>
      <c r="AHH464" s="38"/>
      <c r="AHI464" s="38"/>
      <c r="AHJ464" s="38"/>
      <c r="AHK464" s="38"/>
      <c r="AHL464" s="38"/>
      <c r="AHM464" s="38"/>
      <c r="AHN464" s="38"/>
      <c r="AHO464" s="38"/>
      <c r="AHP464" s="38"/>
      <c r="AHQ464" s="38"/>
      <c r="AHR464" s="38"/>
      <c r="AHS464" s="38"/>
      <c r="AHT464" s="38"/>
      <c r="AHU464" s="38"/>
      <c r="AHV464" s="38"/>
      <c r="AHW464" s="38"/>
      <c r="AHX464" s="38"/>
      <c r="AHY464" s="38"/>
      <c r="AHZ464" s="38"/>
      <c r="AIA464" s="38"/>
      <c r="AIB464" s="38"/>
      <c r="AIC464" s="38"/>
      <c r="AID464" s="38"/>
      <c r="AIE464" s="38"/>
      <c r="AIF464" s="38"/>
      <c r="AIG464" s="38"/>
      <c r="AIH464" s="38"/>
      <c r="AII464" s="38"/>
      <c r="AIJ464" s="38"/>
      <c r="AIK464" s="38"/>
      <c r="AIL464" s="38"/>
      <c r="AIM464" s="38"/>
      <c r="AIN464" s="38"/>
      <c r="AIO464" s="38"/>
      <c r="AIP464" s="38"/>
      <c r="AIQ464" s="38"/>
      <c r="AIR464" s="38"/>
      <c r="AIS464" s="38"/>
      <c r="AIT464" s="38"/>
      <c r="AIU464" s="38"/>
      <c r="AIV464" s="38"/>
      <c r="AIW464" s="38"/>
      <c r="AIX464" s="38"/>
      <c r="AIY464" s="38"/>
      <c r="AIZ464" s="38"/>
      <c r="AJA464" s="38"/>
      <c r="AJB464" s="38"/>
      <c r="AJC464" s="38"/>
      <c r="AJD464" s="38"/>
      <c r="AJE464" s="38"/>
      <c r="AJF464" s="38"/>
      <c r="AJG464" s="38"/>
      <c r="AJH464" s="38"/>
      <c r="AJI464" s="38"/>
      <c r="AJJ464" s="38"/>
      <c r="AJK464" s="38"/>
      <c r="AJL464" s="38"/>
      <c r="AJM464" s="38"/>
      <c r="AJN464" s="38"/>
      <c r="AJO464" s="38"/>
      <c r="AJP464" s="38"/>
      <c r="AJQ464" s="38"/>
      <c r="AJR464" s="38"/>
      <c r="AJS464" s="38"/>
      <c r="AJT464" s="38"/>
      <c r="AJU464" s="38"/>
      <c r="AJV464" s="38"/>
      <c r="AJW464" s="38"/>
      <c r="AJX464" s="38"/>
      <c r="AJY464" s="38"/>
      <c r="AJZ464" s="38"/>
      <c r="AKA464" s="38"/>
      <c r="AKB464" s="38"/>
      <c r="AKC464" s="38"/>
      <c r="AKD464" s="38"/>
      <c r="AKE464" s="38"/>
      <c r="AKF464" s="38"/>
      <c r="AKG464" s="38"/>
      <c r="AKH464" s="38"/>
      <c r="AKI464" s="38"/>
      <c r="AKJ464" s="38"/>
      <c r="AKK464" s="38"/>
      <c r="AKL464" s="38"/>
      <c r="AKM464" s="38"/>
      <c r="AKN464" s="38"/>
      <c r="AKO464" s="38"/>
      <c r="AKP464" s="38"/>
      <c r="AKQ464" s="38"/>
      <c r="AKR464" s="38"/>
      <c r="AKS464" s="38"/>
      <c r="AKT464" s="38"/>
      <c r="AKU464" s="38"/>
      <c r="AKV464" s="38"/>
      <c r="AKW464" s="38"/>
      <c r="AKX464" s="38"/>
      <c r="AKY464" s="38"/>
      <c r="AKZ464" s="38"/>
      <c r="ALA464" s="38"/>
      <c r="ALB464" s="38"/>
      <c r="ALC464" s="38"/>
      <c r="ALD464" s="38"/>
      <c r="ALE464" s="38"/>
      <c r="ALF464" s="38"/>
      <c r="ALG464" s="38"/>
      <c r="ALH464" s="38"/>
      <c r="ALI464" s="38"/>
      <c r="ALJ464" s="38"/>
      <c r="ALK464" s="38"/>
      <c r="ALL464" s="38"/>
      <c r="ALM464" s="38"/>
      <c r="ALN464" s="38"/>
      <c r="ALO464" s="38"/>
      <c r="ALP464" s="38"/>
      <c r="ALQ464" s="38"/>
      <c r="ALR464" s="38"/>
      <c r="ALS464" s="38"/>
      <c r="ALT464" s="38"/>
      <c r="ALU464" s="38"/>
      <c r="ALV464" s="38"/>
      <c r="ALW464" s="38"/>
      <c r="ALX464" s="38"/>
      <c r="ALY464" s="38"/>
      <c r="ALZ464" s="38"/>
      <c r="AMA464" s="38"/>
      <c r="AMB464" s="38"/>
      <c r="AMC464" s="38"/>
      <c r="AMD464" s="38"/>
      <c r="AME464" s="38"/>
      <c r="AMF464" s="38"/>
    </row>
    <row r="465" spans="3:1020" s="35" customFormat="1">
      <c r="C465" s="86"/>
      <c r="D465" s="86"/>
      <c r="E465" s="86"/>
      <c r="F465" s="87"/>
      <c r="G465" s="86"/>
      <c r="I465" s="87"/>
      <c r="O465" s="89"/>
      <c r="P465" s="89"/>
      <c r="Q465" s="89"/>
      <c r="R465" s="89"/>
      <c r="S465" s="89"/>
      <c r="T465" s="37"/>
      <c r="U465" s="37"/>
      <c r="V465" s="37"/>
      <c r="W465" s="37"/>
      <c r="X465" s="37"/>
      <c r="Y465" s="37"/>
      <c r="Z465" s="90"/>
      <c r="AA465" s="37"/>
      <c r="AB465" s="91"/>
      <c r="AC465" s="37"/>
      <c r="AD465" s="90"/>
      <c r="AE465" s="37"/>
      <c r="AF465" s="91"/>
      <c r="AG465" s="37"/>
      <c r="AH465" s="90"/>
      <c r="AI465" s="37"/>
      <c r="AJ465" s="36"/>
      <c r="AK465" s="37"/>
      <c r="AL465" s="88"/>
      <c r="AM465" s="37"/>
      <c r="AN465" s="88"/>
      <c r="AO465" s="37"/>
      <c r="AP465" s="88"/>
      <c r="AQ465" s="37"/>
      <c r="AHB465" s="38"/>
      <c r="AHC465" s="38"/>
      <c r="AHD465" s="38"/>
      <c r="AHE465" s="38"/>
      <c r="AHF465" s="38"/>
      <c r="AHG465" s="38"/>
      <c r="AHH465" s="38"/>
      <c r="AHI465" s="38"/>
      <c r="AHJ465" s="38"/>
      <c r="AHK465" s="38"/>
      <c r="AHL465" s="38"/>
      <c r="AHM465" s="38"/>
      <c r="AHN465" s="38"/>
      <c r="AHO465" s="38"/>
      <c r="AHP465" s="38"/>
      <c r="AHQ465" s="38"/>
      <c r="AHR465" s="38"/>
      <c r="AHS465" s="38"/>
      <c r="AHT465" s="38"/>
      <c r="AHU465" s="38"/>
      <c r="AHV465" s="38"/>
      <c r="AHW465" s="38"/>
      <c r="AHX465" s="38"/>
      <c r="AHY465" s="38"/>
      <c r="AHZ465" s="38"/>
      <c r="AIA465" s="38"/>
      <c r="AIB465" s="38"/>
      <c r="AIC465" s="38"/>
      <c r="AID465" s="38"/>
      <c r="AIE465" s="38"/>
      <c r="AIF465" s="38"/>
      <c r="AIG465" s="38"/>
      <c r="AIH465" s="38"/>
      <c r="AII465" s="38"/>
      <c r="AIJ465" s="38"/>
      <c r="AIK465" s="38"/>
      <c r="AIL465" s="38"/>
      <c r="AIM465" s="38"/>
      <c r="AIN465" s="38"/>
      <c r="AIO465" s="38"/>
      <c r="AIP465" s="38"/>
      <c r="AIQ465" s="38"/>
      <c r="AIR465" s="38"/>
      <c r="AIS465" s="38"/>
      <c r="AIT465" s="38"/>
      <c r="AIU465" s="38"/>
      <c r="AIV465" s="38"/>
      <c r="AIW465" s="38"/>
      <c r="AIX465" s="38"/>
      <c r="AIY465" s="38"/>
      <c r="AIZ465" s="38"/>
      <c r="AJA465" s="38"/>
      <c r="AJB465" s="38"/>
      <c r="AJC465" s="38"/>
      <c r="AJD465" s="38"/>
      <c r="AJE465" s="38"/>
      <c r="AJF465" s="38"/>
      <c r="AJG465" s="38"/>
      <c r="AJH465" s="38"/>
      <c r="AJI465" s="38"/>
      <c r="AJJ465" s="38"/>
      <c r="AJK465" s="38"/>
      <c r="AJL465" s="38"/>
      <c r="AJM465" s="38"/>
      <c r="AJN465" s="38"/>
      <c r="AJO465" s="38"/>
      <c r="AJP465" s="38"/>
      <c r="AJQ465" s="38"/>
      <c r="AJR465" s="38"/>
      <c r="AJS465" s="38"/>
      <c r="AJT465" s="38"/>
      <c r="AJU465" s="38"/>
      <c r="AJV465" s="38"/>
      <c r="AJW465" s="38"/>
      <c r="AJX465" s="38"/>
      <c r="AJY465" s="38"/>
      <c r="AJZ465" s="38"/>
      <c r="AKA465" s="38"/>
      <c r="AKB465" s="38"/>
      <c r="AKC465" s="38"/>
      <c r="AKD465" s="38"/>
      <c r="AKE465" s="38"/>
      <c r="AKF465" s="38"/>
      <c r="AKG465" s="38"/>
      <c r="AKH465" s="38"/>
      <c r="AKI465" s="38"/>
      <c r="AKJ465" s="38"/>
      <c r="AKK465" s="38"/>
      <c r="AKL465" s="38"/>
      <c r="AKM465" s="38"/>
      <c r="AKN465" s="38"/>
      <c r="AKO465" s="38"/>
      <c r="AKP465" s="38"/>
      <c r="AKQ465" s="38"/>
      <c r="AKR465" s="38"/>
      <c r="AKS465" s="38"/>
      <c r="AKT465" s="38"/>
      <c r="AKU465" s="38"/>
      <c r="AKV465" s="38"/>
      <c r="AKW465" s="38"/>
      <c r="AKX465" s="38"/>
      <c r="AKY465" s="38"/>
      <c r="AKZ465" s="38"/>
      <c r="ALA465" s="38"/>
      <c r="ALB465" s="38"/>
      <c r="ALC465" s="38"/>
      <c r="ALD465" s="38"/>
      <c r="ALE465" s="38"/>
      <c r="ALF465" s="38"/>
      <c r="ALG465" s="38"/>
      <c r="ALH465" s="38"/>
      <c r="ALI465" s="38"/>
      <c r="ALJ465" s="38"/>
      <c r="ALK465" s="38"/>
      <c r="ALL465" s="38"/>
      <c r="ALM465" s="38"/>
      <c r="ALN465" s="38"/>
      <c r="ALO465" s="38"/>
      <c r="ALP465" s="38"/>
      <c r="ALQ465" s="38"/>
      <c r="ALR465" s="38"/>
      <c r="ALS465" s="38"/>
      <c r="ALT465" s="38"/>
      <c r="ALU465" s="38"/>
      <c r="ALV465" s="38"/>
      <c r="ALW465" s="38"/>
      <c r="ALX465" s="38"/>
      <c r="ALY465" s="38"/>
      <c r="ALZ465" s="38"/>
      <c r="AMA465" s="38"/>
      <c r="AMB465" s="38"/>
      <c r="AMC465" s="38"/>
      <c r="AMD465" s="38"/>
      <c r="AME465" s="38"/>
      <c r="AMF465" s="38"/>
    </row>
    <row r="466" spans="3:1020" s="35" customFormat="1">
      <c r="C466" s="86"/>
      <c r="D466" s="86"/>
      <c r="E466" s="86"/>
      <c r="F466" s="87"/>
      <c r="G466" s="86"/>
      <c r="I466" s="87"/>
      <c r="O466" s="89"/>
      <c r="P466" s="89"/>
      <c r="Q466" s="89"/>
      <c r="R466" s="89"/>
      <c r="S466" s="89"/>
      <c r="T466" s="37"/>
      <c r="U466" s="37"/>
      <c r="V466" s="37"/>
      <c r="W466" s="37"/>
      <c r="X466" s="37"/>
      <c r="Y466" s="37"/>
      <c r="Z466" s="90"/>
      <c r="AA466" s="37"/>
      <c r="AB466" s="91"/>
      <c r="AC466" s="37"/>
      <c r="AD466" s="90"/>
      <c r="AE466" s="37"/>
      <c r="AF466" s="91"/>
      <c r="AG466" s="37"/>
      <c r="AH466" s="90"/>
      <c r="AI466" s="37"/>
      <c r="AJ466" s="36"/>
      <c r="AK466" s="37"/>
      <c r="AL466" s="88"/>
      <c r="AM466" s="37"/>
      <c r="AN466" s="88"/>
      <c r="AO466" s="37"/>
      <c r="AP466" s="88"/>
      <c r="AQ466" s="37"/>
      <c r="AHB466" s="38"/>
      <c r="AHC466" s="38"/>
      <c r="AHD466" s="38"/>
      <c r="AHE466" s="38"/>
      <c r="AHF466" s="38"/>
      <c r="AHG466" s="38"/>
      <c r="AHH466" s="38"/>
      <c r="AHI466" s="38"/>
      <c r="AHJ466" s="38"/>
      <c r="AHK466" s="38"/>
      <c r="AHL466" s="38"/>
      <c r="AHM466" s="38"/>
      <c r="AHN466" s="38"/>
      <c r="AHO466" s="38"/>
      <c r="AHP466" s="38"/>
      <c r="AHQ466" s="38"/>
      <c r="AHR466" s="38"/>
      <c r="AHS466" s="38"/>
      <c r="AHT466" s="38"/>
      <c r="AHU466" s="38"/>
      <c r="AHV466" s="38"/>
      <c r="AHW466" s="38"/>
      <c r="AHX466" s="38"/>
      <c r="AHY466" s="38"/>
      <c r="AHZ466" s="38"/>
      <c r="AIA466" s="38"/>
      <c r="AIB466" s="38"/>
      <c r="AIC466" s="38"/>
      <c r="AID466" s="38"/>
      <c r="AIE466" s="38"/>
      <c r="AIF466" s="38"/>
      <c r="AIG466" s="38"/>
      <c r="AIH466" s="38"/>
      <c r="AII466" s="38"/>
      <c r="AIJ466" s="38"/>
      <c r="AIK466" s="38"/>
      <c r="AIL466" s="38"/>
      <c r="AIM466" s="38"/>
      <c r="AIN466" s="38"/>
      <c r="AIO466" s="38"/>
      <c r="AIP466" s="38"/>
      <c r="AIQ466" s="38"/>
      <c r="AIR466" s="38"/>
      <c r="AIS466" s="38"/>
      <c r="AIT466" s="38"/>
      <c r="AIU466" s="38"/>
      <c r="AIV466" s="38"/>
      <c r="AIW466" s="38"/>
      <c r="AIX466" s="38"/>
      <c r="AIY466" s="38"/>
      <c r="AIZ466" s="38"/>
      <c r="AJA466" s="38"/>
      <c r="AJB466" s="38"/>
      <c r="AJC466" s="38"/>
      <c r="AJD466" s="38"/>
      <c r="AJE466" s="38"/>
      <c r="AJF466" s="38"/>
      <c r="AJG466" s="38"/>
      <c r="AJH466" s="38"/>
      <c r="AJI466" s="38"/>
      <c r="AJJ466" s="38"/>
      <c r="AJK466" s="38"/>
      <c r="AJL466" s="38"/>
      <c r="AJM466" s="38"/>
      <c r="AJN466" s="38"/>
      <c r="AJO466" s="38"/>
      <c r="AJP466" s="38"/>
      <c r="AJQ466" s="38"/>
      <c r="AJR466" s="38"/>
      <c r="AJS466" s="38"/>
      <c r="AJT466" s="38"/>
      <c r="AJU466" s="38"/>
      <c r="AJV466" s="38"/>
      <c r="AJW466" s="38"/>
      <c r="AJX466" s="38"/>
      <c r="AJY466" s="38"/>
      <c r="AJZ466" s="38"/>
      <c r="AKA466" s="38"/>
      <c r="AKB466" s="38"/>
      <c r="AKC466" s="38"/>
      <c r="AKD466" s="38"/>
      <c r="AKE466" s="38"/>
      <c r="AKF466" s="38"/>
      <c r="AKG466" s="38"/>
      <c r="AKH466" s="38"/>
      <c r="AKI466" s="38"/>
      <c r="AKJ466" s="38"/>
      <c r="AKK466" s="38"/>
      <c r="AKL466" s="38"/>
      <c r="AKM466" s="38"/>
      <c r="AKN466" s="38"/>
      <c r="AKO466" s="38"/>
      <c r="AKP466" s="38"/>
      <c r="AKQ466" s="38"/>
      <c r="AKR466" s="38"/>
      <c r="AKS466" s="38"/>
      <c r="AKT466" s="38"/>
      <c r="AKU466" s="38"/>
      <c r="AKV466" s="38"/>
      <c r="AKW466" s="38"/>
      <c r="AKX466" s="38"/>
      <c r="AKY466" s="38"/>
      <c r="AKZ466" s="38"/>
      <c r="ALA466" s="38"/>
      <c r="ALB466" s="38"/>
      <c r="ALC466" s="38"/>
      <c r="ALD466" s="38"/>
      <c r="ALE466" s="38"/>
      <c r="ALF466" s="38"/>
      <c r="ALG466" s="38"/>
      <c r="ALH466" s="38"/>
      <c r="ALI466" s="38"/>
      <c r="ALJ466" s="38"/>
      <c r="ALK466" s="38"/>
      <c r="ALL466" s="38"/>
      <c r="ALM466" s="38"/>
      <c r="ALN466" s="38"/>
      <c r="ALO466" s="38"/>
      <c r="ALP466" s="38"/>
      <c r="ALQ466" s="38"/>
      <c r="ALR466" s="38"/>
      <c r="ALS466" s="38"/>
      <c r="ALT466" s="38"/>
      <c r="ALU466" s="38"/>
      <c r="ALV466" s="38"/>
      <c r="ALW466" s="38"/>
      <c r="ALX466" s="38"/>
      <c r="ALY466" s="38"/>
      <c r="ALZ466" s="38"/>
      <c r="AMA466" s="38"/>
      <c r="AMB466" s="38"/>
      <c r="AMC466" s="38"/>
      <c r="AMD466" s="38"/>
      <c r="AME466" s="38"/>
      <c r="AMF466" s="38"/>
    </row>
    <row r="467" spans="3:1020" s="35" customFormat="1">
      <c r="C467" s="86"/>
      <c r="D467" s="86"/>
      <c r="E467" s="86"/>
      <c r="F467" s="87"/>
      <c r="G467" s="86"/>
      <c r="I467" s="87"/>
      <c r="O467" s="89"/>
      <c r="P467" s="89"/>
      <c r="Q467" s="89"/>
      <c r="R467" s="89"/>
      <c r="S467" s="89"/>
      <c r="T467" s="37"/>
      <c r="U467" s="37"/>
      <c r="V467" s="37"/>
      <c r="W467" s="37"/>
      <c r="X467" s="37"/>
      <c r="Y467" s="37"/>
      <c r="Z467" s="90"/>
      <c r="AA467" s="37"/>
      <c r="AB467" s="91"/>
      <c r="AC467" s="37"/>
      <c r="AD467" s="90"/>
      <c r="AE467" s="37"/>
      <c r="AF467" s="91"/>
      <c r="AG467" s="37"/>
      <c r="AH467" s="90"/>
      <c r="AI467" s="37"/>
      <c r="AJ467" s="36"/>
      <c r="AK467" s="37"/>
      <c r="AL467" s="88"/>
      <c r="AM467" s="37"/>
      <c r="AN467" s="88"/>
      <c r="AO467" s="37"/>
      <c r="AP467" s="88"/>
      <c r="AQ467" s="37"/>
      <c r="AHB467" s="38"/>
      <c r="AHC467" s="38"/>
      <c r="AHD467" s="38"/>
      <c r="AHE467" s="38"/>
      <c r="AHF467" s="38"/>
      <c r="AHG467" s="38"/>
      <c r="AHH467" s="38"/>
      <c r="AHI467" s="38"/>
      <c r="AHJ467" s="38"/>
      <c r="AHK467" s="38"/>
      <c r="AHL467" s="38"/>
      <c r="AHM467" s="38"/>
      <c r="AHN467" s="38"/>
      <c r="AHO467" s="38"/>
      <c r="AHP467" s="38"/>
      <c r="AHQ467" s="38"/>
      <c r="AHR467" s="38"/>
      <c r="AHS467" s="38"/>
      <c r="AHT467" s="38"/>
      <c r="AHU467" s="38"/>
      <c r="AHV467" s="38"/>
      <c r="AHW467" s="38"/>
      <c r="AHX467" s="38"/>
      <c r="AHY467" s="38"/>
      <c r="AHZ467" s="38"/>
      <c r="AIA467" s="38"/>
      <c r="AIB467" s="38"/>
      <c r="AIC467" s="38"/>
      <c r="AID467" s="38"/>
      <c r="AIE467" s="38"/>
      <c r="AIF467" s="38"/>
      <c r="AIG467" s="38"/>
      <c r="AIH467" s="38"/>
      <c r="AII467" s="38"/>
      <c r="AIJ467" s="38"/>
      <c r="AIK467" s="38"/>
      <c r="AIL467" s="38"/>
      <c r="AIM467" s="38"/>
      <c r="AIN467" s="38"/>
      <c r="AIO467" s="38"/>
      <c r="AIP467" s="38"/>
      <c r="AIQ467" s="38"/>
      <c r="AIR467" s="38"/>
      <c r="AIS467" s="38"/>
      <c r="AIT467" s="38"/>
      <c r="AIU467" s="38"/>
      <c r="AIV467" s="38"/>
      <c r="AIW467" s="38"/>
      <c r="AIX467" s="38"/>
      <c r="AIY467" s="38"/>
      <c r="AIZ467" s="38"/>
      <c r="AJA467" s="38"/>
      <c r="AJB467" s="38"/>
      <c r="AJC467" s="38"/>
      <c r="AJD467" s="38"/>
      <c r="AJE467" s="38"/>
      <c r="AJF467" s="38"/>
      <c r="AJG467" s="38"/>
      <c r="AJH467" s="38"/>
      <c r="AJI467" s="38"/>
      <c r="AJJ467" s="38"/>
      <c r="AJK467" s="38"/>
      <c r="AJL467" s="38"/>
      <c r="AJM467" s="38"/>
      <c r="AJN467" s="38"/>
      <c r="AJO467" s="38"/>
      <c r="AJP467" s="38"/>
      <c r="AJQ467" s="38"/>
      <c r="AJR467" s="38"/>
      <c r="AJS467" s="38"/>
      <c r="AJT467" s="38"/>
      <c r="AJU467" s="38"/>
      <c r="AJV467" s="38"/>
      <c r="AJW467" s="38"/>
      <c r="AJX467" s="38"/>
      <c r="AJY467" s="38"/>
      <c r="AJZ467" s="38"/>
      <c r="AKA467" s="38"/>
      <c r="AKB467" s="38"/>
      <c r="AKC467" s="38"/>
      <c r="AKD467" s="38"/>
      <c r="AKE467" s="38"/>
      <c r="AKF467" s="38"/>
      <c r="AKG467" s="38"/>
      <c r="AKH467" s="38"/>
      <c r="AKI467" s="38"/>
      <c r="AKJ467" s="38"/>
      <c r="AKK467" s="38"/>
      <c r="AKL467" s="38"/>
      <c r="AKM467" s="38"/>
      <c r="AKN467" s="38"/>
      <c r="AKO467" s="38"/>
      <c r="AKP467" s="38"/>
      <c r="AKQ467" s="38"/>
      <c r="AKR467" s="38"/>
      <c r="AKS467" s="38"/>
      <c r="AKT467" s="38"/>
      <c r="AKU467" s="38"/>
      <c r="AKV467" s="38"/>
      <c r="AKW467" s="38"/>
      <c r="AKX467" s="38"/>
      <c r="AKY467" s="38"/>
      <c r="AKZ467" s="38"/>
      <c r="ALA467" s="38"/>
      <c r="ALB467" s="38"/>
      <c r="ALC467" s="38"/>
      <c r="ALD467" s="38"/>
      <c r="ALE467" s="38"/>
      <c r="ALF467" s="38"/>
      <c r="ALG467" s="38"/>
      <c r="ALH467" s="38"/>
      <c r="ALI467" s="38"/>
      <c r="ALJ467" s="38"/>
      <c r="ALK467" s="38"/>
      <c r="ALL467" s="38"/>
      <c r="ALM467" s="38"/>
      <c r="ALN467" s="38"/>
      <c r="ALO467" s="38"/>
      <c r="ALP467" s="38"/>
      <c r="ALQ467" s="38"/>
      <c r="ALR467" s="38"/>
      <c r="ALS467" s="38"/>
      <c r="ALT467" s="38"/>
      <c r="ALU467" s="38"/>
      <c r="ALV467" s="38"/>
      <c r="ALW467" s="38"/>
      <c r="ALX467" s="38"/>
      <c r="ALY467" s="38"/>
      <c r="ALZ467" s="38"/>
      <c r="AMA467" s="38"/>
      <c r="AMB467" s="38"/>
      <c r="AMC467" s="38"/>
      <c r="AMD467" s="38"/>
      <c r="AME467" s="38"/>
      <c r="AMF467" s="38"/>
    </row>
    <row r="468" spans="3:1020" s="35" customFormat="1">
      <c r="C468" s="86"/>
      <c r="D468" s="86"/>
      <c r="E468" s="86"/>
      <c r="F468" s="87"/>
      <c r="G468" s="86"/>
      <c r="I468" s="87"/>
      <c r="O468" s="89"/>
      <c r="P468" s="89"/>
      <c r="Q468" s="89"/>
      <c r="R468" s="89"/>
      <c r="S468" s="89"/>
      <c r="T468" s="37"/>
      <c r="U468" s="37"/>
      <c r="V468" s="37"/>
      <c r="W468" s="37"/>
      <c r="X468" s="37"/>
      <c r="Y468" s="37"/>
      <c r="Z468" s="90"/>
      <c r="AA468" s="37"/>
      <c r="AB468" s="91"/>
      <c r="AC468" s="37"/>
      <c r="AD468" s="90"/>
      <c r="AE468" s="37"/>
      <c r="AF468" s="91"/>
      <c r="AG468" s="37"/>
      <c r="AH468" s="90"/>
      <c r="AI468" s="37"/>
      <c r="AJ468" s="36"/>
      <c r="AK468" s="37"/>
      <c r="AL468" s="88"/>
      <c r="AM468" s="37"/>
      <c r="AN468" s="88"/>
      <c r="AO468" s="37"/>
      <c r="AP468" s="88"/>
      <c r="AQ468" s="37"/>
      <c r="AHB468" s="38"/>
      <c r="AHC468" s="38"/>
      <c r="AHD468" s="38"/>
      <c r="AHE468" s="38"/>
      <c r="AHF468" s="38"/>
      <c r="AHG468" s="38"/>
      <c r="AHH468" s="38"/>
      <c r="AHI468" s="38"/>
      <c r="AHJ468" s="38"/>
      <c r="AHK468" s="38"/>
      <c r="AHL468" s="38"/>
      <c r="AHM468" s="38"/>
      <c r="AHN468" s="38"/>
      <c r="AHO468" s="38"/>
      <c r="AHP468" s="38"/>
      <c r="AHQ468" s="38"/>
      <c r="AHR468" s="38"/>
      <c r="AHS468" s="38"/>
      <c r="AHT468" s="38"/>
      <c r="AHU468" s="38"/>
      <c r="AHV468" s="38"/>
      <c r="AHW468" s="38"/>
      <c r="AHX468" s="38"/>
      <c r="AHY468" s="38"/>
      <c r="AHZ468" s="38"/>
      <c r="AIA468" s="38"/>
      <c r="AIB468" s="38"/>
      <c r="AIC468" s="38"/>
      <c r="AID468" s="38"/>
      <c r="AIE468" s="38"/>
      <c r="AIF468" s="38"/>
      <c r="AIG468" s="38"/>
      <c r="AIH468" s="38"/>
      <c r="AII468" s="38"/>
      <c r="AIJ468" s="38"/>
      <c r="AIK468" s="38"/>
      <c r="AIL468" s="38"/>
      <c r="AIM468" s="38"/>
      <c r="AIN468" s="38"/>
      <c r="AIO468" s="38"/>
      <c r="AIP468" s="38"/>
      <c r="AIQ468" s="38"/>
      <c r="AIR468" s="38"/>
      <c r="AIS468" s="38"/>
      <c r="AIT468" s="38"/>
      <c r="AIU468" s="38"/>
      <c r="AIV468" s="38"/>
      <c r="AIW468" s="38"/>
      <c r="AIX468" s="38"/>
      <c r="AIY468" s="38"/>
      <c r="AIZ468" s="38"/>
      <c r="AJA468" s="38"/>
      <c r="AJB468" s="38"/>
      <c r="AJC468" s="38"/>
      <c r="AJD468" s="38"/>
      <c r="AJE468" s="38"/>
      <c r="AJF468" s="38"/>
      <c r="AJG468" s="38"/>
      <c r="AJH468" s="38"/>
      <c r="AJI468" s="38"/>
      <c r="AJJ468" s="38"/>
      <c r="AJK468" s="38"/>
      <c r="AJL468" s="38"/>
      <c r="AJM468" s="38"/>
      <c r="AJN468" s="38"/>
      <c r="AJO468" s="38"/>
      <c r="AJP468" s="38"/>
      <c r="AJQ468" s="38"/>
      <c r="AJR468" s="38"/>
      <c r="AJS468" s="38"/>
      <c r="AJT468" s="38"/>
      <c r="AJU468" s="38"/>
      <c r="AJV468" s="38"/>
      <c r="AJW468" s="38"/>
      <c r="AJX468" s="38"/>
      <c r="AJY468" s="38"/>
      <c r="AJZ468" s="38"/>
      <c r="AKA468" s="38"/>
      <c r="AKB468" s="38"/>
      <c r="AKC468" s="38"/>
      <c r="AKD468" s="38"/>
      <c r="AKE468" s="38"/>
      <c r="AKF468" s="38"/>
      <c r="AKG468" s="38"/>
      <c r="AKH468" s="38"/>
      <c r="AKI468" s="38"/>
      <c r="AKJ468" s="38"/>
      <c r="AKK468" s="38"/>
      <c r="AKL468" s="38"/>
      <c r="AKM468" s="38"/>
      <c r="AKN468" s="38"/>
      <c r="AKO468" s="38"/>
      <c r="AKP468" s="38"/>
      <c r="AKQ468" s="38"/>
      <c r="AKR468" s="38"/>
      <c r="AKS468" s="38"/>
      <c r="AKT468" s="38"/>
      <c r="AKU468" s="38"/>
      <c r="AKV468" s="38"/>
      <c r="AKW468" s="38"/>
      <c r="AKX468" s="38"/>
      <c r="AKY468" s="38"/>
      <c r="AKZ468" s="38"/>
      <c r="ALA468" s="38"/>
      <c r="ALB468" s="38"/>
      <c r="ALC468" s="38"/>
      <c r="ALD468" s="38"/>
      <c r="ALE468" s="38"/>
      <c r="ALF468" s="38"/>
      <c r="ALG468" s="38"/>
      <c r="ALH468" s="38"/>
      <c r="ALI468" s="38"/>
      <c r="ALJ468" s="38"/>
      <c r="ALK468" s="38"/>
      <c r="ALL468" s="38"/>
      <c r="ALM468" s="38"/>
      <c r="ALN468" s="38"/>
      <c r="ALO468" s="38"/>
      <c r="ALP468" s="38"/>
      <c r="ALQ468" s="38"/>
      <c r="ALR468" s="38"/>
      <c r="ALS468" s="38"/>
      <c r="ALT468" s="38"/>
      <c r="ALU468" s="38"/>
      <c r="ALV468" s="38"/>
      <c r="ALW468" s="38"/>
      <c r="ALX468" s="38"/>
      <c r="ALY468" s="38"/>
      <c r="ALZ468" s="38"/>
      <c r="AMA468" s="38"/>
      <c r="AMB468" s="38"/>
      <c r="AMC468" s="38"/>
      <c r="AMD468" s="38"/>
      <c r="AME468" s="38"/>
      <c r="AMF468" s="38"/>
    </row>
    <row r="469" spans="3:1020" s="35" customFormat="1">
      <c r="C469" s="86"/>
      <c r="D469" s="86"/>
      <c r="E469" s="86"/>
      <c r="F469" s="87"/>
      <c r="G469" s="86"/>
      <c r="I469" s="87"/>
      <c r="O469" s="89"/>
      <c r="P469" s="89"/>
      <c r="Q469" s="89"/>
      <c r="R469" s="89"/>
      <c r="S469" s="89"/>
      <c r="T469" s="37"/>
      <c r="U469" s="37"/>
      <c r="V469" s="37"/>
      <c r="W469" s="37"/>
      <c r="X469" s="37"/>
      <c r="Y469" s="37"/>
      <c r="Z469" s="90"/>
      <c r="AA469" s="37"/>
      <c r="AB469" s="91"/>
      <c r="AC469" s="37"/>
      <c r="AD469" s="90"/>
      <c r="AE469" s="37"/>
      <c r="AF469" s="91"/>
      <c r="AG469" s="37"/>
      <c r="AH469" s="90"/>
      <c r="AI469" s="37"/>
      <c r="AJ469" s="36"/>
      <c r="AK469" s="37"/>
      <c r="AL469" s="88"/>
      <c r="AM469" s="37"/>
      <c r="AN469" s="88"/>
      <c r="AO469" s="37"/>
      <c r="AP469" s="88"/>
      <c r="AQ469" s="37"/>
      <c r="AHB469" s="38"/>
      <c r="AHC469" s="38"/>
      <c r="AHD469" s="38"/>
      <c r="AHE469" s="38"/>
      <c r="AHF469" s="38"/>
      <c r="AHG469" s="38"/>
      <c r="AHH469" s="38"/>
      <c r="AHI469" s="38"/>
      <c r="AHJ469" s="38"/>
      <c r="AHK469" s="38"/>
      <c r="AHL469" s="38"/>
      <c r="AHM469" s="38"/>
      <c r="AHN469" s="38"/>
      <c r="AHO469" s="38"/>
      <c r="AHP469" s="38"/>
      <c r="AHQ469" s="38"/>
      <c r="AHR469" s="38"/>
      <c r="AHS469" s="38"/>
      <c r="AHT469" s="38"/>
      <c r="AHU469" s="38"/>
      <c r="AHV469" s="38"/>
      <c r="AHW469" s="38"/>
      <c r="AHX469" s="38"/>
      <c r="AHY469" s="38"/>
      <c r="AHZ469" s="38"/>
      <c r="AIA469" s="38"/>
      <c r="AIB469" s="38"/>
      <c r="AIC469" s="38"/>
      <c r="AID469" s="38"/>
      <c r="AIE469" s="38"/>
      <c r="AIF469" s="38"/>
      <c r="AIG469" s="38"/>
      <c r="AIH469" s="38"/>
      <c r="AII469" s="38"/>
      <c r="AIJ469" s="38"/>
      <c r="AIK469" s="38"/>
      <c r="AIL469" s="38"/>
      <c r="AIM469" s="38"/>
      <c r="AIN469" s="38"/>
      <c r="AIO469" s="38"/>
      <c r="AIP469" s="38"/>
      <c r="AIQ469" s="38"/>
      <c r="AIR469" s="38"/>
      <c r="AIS469" s="38"/>
      <c r="AIT469" s="38"/>
      <c r="AIU469" s="38"/>
      <c r="AIV469" s="38"/>
      <c r="AIW469" s="38"/>
      <c r="AIX469" s="38"/>
      <c r="AIY469" s="38"/>
      <c r="AIZ469" s="38"/>
      <c r="AJA469" s="38"/>
      <c r="AJB469" s="38"/>
      <c r="AJC469" s="38"/>
      <c r="AJD469" s="38"/>
      <c r="AJE469" s="38"/>
      <c r="AJF469" s="38"/>
      <c r="AJG469" s="38"/>
      <c r="AJH469" s="38"/>
      <c r="AJI469" s="38"/>
      <c r="AJJ469" s="38"/>
      <c r="AJK469" s="38"/>
      <c r="AJL469" s="38"/>
      <c r="AJM469" s="38"/>
      <c r="AJN469" s="38"/>
      <c r="AJO469" s="38"/>
      <c r="AJP469" s="38"/>
      <c r="AJQ469" s="38"/>
      <c r="AJR469" s="38"/>
      <c r="AJS469" s="38"/>
      <c r="AJT469" s="38"/>
      <c r="AJU469" s="38"/>
      <c r="AJV469" s="38"/>
      <c r="AJW469" s="38"/>
      <c r="AJX469" s="38"/>
      <c r="AJY469" s="38"/>
      <c r="AJZ469" s="38"/>
      <c r="AKA469" s="38"/>
      <c r="AKB469" s="38"/>
      <c r="AKC469" s="38"/>
      <c r="AKD469" s="38"/>
      <c r="AKE469" s="38"/>
      <c r="AKF469" s="38"/>
      <c r="AKG469" s="38"/>
      <c r="AKH469" s="38"/>
      <c r="AKI469" s="38"/>
      <c r="AKJ469" s="38"/>
      <c r="AKK469" s="38"/>
      <c r="AKL469" s="38"/>
      <c r="AKM469" s="38"/>
      <c r="AKN469" s="38"/>
      <c r="AKO469" s="38"/>
      <c r="AKP469" s="38"/>
      <c r="AKQ469" s="38"/>
      <c r="AKR469" s="38"/>
      <c r="AKS469" s="38"/>
      <c r="AKT469" s="38"/>
      <c r="AKU469" s="38"/>
      <c r="AKV469" s="38"/>
      <c r="AKW469" s="38"/>
      <c r="AKX469" s="38"/>
      <c r="AKY469" s="38"/>
      <c r="AKZ469" s="38"/>
      <c r="ALA469" s="38"/>
      <c r="ALB469" s="38"/>
      <c r="ALC469" s="38"/>
      <c r="ALD469" s="38"/>
      <c r="ALE469" s="38"/>
      <c r="ALF469" s="38"/>
      <c r="ALG469" s="38"/>
      <c r="ALH469" s="38"/>
      <c r="ALI469" s="38"/>
      <c r="ALJ469" s="38"/>
      <c r="ALK469" s="38"/>
      <c r="ALL469" s="38"/>
      <c r="ALM469" s="38"/>
      <c r="ALN469" s="38"/>
      <c r="ALO469" s="38"/>
      <c r="ALP469" s="38"/>
      <c r="ALQ469" s="38"/>
      <c r="ALR469" s="38"/>
      <c r="ALS469" s="38"/>
      <c r="ALT469" s="38"/>
      <c r="ALU469" s="38"/>
      <c r="ALV469" s="38"/>
      <c r="ALW469" s="38"/>
      <c r="ALX469" s="38"/>
      <c r="ALY469" s="38"/>
      <c r="ALZ469" s="38"/>
      <c r="AMA469" s="38"/>
      <c r="AMB469" s="38"/>
      <c r="AMC469" s="38"/>
      <c r="AMD469" s="38"/>
      <c r="AME469" s="38"/>
      <c r="AMF469" s="38"/>
    </row>
    <row r="470" spans="3:1020" s="35" customFormat="1">
      <c r="C470" s="86"/>
      <c r="D470" s="86"/>
      <c r="E470" s="86"/>
      <c r="F470" s="87"/>
      <c r="G470" s="86"/>
      <c r="I470" s="87"/>
      <c r="O470" s="89"/>
      <c r="P470" s="89"/>
      <c r="Q470" s="89"/>
      <c r="R470" s="89"/>
      <c r="S470" s="89"/>
      <c r="T470" s="37"/>
      <c r="U470" s="37"/>
      <c r="V470" s="37"/>
      <c r="W470" s="37"/>
      <c r="X470" s="37"/>
      <c r="Y470" s="37"/>
      <c r="Z470" s="90"/>
      <c r="AA470" s="37"/>
      <c r="AB470" s="91"/>
      <c r="AC470" s="37"/>
      <c r="AD470" s="90"/>
      <c r="AE470" s="37"/>
      <c r="AF470" s="91"/>
      <c r="AG470" s="37"/>
      <c r="AH470" s="90"/>
      <c r="AI470" s="37"/>
      <c r="AJ470" s="36"/>
      <c r="AK470" s="37"/>
      <c r="AL470" s="88"/>
      <c r="AM470" s="37"/>
      <c r="AN470" s="88"/>
      <c r="AO470" s="37"/>
      <c r="AP470" s="88"/>
      <c r="AQ470" s="37"/>
      <c r="AHB470" s="38"/>
      <c r="AHC470" s="38"/>
      <c r="AHD470" s="38"/>
      <c r="AHE470" s="38"/>
      <c r="AHF470" s="38"/>
      <c r="AHG470" s="38"/>
      <c r="AHH470" s="38"/>
      <c r="AHI470" s="38"/>
      <c r="AHJ470" s="38"/>
      <c r="AHK470" s="38"/>
      <c r="AHL470" s="38"/>
      <c r="AHM470" s="38"/>
      <c r="AHN470" s="38"/>
      <c r="AHO470" s="38"/>
      <c r="AHP470" s="38"/>
      <c r="AHQ470" s="38"/>
      <c r="AHR470" s="38"/>
      <c r="AHS470" s="38"/>
      <c r="AHT470" s="38"/>
      <c r="AHU470" s="38"/>
      <c r="AHV470" s="38"/>
      <c r="AHW470" s="38"/>
      <c r="AHX470" s="38"/>
      <c r="AHY470" s="38"/>
      <c r="AHZ470" s="38"/>
      <c r="AIA470" s="38"/>
      <c r="AIB470" s="38"/>
      <c r="AIC470" s="38"/>
      <c r="AID470" s="38"/>
      <c r="AIE470" s="38"/>
      <c r="AIF470" s="38"/>
      <c r="AIG470" s="38"/>
      <c r="AIH470" s="38"/>
      <c r="AII470" s="38"/>
      <c r="AIJ470" s="38"/>
      <c r="AIK470" s="38"/>
      <c r="AIL470" s="38"/>
      <c r="AIM470" s="38"/>
      <c r="AIN470" s="38"/>
      <c r="AIO470" s="38"/>
      <c r="AIP470" s="38"/>
      <c r="AIQ470" s="38"/>
      <c r="AIR470" s="38"/>
      <c r="AIS470" s="38"/>
      <c r="AIT470" s="38"/>
      <c r="AIU470" s="38"/>
      <c r="AIV470" s="38"/>
      <c r="AIW470" s="38"/>
      <c r="AIX470" s="38"/>
      <c r="AIY470" s="38"/>
      <c r="AIZ470" s="38"/>
      <c r="AJA470" s="38"/>
      <c r="AJB470" s="38"/>
      <c r="AJC470" s="38"/>
      <c r="AJD470" s="38"/>
      <c r="AJE470" s="38"/>
      <c r="AJF470" s="38"/>
      <c r="AJG470" s="38"/>
      <c r="AJH470" s="38"/>
      <c r="AJI470" s="38"/>
      <c r="AJJ470" s="38"/>
      <c r="AJK470" s="38"/>
      <c r="AJL470" s="38"/>
      <c r="AJM470" s="38"/>
      <c r="AJN470" s="38"/>
      <c r="AJO470" s="38"/>
      <c r="AJP470" s="38"/>
      <c r="AJQ470" s="38"/>
      <c r="AJR470" s="38"/>
      <c r="AJS470" s="38"/>
      <c r="AJT470" s="38"/>
      <c r="AJU470" s="38"/>
      <c r="AJV470" s="38"/>
      <c r="AJW470" s="38"/>
      <c r="AJX470" s="38"/>
      <c r="AJY470" s="38"/>
      <c r="AJZ470" s="38"/>
      <c r="AKA470" s="38"/>
      <c r="AKB470" s="38"/>
      <c r="AKC470" s="38"/>
      <c r="AKD470" s="38"/>
      <c r="AKE470" s="38"/>
      <c r="AKF470" s="38"/>
      <c r="AKG470" s="38"/>
      <c r="AKH470" s="38"/>
      <c r="AKI470" s="38"/>
      <c r="AKJ470" s="38"/>
      <c r="AKK470" s="38"/>
      <c r="AKL470" s="38"/>
      <c r="AKM470" s="38"/>
      <c r="AKN470" s="38"/>
      <c r="AKO470" s="38"/>
      <c r="AKP470" s="38"/>
      <c r="AKQ470" s="38"/>
      <c r="AKR470" s="38"/>
      <c r="AKS470" s="38"/>
      <c r="AKT470" s="38"/>
      <c r="AKU470" s="38"/>
      <c r="AKV470" s="38"/>
      <c r="AKW470" s="38"/>
      <c r="AKX470" s="38"/>
      <c r="AKY470" s="38"/>
      <c r="AKZ470" s="38"/>
      <c r="ALA470" s="38"/>
      <c r="ALB470" s="38"/>
      <c r="ALC470" s="38"/>
      <c r="ALD470" s="38"/>
      <c r="ALE470" s="38"/>
      <c r="ALF470" s="38"/>
      <c r="ALG470" s="38"/>
      <c r="ALH470" s="38"/>
      <c r="ALI470" s="38"/>
      <c r="ALJ470" s="38"/>
      <c r="ALK470" s="38"/>
      <c r="ALL470" s="38"/>
      <c r="ALM470" s="38"/>
      <c r="ALN470" s="38"/>
      <c r="ALO470" s="38"/>
      <c r="ALP470" s="38"/>
      <c r="ALQ470" s="38"/>
      <c r="ALR470" s="38"/>
      <c r="ALS470" s="38"/>
      <c r="ALT470" s="38"/>
      <c r="ALU470" s="38"/>
      <c r="ALV470" s="38"/>
      <c r="ALW470" s="38"/>
      <c r="ALX470" s="38"/>
      <c r="ALY470" s="38"/>
      <c r="ALZ470" s="38"/>
      <c r="AMA470" s="38"/>
      <c r="AMB470" s="38"/>
      <c r="AMC470" s="38"/>
      <c r="AMD470" s="38"/>
      <c r="AME470" s="38"/>
      <c r="AMF470" s="38"/>
    </row>
    <row r="471" spans="3:1020" s="35" customFormat="1">
      <c r="C471" s="86"/>
      <c r="D471" s="86"/>
      <c r="E471" s="86"/>
      <c r="F471" s="87"/>
      <c r="G471" s="86"/>
      <c r="I471" s="87"/>
      <c r="O471" s="89"/>
      <c r="P471" s="89"/>
      <c r="Q471" s="89"/>
      <c r="R471" s="89"/>
      <c r="S471" s="89"/>
      <c r="T471" s="37"/>
      <c r="U471" s="37"/>
      <c r="V471" s="37"/>
      <c r="W471" s="37"/>
      <c r="X471" s="37"/>
      <c r="Y471" s="37"/>
      <c r="Z471" s="90"/>
      <c r="AA471" s="37"/>
      <c r="AB471" s="91"/>
      <c r="AC471" s="37"/>
      <c r="AD471" s="90"/>
      <c r="AE471" s="37"/>
      <c r="AF471" s="91"/>
      <c r="AG471" s="37"/>
      <c r="AH471" s="90"/>
      <c r="AI471" s="37"/>
      <c r="AJ471" s="36"/>
      <c r="AK471" s="37"/>
      <c r="AL471" s="88"/>
      <c r="AM471" s="37"/>
      <c r="AN471" s="88"/>
      <c r="AO471" s="37"/>
      <c r="AP471" s="88"/>
      <c r="AQ471" s="37"/>
      <c r="AHB471" s="38"/>
      <c r="AHC471" s="38"/>
      <c r="AHD471" s="38"/>
      <c r="AHE471" s="38"/>
      <c r="AHF471" s="38"/>
      <c r="AHG471" s="38"/>
      <c r="AHH471" s="38"/>
      <c r="AHI471" s="38"/>
      <c r="AHJ471" s="38"/>
      <c r="AHK471" s="38"/>
      <c r="AHL471" s="38"/>
      <c r="AHM471" s="38"/>
      <c r="AHN471" s="38"/>
      <c r="AHO471" s="38"/>
      <c r="AHP471" s="38"/>
      <c r="AHQ471" s="38"/>
      <c r="AHR471" s="38"/>
      <c r="AHS471" s="38"/>
      <c r="AHT471" s="38"/>
      <c r="AHU471" s="38"/>
      <c r="AHV471" s="38"/>
      <c r="AHW471" s="38"/>
      <c r="AHX471" s="38"/>
      <c r="AHY471" s="38"/>
      <c r="AHZ471" s="38"/>
      <c r="AIA471" s="38"/>
      <c r="AIB471" s="38"/>
      <c r="AIC471" s="38"/>
      <c r="AID471" s="38"/>
      <c r="AIE471" s="38"/>
      <c r="AIF471" s="38"/>
      <c r="AIG471" s="38"/>
      <c r="AIH471" s="38"/>
      <c r="AII471" s="38"/>
      <c r="AIJ471" s="38"/>
      <c r="AIK471" s="38"/>
      <c r="AIL471" s="38"/>
      <c r="AIM471" s="38"/>
      <c r="AIN471" s="38"/>
      <c r="AIO471" s="38"/>
      <c r="AIP471" s="38"/>
      <c r="AIQ471" s="38"/>
      <c r="AIR471" s="38"/>
      <c r="AIS471" s="38"/>
      <c r="AIT471" s="38"/>
      <c r="AIU471" s="38"/>
      <c r="AIV471" s="38"/>
      <c r="AIW471" s="38"/>
      <c r="AIX471" s="38"/>
      <c r="AIY471" s="38"/>
      <c r="AIZ471" s="38"/>
      <c r="AJA471" s="38"/>
      <c r="AJB471" s="38"/>
      <c r="AJC471" s="38"/>
      <c r="AJD471" s="38"/>
      <c r="AJE471" s="38"/>
      <c r="AJF471" s="38"/>
      <c r="AJG471" s="38"/>
      <c r="AJH471" s="38"/>
      <c r="AJI471" s="38"/>
      <c r="AJJ471" s="38"/>
      <c r="AJK471" s="38"/>
      <c r="AJL471" s="38"/>
      <c r="AJM471" s="38"/>
      <c r="AJN471" s="38"/>
      <c r="AJO471" s="38"/>
      <c r="AJP471" s="38"/>
      <c r="AJQ471" s="38"/>
      <c r="AJR471" s="38"/>
      <c r="AJS471" s="38"/>
      <c r="AJT471" s="38"/>
      <c r="AJU471" s="38"/>
      <c r="AJV471" s="38"/>
      <c r="AJW471" s="38"/>
      <c r="AJX471" s="38"/>
      <c r="AJY471" s="38"/>
      <c r="AJZ471" s="38"/>
      <c r="AKA471" s="38"/>
      <c r="AKB471" s="38"/>
      <c r="AKC471" s="38"/>
      <c r="AKD471" s="38"/>
      <c r="AKE471" s="38"/>
      <c r="AKF471" s="38"/>
      <c r="AKG471" s="38"/>
      <c r="AKH471" s="38"/>
      <c r="AKI471" s="38"/>
      <c r="AKJ471" s="38"/>
      <c r="AKK471" s="38"/>
      <c r="AKL471" s="38"/>
      <c r="AKM471" s="38"/>
      <c r="AKN471" s="38"/>
      <c r="AKO471" s="38"/>
      <c r="AKP471" s="38"/>
      <c r="AKQ471" s="38"/>
      <c r="AKR471" s="38"/>
      <c r="AKS471" s="38"/>
      <c r="AKT471" s="38"/>
      <c r="AKU471" s="38"/>
      <c r="AKV471" s="38"/>
      <c r="AKW471" s="38"/>
      <c r="AKX471" s="38"/>
      <c r="AKY471" s="38"/>
      <c r="AKZ471" s="38"/>
      <c r="ALA471" s="38"/>
      <c r="ALB471" s="38"/>
      <c r="ALC471" s="38"/>
      <c r="ALD471" s="38"/>
      <c r="ALE471" s="38"/>
      <c r="ALF471" s="38"/>
      <c r="ALG471" s="38"/>
      <c r="ALH471" s="38"/>
      <c r="ALI471" s="38"/>
      <c r="ALJ471" s="38"/>
      <c r="ALK471" s="38"/>
      <c r="ALL471" s="38"/>
      <c r="ALM471" s="38"/>
      <c r="ALN471" s="38"/>
      <c r="ALO471" s="38"/>
      <c r="ALP471" s="38"/>
      <c r="ALQ471" s="38"/>
      <c r="ALR471" s="38"/>
      <c r="ALS471" s="38"/>
      <c r="ALT471" s="38"/>
      <c r="ALU471" s="38"/>
      <c r="ALV471" s="38"/>
      <c r="ALW471" s="38"/>
      <c r="ALX471" s="38"/>
      <c r="ALY471" s="38"/>
      <c r="ALZ471" s="38"/>
      <c r="AMA471" s="38"/>
      <c r="AMB471" s="38"/>
      <c r="AMC471" s="38"/>
      <c r="AMD471" s="38"/>
      <c r="AME471" s="38"/>
      <c r="AMF471" s="38"/>
    </row>
    <row r="472" spans="3:1020" s="35" customFormat="1">
      <c r="C472" s="86"/>
      <c r="D472" s="86"/>
      <c r="E472" s="86"/>
      <c r="F472" s="87"/>
      <c r="G472" s="86"/>
      <c r="I472" s="87"/>
      <c r="O472" s="89"/>
      <c r="P472" s="89"/>
      <c r="Q472" s="89"/>
      <c r="R472" s="89"/>
      <c r="S472" s="89"/>
      <c r="T472" s="37"/>
      <c r="U472" s="37"/>
      <c r="V472" s="37"/>
      <c r="W472" s="37"/>
      <c r="X472" s="37"/>
      <c r="Y472" s="37"/>
      <c r="Z472" s="90"/>
      <c r="AA472" s="37"/>
      <c r="AB472" s="91"/>
      <c r="AC472" s="37"/>
      <c r="AD472" s="90"/>
      <c r="AE472" s="37"/>
      <c r="AF472" s="91"/>
      <c r="AG472" s="37"/>
      <c r="AH472" s="90"/>
      <c r="AI472" s="37"/>
      <c r="AJ472" s="36"/>
      <c r="AK472" s="37"/>
      <c r="AL472" s="88"/>
      <c r="AM472" s="37"/>
      <c r="AN472" s="88"/>
      <c r="AO472" s="37"/>
      <c r="AP472" s="88"/>
      <c r="AQ472" s="37"/>
      <c r="AHB472" s="38"/>
      <c r="AHC472" s="38"/>
      <c r="AHD472" s="38"/>
      <c r="AHE472" s="38"/>
      <c r="AHF472" s="38"/>
      <c r="AHG472" s="38"/>
      <c r="AHH472" s="38"/>
      <c r="AHI472" s="38"/>
      <c r="AHJ472" s="38"/>
      <c r="AHK472" s="38"/>
      <c r="AHL472" s="38"/>
      <c r="AHM472" s="38"/>
      <c r="AHN472" s="38"/>
      <c r="AHO472" s="38"/>
      <c r="AHP472" s="38"/>
      <c r="AHQ472" s="38"/>
      <c r="AHR472" s="38"/>
      <c r="AHS472" s="38"/>
      <c r="AHT472" s="38"/>
      <c r="AHU472" s="38"/>
      <c r="AHV472" s="38"/>
      <c r="AHW472" s="38"/>
      <c r="AHX472" s="38"/>
      <c r="AHY472" s="38"/>
      <c r="AHZ472" s="38"/>
      <c r="AIA472" s="38"/>
      <c r="AIB472" s="38"/>
      <c r="AIC472" s="38"/>
      <c r="AID472" s="38"/>
      <c r="AIE472" s="38"/>
      <c r="AIF472" s="38"/>
      <c r="AIG472" s="38"/>
      <c r="AIH472" s="38"/>
      <c r="AII472" s="38"/>
      <c r="AIJ472" s="38"/>
      <c r="AIK472" s="38"/>
      <c r="AIL472" s="38"/>
      <c r="AIM472" s="38"/>
      <c r="AIN472" s="38"/>
      <c r="AIO472" s="38"/>
      <c r="AIP472" s="38"/>
      <c r="AIQ472" s="38"/>
      <c r="AIR472" s="38"/>
      <c r="AIS472" s="38"/>
      <c r="AIT472" s="38"/>
      <c r="AIU472" s="38"/>
      <c r="AIV472" s="38"/>
      <c r="AIW472" s="38"/>
      <c r="AIX472" s="38"/>
      <c r="AIY472" s="38"/>
      <c r="AIZ472" s="38"/>
      <c r="AJA472" s="38"/>
      <c r="AJB472" s="38"/>
      <c r="AJC472" s="38"/>
      <c r="AJD472" s="38"/>
      <c r="AJE472" s="38"/>
      <c r="AJF472" s="38"/>
      <c r="AJG472" s="38"/>
      <c r="AJH472" s="38"/>
      <c r="AJI472" s="38"/>
      <c r="AJJ472" s="38"/>
      <c r="AJK472" s="38"/>
      <c r="AJL472" s="38"/>
      <c r="AJM472" s="38"/>
      <c r="AJN472" s="38"/>
      <c r="AJO472" s="38"/>
      <c r="AJP472" s="38"/>
      <c r="AJQ472" s="38"/>
      <c r="AJR472" s="38"/>
      <c r="AJS472" s="38"/>
      <c r="AJT472" s="38"/>
      <c r="AJU472" s="38"/>
      <c r="AJV472" s="38"/>
      <c r="AJW472" s="38"/>
      <c r="AJX472" s="38"/>
      <c r="AJY472" s="38"/>
      <c r="AJZ472" s="38"/>
      <c r="AKA472" s="38"/>
      <c r="AKB472" s="38"/>
      <c r="AKC472" s="38"/>
      <c r="AKD472" s="38"/>
      <c r="AKE472" s="38"/>
      <c r="AKF472" s="38"/>
      <c r="AKG472" s="38"/>
      <c r="AKH472" s="38"/>
      <c r="AKI472" s="38"/>
      <c r="AKJ472" s="38"/>
      <c r="AKK472" s="38"/>
      <c r="AKL472" s="38"/>
      <c r="AKM472" s="38"/>
      <c r="AKN472" s="38"/>
      <c r="AKO472" s="38"/>
      <c r="AKP472" s="38"/>
      <c r="AKQ472" s="38"/>
      <c r="AKR472" s="38"/>
      <c r="AKS472" s="38"/>
      <c r="AKT472" s="38"/>
      <c r="AKU472" s="38"/>
      <c r="AKV472" s="38"/>
      <c r="AKW472" s="38"/>
      <c r="AKX472" s="38"/>
      <c r="AKY472" s="38"/>
      <c r="AKZ472" s="38"/>
      <c r="ALA472" s="38"/>
      <c r="ALB472" s="38"/>
      <c r="ALC472" s="38"/>
      <c r="ALD472" s="38"/>
      <c r="ALE472" s="38"/>
      <c r="ALF472" s="38"/>
      <c r="ALG472" s="38"/>
      <c r="ALH472" s="38"/>
      <c r="ALI472" s="38"/>
      <c r="ALJ472" s="38"/>
      <c r="ALK472" s="38"/>
      <c r="ALL472" s="38"/>
      <c r="ALM472" s="38"/>
      <c r="ALN472" s="38"/>
      <c r="ALO472" s="38"/>
      <c r="ALP472" s="38"/>
      <c r="ALQ472" s="38"/>
      <c r="ALR472" s="38"/>
      <c r="ALS472" s="38"/>
      <c r="ALT472" s="38"/>
      <c r="ALU472" s="38"/>
      <c r="ALV472" s="38"/>
      <c r="ALW472" s="38"/>
      <c r="ALX472" s="38"/>
      <c r="ALY472" s="38"/>
      <c r="ALZ472" s="38"/>
      <c r="AMA472" s="38"/>
      <c r="AMB472" s="38"/>
      <c r="AMC472" s="38"/>
      <c r="AMD472" s="38"/>
      <c r="AME472" s="38"/>
      <c r="AMF472" s="38"/>
    </row>
    <row r="473" spans="3:1020" s="35" customFormat="1">
      <c r="C473" s="86"/>
      <c r="D473" s="86"/>
      <c r="E473" s="86"/>
      <c r="F473" s="87"/>
      <c r="G473" s="86"/>
      <c r="I473" s="87"/>
      <c r="O473" s="89"/>
      <c r="P473" s="89"/>
      <c r="Q473" s="89"/>
      <c r="R473" s="89"/>
      <c r="S473" s="89"/>
      <c r="T473" s="37"/>
      <c r="U473" s="37"/>
      <c r="V473" s="37"/>
      <c r="W473" s="37"/>
      <c r="X473" s="37"/>
      <c r="Y473" s="37"/>
      <c r="Z473" s="90"/>
      <c r="AA473" s="37"/>
      <c r="AB473" s="91"/>
      <c r="AC473" s="37"/>
      <c r="AD473" s="90"/>
      <c r="AE473" s="37"/>
      <c r="AF473" s="91"/>
      <c r="AG473" s="37"/>
      <c r="AH473" s="90"/>
      <c r="AI473" s="37"/>
      <c r="AJ473" s="36"/>
      <c r="AK473" s="37"/>
      <c r="AL473" s="88"/>
      <c r="AM473" s="37"/>
      <c r="AN473" s="88"/>
      <c r="AO473" s="37"/>
      <c r="AP473" s="88"/>
      <c r="AQ473" s="37"/>
      <c r="AHB473" s="38"/>
      <c r="AHC473" s="38"/>
      <c r="AHD473" s="38"/>
      <c r="AHE473" s="38"/>
      <c r="AHF473" s="38"/>
      <c r="AHG473" s="38"/>
      <c r="AHH473" s="38"/>
      <c r="AHI473" s="38"/>
      <c r="AHJ473" s="38"/>
      <c r="AHK473" s="38"/>
      <c r="AHL473" s="38"/>
      <c r="AHM473" s="38"/>
      <c r="AHN473" s="38"/>
      <c r="AHO473" s="38"/>
      <c r="AHP473" s="38"/>
      <c r="AHQ473" s="38"/>
      <c r="AHR473" s="38"/>
      <c r="AHS473" s="38"/>
      <c r="AHT473" s="38"/>
      <c r="AHU473" s="38"/>
      <c r="AHV473" s="38"/>
      <c r="AHW473" s="38"/>
      <c r="AHX473" s="38"/>
      <c r="AHY473" s="38"/>
      <c r="AHZ473" s="38"/>
      <c r="AIA473" s="38"/>
      <c r="AIB473" s="38"/>
      <c r="AIC473" s="38"/>
      <c r="AID473" s="38"/>
      <c r="AIE473" s="38"/>
      <c r="AIF473" s="38"/>
      <c r="AIG473" s="38"/>
      <c r="AIH473" s="38"/>
      <c r="AII473" s="38"/>
      <c r="AIJ473" s="38"/>
      <c r="AIK473" s="38"/>
      <c r="AIL473" s="38"/>
      <c r="AIM473" s="38"/>
      <c r="AIN473" s="38"/>
      <c r="AIO473" s="38"/>
      <c r="AIP473" s="38"/>
      <c r="AIQ473" s="38"/>
      <c r="AIR473" s="38"/>
      <c r="AIS473" s="38"/>
      <c r="AIT473" s="38"/>
      <c r="AIU473" s="38"/>
      <c r="AIV473" s="38"/>
      <c r="AIW473" s="38"/>
      <c r="AIX473" s="38"/>
      <c r="AIY473" s="38"/>
      <c r="AIZ473" s="38"/>
      <c r="AJA473" s="38"/>
      <c r="AJB473" s="38"/>
      <c r="AJC473" s="38"/>
      <c r="AJD473" s="38"/>
      <c r="AJE473" s="38"/>
      <c r="AJF473" s="38"/>
      <c r="AJG473" s="38"/>
      <c r="AJH473" s="38"/>
      <c r="AJI473" s="38"/>
      <c r="AJJ473" s="38"/>
      <c r="AJK473" s="38"/>
      <c r="AJL473" s="38"/>
      <c r="AJM473" s="38"/>
      <c r="AJN473" s="38"/>
      <c r="AJO473" s="38"/>
      <c r="AJP473" s="38"/>
      <c r="AJQ473" s="38"/>
      <c r="AJR473" s="38"/>
      <c r="AJS473" s="38"/>
      <c r="AJT473" s="38"/>
      <c r="AJU473" s="38"/>
      <c r="AJV473" s="38"/>
      <c r="AJW473" s="38"/>
      <c r="AJX473" s="38"/>
      <c r="AJY473" s="38"/>
      <c r="AJZ473" s="38"/>
      <c r="AKA473" s="38"/>
      <c r="AKB473" s="38"/>
      <c r="AKC473" s="38"/>
      <c r="AKD473" s="38"/>
      <c r="AKE473" s="38"/>
      <c r="AKF473" s="38"/>
      <c r="AKG473" s="38"/>
      <c r="AKH473" s="38"/>
      <c r="AKI473" s="38"/>
      <c r="AKJ473" s="38"/>
      <c r="AKK473" s="38"/>
      <c r="AKL473" s="38"/>
      <c r="AKM473" s="38"/>
      <c r="AKN473" s="38"/>
      <c r="AKO473" s="38"/>
      <c r="AKP473" s="38"/>
      <c r="AKQ473" s="38"/>
      <c r="AKR473" s="38"/>
      <c r="AKS473" s="38"/>
      <c r="AKT473" s="38"/>
      <c r="AKU473" s="38"/>
      <c r="AKV473" s="38"/>
      <c r="AKW473" s="38"/>
      <c r="AKX473" s="38"/>
      <c r="AKY473" s="38"/>
      <c r="AKZ473" s="38"/>
      <c r="ALA473" s="38"/>
      <c r="ALB473" s="38"/>
      <c r="ALC473" s="38"/>
      <c r="ALD473" s="38"/>
      <c r="ALE473" s="38"/>
      <c r="ALF473" s="38"/>
      <c r="ALG473" s="38"/>
      <c r="ALH473" s="38"/>
      <c r="ALI473" s="38"/>
      <c r="ALJ473" s="38"/>
      <c r="ALK473" s="38"/>
      <c r="ALL473" s="38"/>
      <c r="ALM473" s="38"/>
      <c r="ALN473" s="38"/>
      <c r="ALO473" s="38"/>
      <c r="ALP473" s="38"/>
      <c r="ALQ473" s="38"/>
      <c r="ALR473" s="38"/>
      <c r="ALS473" s="38"/>
      <c r="ALT473" s="38"/>
      <c r="ALU473" s="38"/>
      <c r="ALV473" s="38"/>
      <c r="ALW473" s="38"/>
      <c r="ALX473" s="38"/>
      <c r="ALY473" s="38"/>
      <c r="ALZ473" s="38"/>
      <c r="AMA473" s="38"/>
      <c r="AMB473" s="38"/>
      <c r="AMC473" s="38"/>
      <c r="AMD473" s="38"/>
      <c r="AME473" s="38"/>
      <c r="AMF473" s="38"/>
    </row>
    <row r="474" spans="3:1020" s="35" customFormat="1">
      <c r="C474" s="86"/>
      <c r="D474" s="86"/>
      <c r="E474" s="86"/>
      <c r="F474" s="87"/>
      <c r="G474" s="86"/>
      <c r="I474" s="87"/>
      <c r="O474" s="89"/>
      <c r="P474" s="89"/>
      <c r="Q474" s="89"/>
      <c r="R474" s="89"/>
      <c r="S474" s="89"/>
      <c r="T474" s="37"/>
      <c r="U474" s="37"/>
      <c r="V474" s="37"/>
      <c r="W474" s="37"/>
      <c r="X474" s="37"/>
      <c r="Y474" s="37"/>
      <c r="Z474" s="90"/>
      <c r="AA474" s="37"/>
      <c r="AB474" s="91"/>
      <c r="AC474" s="37"/>
      <c r="AD474" s="90"/>
      <c r="AE474" s="37"/>
      <c r="AF474" s="91"/>
      <c r="AG474" s="37"/>
      <c r="AH474" s="90"/>
      <c r="AI474" s="37"/>
      <c r="AJ474" s="36"/>
      <c r="AK474" s="37"/>
      <c r="AL474" s="88"/>
      <c r="AM474" s="37"/>
      <c r="AN474" s="88"/>
      <c r="AO474" s="37"/>
      <c r="AP474" s="88"/>
      <c r="AQ474" s="37"/>
      <c r="AHB474" s="38"/>
      <c r="AHC474" s="38"/>
      <c r="AHD474" s="38"/>
      <c r="AHE474" s="38"/>
      <c r="AHF474" s="38"/>
      <c r="AHG474" s="38"/>
      <c r="AHH474" s="38"/>
      <c r="AHI474" s="38"/>
      <c r="AHJ474" s="38"/>
      <c r="AHK474" s="38"/>
      <c r="AHL474" s="38"/>
      <c r="AHM474" s="38"/>
      <c r="AHN474" s="38"/>
      <c r="AHO474" s="38"/>
      <c r="AHP474" s="38"/>
      <c r="AHQ474" s="38"/>
      <c r="AHR474" s="38"/>
      <c r="AHS474" s="38"/>
      <c r="AHT474" s="38"/>
      <c r="AHU474" s="38"/>
      <c r="AHV474" s="38"/>
      <c r="AHW474" s="38"/>
      <c r="AHX474" s="38"/>
      <c r="AHY474" s="38"/>
      <c r="AHZ474" s="38"/>
      <c r="AIA474" s="38"/>
      <c r="AIB474" s="38"/>
      <c r="AIC474" s="38"/>
      <c r="AID474" s="38"/>
      <c r="AIE474" s="38"/>
      <c r="AIF474" s="38"/>
      <c r="AIG474" s="38"/>
      <c r="AIH474" s="38"/>
      <c r="AII474" s="38"/>
      <c r="AIJ474" s="38"/>
      <c r="AIK474" s="38"/>
      <c r="AIL474" s="38"/>
      <c r="AIM474" s="38"/>
      <c r="AIN474" s="38"/>
      <c r="AIO474" s="38"/>
      <c r="AIP474" s="38"/>
      <c r="AIQ474" s="38"/>
      <c r="AIR474" s="38"/>
      <c r="AIS474" s="38"/>
      <c r="AIT474" s="38"/>
      <c r="AIU474" s="38"/>
      <c r="AIV474" s="38"/>
      <c r="AIW474" s="38"/>
      <c r="AIX474" s="38"/>
      <c r="AIY474" s="38"/>
      <c r="AIZ474" s="38"/>
      <c r="AJA474" s="38"/>
      <c r="AJB474" s="38"/>
      <c r="AJC474" s="38"/>
      <c r="AJD474" s="38"/>
      <c r="AJE474" s="38"/>
      <c r="AJF474" s="38"/>
      <c r="AJG474" s="38"/>
      <c r="AJH474" s="38"/>
      <c r="AJI474" s="38"/>
      <c r="AJJ474" s="38"/>
      <c r="AJK474" s="38"/>
      <c r="AJL474" s="38"/>
      <c r="AJM474" s="38"/>
      <c r="AJN474" s="38"/>
      <c r="AJO474" s="38"/>
      <c r="AJP474" s="38"/>
      <c r="AJQ474" s="38"/>
      <c r="AJR474" s="38"/>
      <c r="AJS474" s="38"/>
      <c r="AJT474" s="38"/>
      <c r="AJU474" s="38"/>
      <c r="AJV474" s="38"/>
      <c r="AJW474" s="38"/>
      <c r="AJX474" s="38"/>
      <c r="AJY474" s="38"/>
      <c r="AJZ474" s="38"/>
      <c r="AKA474" s="38"/>
      <c r="AKB474" s="38"/>
      <c r="AKC474" s="38"/>
      <c r="AKD474" s="38"/>
      <c r="AKE474" s="38"/>
      <c r="AKF474" s="38"/>
      <c r="AKG474" s="38"/>
      <c r="AKH474" s="38"/>
      <c r="AKI474" s="38"/>
      <c r="AKJ474" s="38"/>
      <c r="AKK474" s="38"/>
      <c r="AKL474" s="38"/>
      <c r="AKM474" s="38"/>
      <c r="AKN474" s="38"/>
      <c r="AKO474" s="38"/>
      <c r="AKP474" s="38"/>
      <c r="AKQ474" s="38"/>
      <c r="AKR474" s="38"/>
      <c r="AKS474" s="38"/>
      <c r="AKT474" s="38"/>
      <c r="AKU474" s="38"/>
      <c r="AKV474" s="38"/>
      <c r="AKW474" s="38"/>
      <c r="AKX474" s="38"/>
      <c r="AKY474" s="38"/>
      <c r="AKZ474" s="38"/>
      <c r="ALA474" s="38"/>
      <c r="ALB474" s="38"/>
      <c r="ALC474" s="38"/>
      <c r="ALD474" s="38"/>
      <c r="ALE474" s="38"/>
      <c r="ALF474" s="38"/>
      <c r="ALG474" s="38"/>
      <c r="ALH474" s="38"/>
      <c r="ALI474" s="38"/>
      <c r="ALJ474" s="38"/>
      <c r="ALK474" s="38"/>
      <c r="ALL474" s="38"/>
      <c r="ALM474" s="38"/>
      <c r="ALN474" s="38"/>
      <c r="ALO474" s="38"/>
      <c r="ALP474" s="38"/>
      <c r="ALQ474" s="38"/>
      <c r="ALR474" s="38"/>
      <c r="ALS474" s="38"/>
      <c r="ALT474" s="38"/>
      <c r="ALU474" s="38"/>
      <c r="ALV474" s="38"/>
      <c r="ALW474" s="38"/>
      <c r="ALX474" s="38"/>
      <c r="ALY474" s="38"/>
      <c r="ALZ474" s="38"/>
      <c r="AMA474" s="38"/>
      <c r="AMB474" s="38"/>
      <c r="AMC474" s="38"/>
      <c r="AMD474" s="38"/>
      <c r="AME474" s="38"/>
      <c r="AMF474" s="38"/>
    </row>
    <row r="475" spans="3:1020" s="35" customFormat="1">
      <c r="C475" s="86"/>
      <c r="D475" s="86"/>
      <c r="E475" s="86"/>
      <c r="F475" s="87"/>
      <c r="G475" s="86"/>
      <c r="I475" s="87"/>
      <c r="O475" s="89"/>
      <c r="P475" s="89"/>
      <c r="Q475" s="89"/>
      <c r="R475" s="89"/>
      <c r="S475" s="89"/>
      <c r="T475" s="37"/>
      <c r="U475" s="37"/>
      <c r="V475" s="37"/>
      <c r="W475" s="37"/>
      <c r="X475" s="37"/>
      <c r="Y475" s="37"/>
      <c r="Z475" s="90"/>
      <c r="AA475" s="37"/>
      <c r="AB475" s="91"/>
      <c r="AC475" s="37"/>
      <c r="AD475" s="90"/>
      <c r="AE475" s="37"/>
      <c r="AF475" s="91"/>
      <c r="AG475" s="37"/>
      <c r="AH475" s="90"/>
      <c r="AI475" s="37"/>
      <c r="AJ475" s="36"/>
      <c r="AK475" s="37"/>
      <c r="AL475" s="88"/>
      <c r="AM475" s="37"/>
      <c r="AN475" s="88"/>
      <c r="AO475" s="37"/>
      <c r="AP475" s="88"/>
      <c r="AQ475" s="37"/>
      <c r="AHB475" s="38"/>
      <c r="AHC475" s="38"/>
      <c r="AHD475" s="38"/>
      <c r="AHE475" s="38"/>
      <c r="AHF475" s="38"/>
      <c r="AHG475" s="38"/>
      <c r="AHH475" s="38"/>
      <c r="AHI475" s="38"/>
      <c r="AHJ475" s="38"/>
      <c r="AHK475" s="38"/>
      <c r="AHL475" s="38"/>
      <c r="AHM475" s="38"/>
      <c r="AHN475" s="38"/>
      <c r="AHO475" s="38"/>
      <c r="AHP475" s="38"/>
      <c r="AHQ475" s="38"/>
      <c r="AHR475" s="38"/>
      <c r="AHS475" s="38"/>
      <c r="AHT475" s="38"/>
      <c r="AHU475" s="38"/>
      <c r="AHV475" s="38"/>
      <c r="AHW475" s="38"/>
      <c r="AHX475" s="38"/>
      <c r="AHY475" s="38"/>
      <c r="AHZ475" s="38"/>
      <c r="AIA475" s="38"/>
      <c r="AIB475" s="38"/>
      <c r="AIC475" s="38"/>
      <c r="AID475" s="38"/>
      <c r="AIE475" s="38"/>
      <c r="AIF475" s="38"/>
      <c r="AIG475" s="38"/>
      <c r="AIH475" s="38"/>
      <c r="AII475" s="38"/>
      <c r="AIJ475" s="38"/>
      <c r="AIK475" s="38"/>
      <c r="AIL475" s="38"/>
      <c r="AIM475" s="38"/>
      <c r="AIN475" s="38"/>
      <c r="AIO475" s="38"/>
      <c r="AIP475" s="38"/>
      <c r="AIQ475" s="38"/>
      <c r="AIR475" s="38"/>
      <c r="AIS475" s="38"/>
      <c r="AIT475" s="38"/>
      <c r="AIU475" s="38"/>
      <c r="AIV475" s="38"/>
      <c r="AIW475" s="38"/>
      <c r="AIX475" s="38"/>
      <c r="AIY475" s="38"/>
      <c r="AIZ475" s="38"/>
      <c r="AJA475" s="38"/>
      <c r="AJB475" s="38"/>
      <c r="AJC475" s="38"/>
      <c r="AJD475" s="38"/>
      <c r="AJE475" s="38"/>
      <c r="AJF475" s="38"/>
      <c r="AJG475" s="38"/>
      <c r="AJH475" s="38"/>
      <c r="AJI475" s="38"/>
      <c r="AJJ475" s="38"/>
      <c r="AJK475" s="38"/>
      <c r="AJL475" s="38"/>
      <c r="AJM475" s="38"/>
      <c r="AJN475" s="38"/>
      <c r="AJO475" s="38"/>
      <c r="AJP475" s="38"/>
      <c r="AJQ475" s="38"/>
      <c r="AJR475" s="38"/>
      <c r="AJS475" s="38"/>
      <c r="AJT475" s="38"/>
      <c r="AJU475" s="38"/>
      <c r="AJV475" s="38"/>
      <c r="AJW475" s="38"/>
      <c r="AJX475" s="38"/>
      <c r="AJY475" s="38"/>
      <c r="AJZ475" s="38"/>
      <c r="AKA475" s="38"/>
      <c r="AKB475" s="38"/>
      <c r="AKC475" s="38"/>
      <c r="AKD475" s="38"/>
      <c r="AKE475" s="38"/>
      <c r="AKF475" s="38"/>
      <c r="AKG475" s="38"/>
      <c r="AKH475" s="38"/>
      <c r="AKI475" s="38"/>
      <c r="AKJ475" s="38"/>
      <c r="AKK475" s="38"/>
      <c r="AKL475" s="38"/>
      <c r="AKM475" s="38"/>
      <c r="AKN475" s="38"/>
      <c r="AKO475" s="38"/>
      <c r="AKP475" s="38"/>
      <c r="AKQ475" s="38"/>
      <c r="AKR475" s="38"/>
      <c r="AKS475" s="38"/>
      <c r="AKT475" s="38"/>
      <c r="AKU475" s="38"/>
      <c r="AKV475" s="38"/>
      <c r="AKW475" s="38"/>
      <c r="AKX475" s="38"/>
      <c r="AKY475" s="38"/>
      <c r="AKZ475" s="38"/>
      <c r="ALA475" s="38"/>
      <c r="ALB475" s="38"/>
      <c r="ALC475" s="38"/>
      <c r="ALD475" s="38"/>
      <c r="ALE475" s="38"/>
      <c r="ALF475" s="38"/>
      <c r="ALG475" s="38"/>
      <c r="ALH475" s="38"/>
      <c r="ALI475" s="38"/>
      <c r="ALJ475" s="38"/>
      <c r="ALK475" s="38"/>
      <c r="ALL475" s="38"/>
      <c r="ALM475" s="38"/>
      <c r="ALN475" s="38"/>
      <c r="ALO475" s="38"/>
      <c r="ALP475" s="38"/>
      <c r="ALQ475" s="38"/>
      <c r="ALR475" s="38"/>
      <c r="ALS475" s="38"/>
      <c r="ALT475" s="38"/>
      <c r="ALU475" s="38"/>
      <c r="ALV475" s="38"/>
      <c r="ALW475" s="38"/>
      <c r="ALX475" s="38"/>
      <c r="ALY475" s="38"/>
      <c r="ALZ475" s="38"/>
      <c r="AMA475" s="38"/>
      <c r="AMB475" s="38"/>
      <c r="AMC475" s="38"/>
      <c r="AMD475" s="38"/>
      <c r="AME475" s="38"/>
      <c r="AMF475" s="38"/>
    </row>
    <row r="476" spans="3:1020" s="35" customFormat="1">
      <c r="C476" s="86"/>
      <c r="D476" s="86"/>
      <c r="E476" s="86"/>
      <c r="F476" s="87"/>
      <c r="G476" s="86"/>
      <c r="I476" s="87"/>
      <c r="O476" s="89"/>
      <c r="P476" s="89"/>
      <c r="Q476" s="89"/>
      <c r="R476" s="89"/>
      <c r="S476" s="89"/>
      <c r="T476" s="37"/>
      <c r="U476" s="37"/>
      <c r="V476" s="37"/>
      <c r="W476" s="37"/>
      <c r="X476" s="37"/>
      <c r="Y476" s="37"/>
      <c r="Z476" s="90"/>
      <c r="AA476" s="37"/>
      <c r="AB476" s="91"/>
      <c r="AC476" s="37"/>
      <c r="AD476" s="90"/>
      <c r="AE476" s="37"/>
      <c r="AF476" s="91"/>
      <c r="AG476" s="37"/>
      <c r="AH476" s="90"/>
      <c r="AI476" s="37"/>
      <c r="AJ476" s="36"/>
      <c r="AK476" s="37"/>
      <c r="AL476" s="88"/>
      <c r="AM476" s="37"/>
      <c r="AN476" s="88"/>
      <c r="AO476" s="37"/>
      <c r="AP476" s="88"/>
      <c r="AQ476" s="37"/>
      <c r="AHB476" s="38"/>
      <c r="AHC476" s="38"/>
      <c r="AHD476" s="38"/>
      <c r="AHE476" s="38"/>
      <c r="AHF476" s="38"/>
      <c r="AHG476" s="38"/>
      <c r="AHH476" s="38"/>
      <c r="AHI476" s="38"/>
      <c r="AHJ476" s="38"/>
      <c r="AHK476" s="38"/>
      <c r="AHL476" s="38"/>
      <c r="AHM476" s="38"/>
      <c r="AHN476" s="38"/>
      <c r="AHO476" s="38"/>
      <c r="AHP476" s="38"/>
      <c r="AHQ476" s="38"/>
      <c r="AHR476" s="38"/>
      <c r="AHS476" s="38"/>
      <c r="AHT476" s="38"/>
      <c r="AHU476" s="38"/>
      <c r="AHV476" s="38"/>
      <c r="AHW476" s="38"/>
      <c r="AHX476" s="38"/>
      <c r="AHY476" s="38"/>
      <c r="AHZ476" s="38"/>
      <c r="AIA476" s="38"/>
      <c r="AIB476" s="38"/>
      <c r="AIC476" s="38"/>
      <c r="AID476" s="38"/>
      <c r="AIE476" s="38"/>
      <c r="AIF476" s="38"/>
      <c r="AIG476" s="38"/>
      <c r="AIH476" s="38"/>
      <c r="AII476" s="38"/>
      <c r="AIJ476" s="38"/>
      <c r="AIK476" s="38"/>
      <c r="AIL476" s="38"/>
      <c r="AIM476" s="38"/>
      <c r="AIN476" s="38"/>
      <c r="AIO476" s="38"/>
      <c r="AIP476" s="38"/>
      <c r="AIQ476" s="38"/>
      <c r="AIR476" s="38"/>
      <c r="AIS476" s="38"/>
      <c r="AIT476" s="38"/>
      <c r="AIU476" s="38"/>
      <c r="AIV476" s="38"/>
      <c r="AIW476" s="38"/>
      <c r="AIX476" s="38"/>
      <c r="AIY476" s="38"/>
      <c r="AIZ476" s="38"/>
      <c r="AJA476" s="38"/>
      <c r="AJB476" s="38"/>
      <c r="AJC476" s="38"/>
      <c r="AJD476" s="38"/>
      <c r="AJE476" s="38"/>
      <c r="AJF476" s="38"/>
      <c r="AJG476" s="38"/>
      <c r="AJH476" s="38"/>
      <c r="AJI476" s="38"/>
      <c r="AJJ476" s="38"/>
      <c r="AJK476" s="38"/>
      <c r="AJL476" s="38"/>
      <c r="AJM476" s="38"/>
      <c r="AJN476" s="38"/>
      <c r="AJO476" s="38"/>
      <c r="AJP476" s="38"/>
      <c r="AJQ476" s="38"/>
      <c r="AJR476" s="38"/>
      <c r="AJS476" s="38"/>
      <c r="AJT476" s="38"/>
      <c r="AJU476" s="38"/>
      <c r="AJV476" s="38"/>
      <c r="AJW476" s="38"/>
      <c r="AJX476" s="38"/>
      <c r="AJY476" s="38"/>
      <c r="AJZ476" s="38"/>
      <c r="AKA476" s="38"/>
      <c r="AKB476" s="38"/>
      <c r="AKC476" s="38"/>
      <c r="AKD476" s="38"/>
      <c r="AKE476" s="38"/>
      <c r="AKF476" s="38"/>
      <c r="AKG476" s="38"/>
      <c r="AKH476" s="38"/>
      <c r="AKI476" s="38"/>
      <c r="AKJ476" s="38"/>
      <c r="AKK476" s="38"/>
      <c r="AKL476" s="38"/>
      <c r="AKM476" s="38"/>
      <c r="AKN476" s="38"/>
      <c r="AKO476" s="38"/>
      <c r="AKP476" s="38"/>
      <c r="AKQ476" s="38"/>
      <c r="AKR476" s="38"/>
      <c r="AKS476" s="38"/>
      <c r="AKT476" s="38"/>
      <c r="AKU476" s="38"/>
      <c r="AKV476" s="38"/>
      <c r="AKW476" s="38"/>
      <c r="AKX476" s="38"/>
      <c r="AKY476" s="38"/>
      <c r="AKZ476" s="38"/>
      <c r="ALA476" s="38"/>
      <c r="ALB476" s="38"/>
      <c r="ALC476" s="38"/>
      <c r="ALD476" s="38"/>
      <c r="ALE476" s="38"/>
      <c r="ALF476" s="38"/>
      <c r="ALG476" s="38"/>
      <c r="ALH476" s="38"/>
      <c r="ALI476" s="38"/>
      <c r="ALJ476" s="38"/>
      <c r="ALK476" s="38"/>
      <c r="ALL476" s="38"/>
      <c r="ALM476" s="38"/>
      <c r="ALN476" s="38"/>
      <c r="ALO476" s="38"/>
      <c r="ALP476" s="38"/>
      <c r="ALQ476" s="38"/>
      <c r="ALR476" s="38"/>
      <c r="ALS476" s="38"/>
      <c r="ALT476" s="38"/>
      <c r="ALU476" s="38"/>
      <c r="ALV476" s="38"/>
      <c r="ALW476" s="38"/>
      <c r="ALX476" s="38"/>
      <c r="ALY476" s="38"/>
      <c r="ALZ476" s="38"/>
      <c r="AMA476" s="38"/>
      <c r="AMB476" s="38"/>
      <c r="AMC476" s="38"/>
      <c r="AMD476" s="38"/>
      <c r="AME476" s="38"/>
      <c r="AMF476" s="38"/>
    </row>
    <row r="477" spans="3:1020" s="35" customFormat="1">
      <c r="C477" s="86"/>
      <c r="D477" s="86"/>
      <c r="E477" s="86"/>
      <c r="F477" s="87"/>
      <c r="G477" s="86"/>
      <c r="I477" s="87"/>
      <c r="O477" s="89"/>
      <c r="P477" s="89"/>
      <c r="Q477" s="89"/>
      <c r="R477" s="89"/>
      <c r="S477" s="89"/>
      <c r="T477" s="37"/>
      <c r="U477" s="37"/>
      <c r="V477" s="37"/>
      <c r="W477" s="37"/>
      <c r="X477" s="37"/>
      <c r="Y477" s="37"/>
      <c r="Z477" s="90"/>
      <c r="AA477" s="37"/>
      <c r="AB477" s="91"/>
      <c r="AC477" s="37"/>
      <c r="AD477" s="90"/>
      <c r="AE477" s="37"/>
      <c r="AF477" s="91"/>
      <c r="AG477" s="37"/>
      <c r="AH477" s="90"/>
      <c r="AI477" s="37"/>
      <c r="AJ477" s="36"/>
      <c r="AK477" s="37"/>
      <c r="AL477" s="88"/>
      <c r="AM477" s="37"/>
      <c r="AN477" s="88"/>
      <c r="AO477" s="37"/>
      <c r="AP477" s="88"/>
      <c r="AQ477" s="37"/>
      <c r="AHB477" s="38"/>
      <c r="AHC477" s="38"/>
      <c r="AHD477" s="38"/>
      <c r="AHE477" s="38"/>
      <c r="AHF477" s="38"/>
      <c r="AHG477" s="38"/>
      <c r="AHH477" s="38"/>
      <c r="AHI477" s="38"/>
      <c r="AHJ477" s="38"/>
      <c r="AHK477" s="38"/>
      <c r="AHL477" s="38"/>
      <c r="AHM477" s="38"/>
      <c r="AHN477" s="38"/>
      <c r="AHO477" s="38"/>
      <c r="AHP477" s="38"/>
      <c r="AHQ477" s="38"/>
      <c r="AHR477" s="38"/>
      <c r="AHS477" s="38"/>
      <c r="AHT477" s="38"/>
      <c r="AHU477" s="38"/>
      <c r="AHV477" s="38"/>
      <c r="AHW477" s="38"/>
      <c r="AHX477" s="38"/>
      <c r="AHY477" s="38"/>
      <c r="AHZ477" s="38"/>
      <c r="AIA477" s="38"/>
      <c r="AIB477" s="38"/>
      <c r="AIC477" s="38"/>
      <c r="AID477" s="38"/>
      <c r="AIE477" s="38"/>
      <c r="AIF477" s="38"/>
      <c r="AIG477" s="38"/>
      <c r="AIH477" s="38"/>
      <c r="AII477" s="38"/>
      <c r="AIJ477" s="38"/>
      <c r="AIK477" s="38"/>
      <c r="AIL477" s="38"/>
      <c r="AIM477" s="38"/>
      <c r="AIN477" s="38"/>
      <c r="AIO477" s="38"/>
      <c r="AIP477" s="38"/>
      <c r="AIQ477" s="38"/>
      <c r="AIR477" s="38"/>
      <c r="AIS477" s="38"/>
      <c r="AIT477" s="38"/>
      <c r="AIU477" s="38"/>
      <c r="AIV477" s="38"/>
      <c r="AIW477" s="38"/>
      <c r="AIX477" s="38"/>
      <c r="AIY477" s="38"/>
      <c r="AIZ477" s="38"/>
      <c r="AJA477" s="38"/>
      <c r="AJB477" s="38"/>
      <c r="AJC477" s="38"/>
      <c r="AJD477" s="38"/>
      <c r="AJE477" s="38"/>
      <c r="AJF477" s="38"/>
      <c r="AJG477" s="38"/>
      <c r="AJH477" s="38"/>
      <c r="AJI477" s="38"/>
      <c r="AJJ477" s="38"/>
      <c r="AJK477" s="38"/>
      <c r="AJL477" s="38"/>
      <c r="AJM477" s="38"/>
      <c r="AJN477" s="38"/>
      <c r="AJO477" s="38"/>
      <c r="AJP477" s="38"/>
      <c r="AJQ477" s="38"/>
      <c r="AJR477" s="38"/>
      <c r="AJS477" s="38"/>
      <c r="AJT477" s="38"/>
      <c r="AJU477" s="38"/>
      <c r="AJV477" s="38"/>
      <c r="AJW477" s="38"/>
      <c r="AJX477" s="38"/>
      <c r="AJY477" s="38"/>
      <c r="AJZ477" s="38"/>
      <c r="AKA477" s="38"/>
      <c r="AKB477" s="38"/>
      <c r="AKC477" s="38"/>
      <c r="AKD477" s="38"/>
      <c r="AKE477" s="38"/>
      <c r="AKF477" s="38"/>
      <c r="AKG477" s="38"/>
      <c r="AKH477" s="38"/>
      <c r="AKI477" s="38"/>
      <c r="AKJ477" s="38"/>
      <c r="AKK477" s="38"/>
      <c r="AKL477" s="38"/>
      <c r="AKM477" s="38"/>
      <c r="AKN477" s="38"/>
      <c r="AKO477" s="38"/>
      <c r="AKP477" s="38"/>
      <c r="AKQ477" s="38"/>
      <c r="AKR477" s="38"/>
      <c r="AKS477" s="38"/>
      <c r="AKT477" s="38"/>
      <c r="AKU477" s="38"/>
      <c r="AKV477" s="38"/>
      <c r="AKW477" s="38"/>
      <c r="AKX477" s="38"/>
      <c r="AKY477" s="38"/>
      <c r="AKZ477" s="38"/>
      <c r="ALA477" s="38"/>
      <c r="ALB477" s="38"/>
      <c r="ALC477" s="38"/>
      <c r="ALD477" s="38"/>
      <c r="ALE477" s="38"/>
      <c r="ALF477" s="38"/>
      <c r="ALG477" s="38"/>
      <c r="ALH477" s="38"/>
      <c r="ALI477" s="38"/>
      <c r="ALJ477" s="38"/>
      <c r="ALK477" s="38"/>
      <c r="ALL477" s="38"/>
      <c r="ALM477" s="38"/>
      <c r="ALN477" s="38"/>
      <c r="ALO477" s="38"/>
      <c r="ALP477" s="38"/>
      <c r="ALQ477" s="38"/>
      <c r="ALR477" s="38"/>
      <c r="ALS477" s="38"/>
      <c r="ALT477" s="38"/>
      <c r="ALU477" s="38"/>
      <c r="ALV477" s="38"/>
      <c r="ALW477" s="38"/>
      <c r="ALX477" s="38"/>
      <c r="ALY477" s="38"/>
      <c r="ALZ477" s="38"/>
      <c r="AMA477" s="38"/>
      <c r="AMB477" s="38"/>
      <c r="AMC477" s="38"/>
      <c r="AMD477" s="38"/>
      <c r="AME477" s="38"/>
      <c r="AMF477" s="38"/>
    </row>
    <row r="478" spans="3:1020" s="35" customFormat="1">
      <c r="C478" s="86"/>
      <c r="D478" s="86"/>
      <c r="E478" s="86"/>
      <c r="F478" s="87"/>
      <c r="G478" s="86"/>
      <c r="I478" s="87"/>
      <c r="O478" s="89"/>
      <c r="P478" s="89"/>
      <c r="Q478" s="89"/>
      <c r="R478" s="89"/>
      <c r="S478" s="89"/>
      <c r="T478" s="37"/>
      <c r="U478" s="37"/>
      <c r="V478" s="37"/>
      <c r="W478" s="37"/>
      <c r="X478" s="37"/>
      <c r="Y478" s="37"/>
      <c r="Z478" s="90"/>
      <c r="AA478" s="37"/>
      <c r="AB478" s="91"/>
      <c r="AC478" s="37"/>
      <c r="AD478" s="90"/>
      <c r="AE478" s="37"/>
      <c r="AF478" s="91"/>
      <c r="AG478" s="37"/>
      <c r="AH478" s="90"/>
      <c r="AI478" s="37"/>
      <c r="AJ478" s="36"/>
      <c r="AK478" s="37"/>
      <c r="AL478" s="88"/>
      <c r="AM478" s="37"/>
      <c r="AN478" s="88"/>
      <c r="AO478" s="37"/>
      <c r="AP478" s="88"/>
      <c r="AQ478" s="37"/>
      <c r="AHB478" s="38"/>
      <c r="AHC478" s="38"/>
      <c r="AHD478" s="38"/>
      <c r="AHE478" s="38"/>
      <c r="AHF478" s="38"/>
      <c r="AHG478" s="38"/>
      <c r="AHH478" s="38"/>
      <c r="AHI478" s="38"/>
      <c r="AHJ478" s="38"/>
      <c r="AHK478" s="38"/>
      <c r="AHL478" s="38"/>
      <c r="AHM478" s="38"/>
      <c r="AHN478" s="38"/>
      <c r="AHO478" s="38"/>
      <c r="AHP478" s="38"/>
      <c r="AHQ478" s="38"/>
      <c r="AHR478" s="38"/>
      <c r="AHS478" s="38"/>
      <c r="AHT478" s="38"/>
      <c r="AHU478" s="38"/>
      <c r="AHV478" s="38"/>
      <c r="AHW478" s="38"/>
      <c r="AHX478" s="38"/>
      <c r="AHY478" s="38"/>
      <c r="AHZ478" s="38"/>
      <c r="AIA478" s="38"/>
      <c r="AIB478" s="38"/>
      <c r="AIC478" s="38"/>
      <c r="AID478" s="38"/>
      <c r="AIE478" s="38"/>
      <c r="AIF478" s="38"/>
      <c r="AIG478" s="38"/>
      <c r="AIH478" s="38"/>
      <c r="AII478" s="38"/>
      <c r="AIJ478" s="38"/>
      <c r="AIK478" s="38"/>
      <c r="AIL478" s="38"/>
      <c r="AIM478" s="38"/>
      <c r="AIN478" s="38"/>
      <c r="AIO478" s="38"/>
      <c r="AIP478" s="38"/>
      <c r="AIQ478" s="38"/>
      <c r="AIR478" s="38"/>
      <c r="AIS478" s="38"/>
      <c r="AIT478" s="38"/>
      <c r="AIU478" s="38"/>
      <c r="AIV478" s="38"/>
      <c r="AIW478" s="38"/>
      <c r="AIX478" s="38"/>
      <c r="AIY478" s="38"/>
      <c r="AIZ478" s="38"/>
      <c r="AJA478" s="38"/>
      <c r="AJB478" s="38"/>
      <c r="AJC478" s="38"/>
      <c r="AJD478" s="38"/>
      <c r="AJE478" s="38"/>
      <c r="AJF478" s="38"/>
      <c r="AJG478" s="38"/>
      <c r="AJH478" s="38"/>
      <c r="AJI478" s="38"/>
      <c r="AJJ478" s="38"/>
      <c r="AJK478" s="38"/>
      <c r="AJL478" s="38"/>
      <c r="AJM478" s="38"/>
      <c r="AJN478" s="38"/>
      <c r="AJO478" s="38"/>
      <c r="AJP478" s="38"/>
      <c r="AJQ478" s="38"/>
      <c r="AJR478" s="38"/>
      <c r="AJS478" s="38"/>
      <c r="AJT478" s="38"/>
      <c r="AJU478" s="38"/>
      <c r="AJV478" s="38"/>
      <c r="AJW478" s="38"/>
      <c r="AJX478" s="38"/>
      <c r="AJY478" s="38"/>
      <c r="AJZ478" s="38"/>
      <c r="AKA478" s="38"/>
      <c r="AKB478" s="38"/>
      <c r="AKC478" s="38"/>
      <c r="AKD478" s="38"/>
      <c r="AKE478" s="38"/>
      <c r="AKF478" s="38"/>
      <c r="AKG478" s="38"/>
      <c r="AKH478" s="38"/>
      <c r="AKI478" s="38"/>
      <c r="AKJ478" s="38"/>
      <c r="AKK478" s="38"/>
      <c r="AKL478" s="38"/>
      <c r="AKM478" s="38"/>
      <c r="AKN478" s="38"/>
      <c r="AKO478" s="38"/>
      <c r="AKP478" s="38"/>
      <c r="AKQ478" s="38"/>
      <c r="AKR478" s="38"/>
      <c r="AKS478" s="38"/>
      <c r="AKT478" s="38"/>
      <c r="AKU478" s="38"/>
      <c r="AKV478" s="38"/>
      <c r="AKW478" s="38"/>
      <c r="AKX478" s="38"/>
      <c r="AKY478" s="38"/>
      <c r="AKZ478" s="38"/>
      <c r="ALA478" s="38"/>
      <c r="ALB478" s="38"/>
      <c r="ALC478" s="38"/>
      <c r="ALD478" s="38"/>
      <c r="ALE478" s="38"/>
      <c r="ALF478" s="38"/>
      <c r="ALG478" s="38"/>
      <c r="ALH478" s="38"/>
      <c r="ALI478" s="38"/>
      <c r="ALJ478" s="38"/>
      <c r="ALK478" s="38"/>
      <c r="ALL478" s="38"/>
      <c r="ALM478" s="38"/>
      <c r="ALN478" s="38"/>
      <c r="ALO478" s="38"/>
      <c r="ALP478" s="38"/>
      <c r="ALQ478" s="38"/>
      <c r="ALR478" s="38"/>
      <c r="ALS478" s="38"/>
      <c r="ALT478" s="38"/>
      <c r="ALU478" s="38"/>
      <c r="ALV478" s="38"/>
      <c r="ALW478" s="38"/>
      <c r="ALX478" s="38"/>
      <c r="ALY478" s="38"/>
      <c r="ALZ478" s="38"/>
      <c r="AMA478" s="38"/>
      <c r="AMB478" s="38"/>
      <c r="AMC478" s="38"/>
      <c r="AMD478" s="38"/>
      <c r="AME478" s="38"/>
      <c r="AMF478" s="38"/>
    </row>
    <row r="479" spans="3:1020" s="35" customFormat="1">
      <c r="C479" s="86"/>
      <c r="D479" s="86"/>
      <c r="E479" s="86"/>
      <c r="F479" s="87"/>
      <c r="G479" s="86"/>
      <c r="I479" s="87"/>
      <c r="O479" s="89"/>
      <c r="P479" s="89"/>
      <c r="Q479" s="89"/>
      <c r="R479" s="89"/>
      <c r="S479" s="89"/>
      <c r="T479" s="37"/>
      <c r="U479" s="37"/>
      <c r="V479" s="37"/>
      <c r="W479" s="37"/>
      <c r="X479" s="37"/>
      <c r="Y479" s="37"/>
      <c r="Z479" s="90"/>
      <c r="AA479" s="37"/>
      <c r="AB479" s="91"/>
      <c r="AC479" s="37"/>
      <c r="AD479" s="90"/>
      <c r="AE479" s="37"/>
      <c r="AF479" s="91"/>
      <c r="AG479" s="37"/>
      <c r="AH479" s="90"/>
      <c r="AI479" s="37"/>
      <c r="AJ479" s="36"/>
      <c r="AK479" s="37"/>
      <c r="AL479" s="88"/>
      <c r="AM479" s="37"/>
      <c r="AN479" s="88"/>
      <c r="AO479" s="37"/>
      <c r="AP479" s="88"/>
      <c r="AQ479" s="37"/>
      <c r="AHB479" s="38"/>
      <c r="AHC479" s="38"/>
      <c r="AHD479" s="38"/>
      <c r="AHE479" s="38"/>
      <c r="AHF479" s="38"/>
      <c r="AHG479" s="38"/>
      <c r="AHH479" s="38"/>
      <c r="AHI479" s="38"/>
      <c r="AHJ479" s="38"/>
      <c r="AHK479" s="38"/>
      <c r="AHL479" s="38"/>
      <c r="AHM479" s="38"/>
      <c r="AHN479" s="38"/>
      <c r="AHO479" s="38"/>
      <c r="AHP479" s="38"/>
      <c r="AHQ479" s="38"/>
      <c r="AHR479" s="38"/>
      <c r="AHS479" s="38"/>
      <c r="AHT479" s="38"/>
      <c r="AHU479" s="38"/>
      <c r="AHV479" s="38"/>
      <c r="AHW479" s="38"/>
      <c r="AHX479" s="38"/>
      <c r="AHY479" s="38"/>
      <c r="AHZ479" s="38"/>
      <c r="AIA479" s="38"/>
      <c r="AIB479" s="38"/>
      <c r="AIC479" s="38"/>
      <c r="AID479" s="38"/>
      <c r="AIE479" s="38"/>
      <c r="AIF479" s="38"/>
      <c r="AIG479" s="38"/>
      <c r="AIH479" s="38"/>
      <c r="AII479" s="38"/>
      <c r="AIJ479" s="38"/>
      <c r="AIK479" s="38"/>
      <c r="AIL479" s="38"/>
      <c r="AIM479" s="38"/>
      <c r="AIN479" s="38"/>
      <c r="AIO479" s="38"/>
      <c r="AIP479" s="38"/>
      <c r="AIQ479" s="38"/>
      <c r="AIR479" s="38"/>
      <c r="AIS479" s="38"/>
      <c r="AIT479" s="38"/>
      <c r="AIU479" s="38"/>
      <c r="AIV479" s="38"/>
      <c r="AIW479" s="38"/>
      <c r="AIX479" s="38"/>
      <c r="AIY479" s="38"/>
      <c r="AIZ479" s="38"/>
      <c r="AJA479" s="38"/>
      <c r="AJB479" s="38"/>
      <c r="AJC479" s="38"/>
      <c r="AJD479" s="38"/>
      <c r="AJE479" s="38"/>
      <c r="AJF479" s="38"/>
      <c r="AJG479" s="38"/>
      <c r="AJH479" s="38"/>
      <c r="AJI479" s="38"/>
      <c r="AJJ479" s="38"/>
      <c r="AJK479" s="38"/>
      <c r="AJL479" s="38"/>
      <c r="AJM479" s="38"/>
      <c r="AJN479" s="38"/>
      <c r="AJO479" s="38"/>
      <c r="AJP479" s="38"/>
      <c r="AJQ479" s="38"/>
      <c r="AJR479" s="38"/>
      <c r="AJS479" s="38"/>
      <c r="AJT479" s="38"/>
      <c r="AJU479" s="38"/>
      <c r="AJV479" s="38"/>
      <c r="AJW479" s="38"/>
      <c r="AJX479" s="38"/>
      <c r="AJY479" s="38"/>
      <c r="AJZ479" s="38"/>
      <c r="AKA479" s="38"/>
      <c r="AKB479" s="38"/>
      <c r="AKC479" s="38"/>
      <c r="AKD479" s="38"/>
      <c r="AKE479" s="38"/>
      <c r="AKF479" s="38"/>
      <c r="AKG479" s="38"/>
      <c r="AKH479" s="38"/>
      <c r="AKI479" s="38"/>
      <c r="AKJ479" s="38"/>
      <c r="AKK479" s="38"/>
      <c r="AKL479" s="38"/>
      <c r="AKM479" s="38"/>
      <c r="AKN479" s="38"/>
      <c r="AKO479" s="38"/>
      <c r="AKP479" s="38"/>
      <c r="AKQ479" s="38"/>
      <c r="AKR479" s="38"/>
      <c r="AKS479" s="38"/>
      <c r="AKT479" s="38"/>
      <c r="AKU479" s="38"/>
      <c r="AKV479" s="38"/>
      <c r="AKW479" s="38"/>
      <c r="AKX479" s="38"/>
      <c r="AKY479" s="38"/>
      <c r="AKZ479" s="38"/>
      <c r="ALA479" s="38"/>
      <c r="ALB479" s="38"/>
      <c r="ALC479" s="38"/>
      <c r="ALD479" s="38"/>
      <c r="ALE479" s="38"/>
      <c r="ALF479" s="38"/>
      <c r="ALG479" s="38"/>
      <c r="ALH479" s="38"/>
      <c r="ALI479" s="38"/>
      <c r="ALJ479" s="38"/>
      <c r="ALK479" s="38"/>
      <c r="ALL479" s="38"/>
      <c r="ALM479" s="38"/>
      <c r="ALN479" s="38"/>
      <c r="ALO479" s="38"/>
      <c r="ALP479" s="38"/>
      <c r="ALQ479" s="38"/>
      <c r="ALR479" s="38"/>
      <c r="ALS479" s="38"/>
      <c r="ALT479" s="38"/>
      <c r="ALU479" s="38"/>
      <c r="ALV479" s="38"/>
      <c r="ALW479" s="38"/>
      <c r="ALX479" s="38"/>
      <c r="ALY479" s="38"/>
      <c r="ALZ479" s="38"/>
      <c r="AMA479" s="38"/>
      <c r="AMB479" s="38"/>
      <c r="AMC479" s="38"/>
      <c r="AMD479" s="38"/>
      <c r="AME479" s="38"/>
      <c r="AMF479" s="38"/>
    </row>
    <row r="480" spans="3:1020" s="35" customFormat="1">
      <c r="C480" s="86"/>
      <c r="D480" s="86"/>
      <c r="E480" s="86"/>
      <c r="F480" s="87"/>
      <c r="G480" s="86"/>
      <c r="I480" s="87"/>
      <c r="O480" s="89"/>
      <c r="P480" s="89"/>
      <c r="Q480" s="89"/>
      <c r="R480" s="89"/>
      <c r="S480" s="89"/>
      <c r="T480" s="37"/>
      <c r="U480" s="37"/>
      <c r="V480" s="37"/>
      <c r="W480" s="37"/>
      <c r="X480" s="37"/>
      <c r="Y480" s="37"/>
      <c r="Z480" s="90"/>
      <c r="AA480" s="37"/>
      <c r="AB480" s="91"/>
      <c r="AC480" s="37"/>
      <c r="AD480" s="90"/>
      <c r="AE480" s="37"/>
      <c r="AF480" s="91"/>
      <c r="AG480" s="37"/>
      <c r="AH480" s="90"/>
      <c r="AI480" s="37"/>
      <c r="AJ480" s="36"/>
      <c r="AK480" s="37"/>
      <c r="AL480" s="88"/>
      <c r="AM480" s="37"/>
      <c r="AN480" s="88"/>
      <c r="AO480" s="37"/>
      <c r="AP480" s="88"/>
      <c r="AQ480" s="37"/>
      <c r="AHB480" s="38"/>
      <c r="AHC480" s="38"/>
      <c r="AHD480" s="38"/>
      <c r="AHE480" s="38"/>
      <c r="AHF480" s="38"/>
      <c r="AHG480" s="38"/>
      <c r="AHH480" s="38"/>
      <c r="AHI480" s="38"/>
      <c r="AHJ480" s="38"/>
      <c r="AHK480" s="38"/>
      <c r="AHL480" s="38"/>
      <c r="AHM480" s="38"/>
      <c r="AHN480" s="38"/>
      <c r="AHO480" s="38"/>
      <c r="AHP480" s="38"/>
      <c r="AHQ480" s="38"/>
      <c r="AHR480" s="38"/>
      <c r="AHS480" s="38"/>
      <c r="AHT480" s="38"/>
      <c r="AHU480" s="38"/>
      <c r="AHV480" s="38"/>
      <c r="AHW480" s="38"/>
      <c r="AHX480" s="38"/>
      <c r="AHY480" s="38"/>
      <c r="AHZ480" s="38"/>
      <c r="AIA480" s="38"/>
      <c r="AIB480" s="38"/>
      <c r="AIC480" s="38"/>
      <c r="AID480" s="38"/>
      <c r="AIE480" s="38"/>
      <c r="AIF480" s="38"/>
      <c r="AIG480" s="38"/>
      <c r="AIH480" s="38"/>
      <c r="AII480" s="38"/>
      <c r="AIJ480" s="38"/>
      <c r="AIK480" s="38"/>
      <c r="AIL480" s="38"/>
      <c r="AIM480" s="38"/>
      <c r="AIN480" s="38"/>
      <c r="AIO480" s="38"/>
      <c r="AIP480" s="38"/>
      <c r="AIQ480" s="38"/>
      <c r="AIR480" s="38"/>
      <c r="AIS480" s="38"/>
      <c r="AIT480" s="38"/>
      <c r="AIU480" s="38"/>
      <c r="AIV480" s="38"/>
      <c r="AIW480" s="38"/>
      <c r="AIX480" s="38"/>
      <c r="AIY480" s="38"/>
      <c r="AIZ480" s="38"/>
      <c r="AJA480" s="38"/>
      <c r="AJB480" s="38"/>
      <c r="AJC480" s="38"/>
      <c r="AJD480" s="38"/>
      <c r="AJE480" s="38"/>
      <c r="AJF480" s="38"/>
      <c r="AJG480" s="38"/>
      <c r="AJH480" s="38"/>
      <c r="AJI480" s="38"/>
      <c r="AJJ480" s="38"/>
      <c r="AJK480" s="38"/>
      <c r="AJL480" s="38"/>
      <c r="AJM480" s="38"/>
      <c r="AJN480" s="38"/>
      <c r="AJO480" s="38"/>
      <c r="AJP480" s="38"/>
      <c r="AJQ480" s="38"/>
      <c r="AJR480" s="38"/>
      <c r="AJS480" s="38"/>
      <c r="AJT480" s="38"/>
      <c r="AJU480" s="38"/>
      <c r="AJV480" s="38"/>
      <c r="AJW480" s="38"/>
      <c r="AJX480" s="38"/>
      <c r="AJY480" s="38"/>
      <c r="AJZ480" s="38"/>
      <c r="AKA480" s="38"/>
      <c r="AKB480" s="38"/>
      <c r="AKC480" s="38"/>
      <c r="AKD480" s="38"/>
      <c r="AKE480" s="38"/>
      <c r="AKF480" s="38"/>
      <c r="AKG480" s="38"/>
      <c r="AKH480" s="38"/>
      <c r="AKI480" s="38"/>
      <c r="AKJ480" s="38"/>
      <c r="AKK480" s="38"/>
      <c r="AKL480" s="38"/>
      <c r="AKM480" s="38"/>
      <c r="AKN480" s="38"/>
      <c r="AKO480" s="38"/>
      <c r="AKP480" s="38"/>
      <c r="AKQ480" s="38"/>
      <c r="AKR480" s="38"/>
      <c r="AKS480" s="38"/>
      <c r="AKT480" s="38"/>
      <c r="AKU480" s="38"/>
      <c r="AKV480" s="38"/>
      <c r="AKW480" s="38"/>
      <c r="AKX480" s="38"/>
      <c r="AKY480" s="38"/>
      <c r="AKZ480" s="38"/>
      <c r="ALA480" s="38"/>
      <c r="ALB480" s="38"/>
      <c r="ALC480" s="38"/>
      <c r="ALD480" s="38"/>
      <c r="ALE480" s="38"/>
      <c r="ALF480" s="38"/>
      <c r="ALG480" s="38"/>
      <c r="ALH480" s="38"/>
      <c r="ALI480" s="38"/>
      <c r="ALJ480" s="38"/>
      <c r="ALK480" s="38"/>
      <c r="ALL480" s="38"/>
      <c r="ALM480" s="38"/>
      <c r="ALN480" s="38"/>
      <c r="ALO480" s="38"/>
      <c r="ALP480" s="38"/>
      <c r="ALQ480" s="38"/>
      <c r="ALR480" s="38"/>
      <c r="ALS480" s="38"/>
      <c r="ALT480" s="38"/>
      <c r="ALU480" s="38"/>
      <c r="ALV480" s="38"/>
      <c r="ALW480" s="38"/>
      <c r="ALX480" s="38"/>
      <c r="ALY480" s="38"/>
      <c r="ALZ480" s="38"/>
      <c r="AMA480" s="38"/>
      <c r="AMB480" s="38"/>
      <c r="AMC480" s="38"/>
      <c r="AMD480" s="38"/>
      <c r="AME480" s="38"/>
      <c r="AMF480" s="38"/>
    </row>
    <row r="481" spans="3:1020" s="35" customFormat="1">
      <c r="C481" s="86"/>
      <c r="D481" s="86"/>
      <c r="E481" s="86"/>
      <c r="F481" s="87"/>
      <c r="G481" s="86"/>
      <c r="I481" s="87"/>
      <c r="O481" s="89"/>
      <c r="P481" s="89"/>
      <c r="Q481" s="89"/>
      <c r="R481" s="89"/>
      <c r="S481" s="89"/>
      <c r="T481" s="37"/>
      <c r="U481" s="37"/>
      <c r="V481" s="37"/>
      <c r="W481" s="37"/>
      <c r="X481" s="37"/>
      <c r="Y481" s="37"/>
      <c r="Z481" s="90"/>
      <c r="AA481" s="37"/>
      <c r="AB481" s="91"/>
      <c r="AC481" s="37"/>
      <c r="AD481" s="90"/>
      <c r="AE481" s="37"/>
      <c r="AF481" s="91"/>
      <c r="AG481" s="37"/>
      <c r="AH481" s="90"/>
      <c r="AI481" s="37"/>
      <c r="AJ481" s="36"/>
      <c r="AK481" s="37"/>
      <c r="AL481" s="88"/>
      <c r="AM481" s="37"/>
      <c r="AN481" s="88"/>
      <c r="AO481" s="37"/>
      <c r="AP481" s="88"/>
      <c r="AQ481" s="37"/>
      <c r="AHB481" s="38"/>
      <c r="AHC481" s="38"/>
      <c r="AHD481" s="38"/>
      <c r="AHE481" s="38"/>
      <c r="AHF481" s="38"/>
      <c r="AHG481" s="38"/>
      <c r="AHH481" s="38"/>
      <c r="AHI481" s="38"/>
      <c r="AHJ481" s="38"/>
      <c r="AHK481" s="38"/>
      <c r="AHL481" s="38"/>
      <c r="AHM481" s="38"/>
      <c r="AHN481" s="38"/>
      <c r="AHO481" s="38"/>
      <c r="AHP481" s="38"/>
      <c r="AHQ481" s="38"/>
      <c r="AHR481" s="38"/>
      <c r="AHS481" s="38"/>
      <c r="AHT481" s="38"/>
      <c r="AHU481" s="38"/>
      <c r="AHV481" s="38"/>
      <c r="AHW481" s="38"/>
      <c r="AHX481" s="38"/>
      <c r="AHY481" s="38"/>
      <c r="AHZ481" s="38"/>
      <c r="AIA481" s="38"/>
      <c r="AIB481" s="38"/>
      <c r="AIC481" s="38"/>
      <c r="AID481" s="38"/>
      <c r="AIE481" s="38"/>
      <c r="AIF481" s="38"/>
      <c r="AIG481" s="38"/>
      <c r="AIH481" s="38"/>
      <c r="AII481" s="38"/>
      <c r="AIJ481" s="38"/>
      <c r="AIK481" s="38"/>
      <c r="AIL481" s="38"/>
      <c r="AIM481" s="38"/>
      <c r="AIN481" s="38"/>
      <c r="AIO481" s="38"/>
      <c r="AIP481" s="38"/>
      <c r="AIQ481" s="38"/>
      <c r="AIR481" s="38"/>
      <c r="AIS481" s="38"/>
      <c r="AIT481" s="38"/>
      <c r="AIU481" s="38"/>
      <c r="AIV481" s="38"/>
      <c r="AIW481" s="38"/>
      <c r="AIX481" s="38"/>
      <c r="AIY481" s="38"/>
      <c r="AIZ481" s="38"/>
      <c r="AJA481" s="38"/>
      <c r="AJB481" s="38"/>
      <c r="AJC481" s="38"/>
      <c r="AJD481" s="38"/>
      <c r="AJE481" s="38"/>
      <c r="AJF481" s="38"/>
      <c r="AJG481" s="38"/>
      <c r="AJH481" s="38"/>
      <c r="AJI481" s="38"/>
      <c r="AJJ481" s="38"/>
      <c r="AJK481" s="38"/>
      <c r="AJL481" s="38"/>
      <c r="AJM481" s="38"/>
      <c r="AJN481" s="38"/>
      <c r="AJO481" s="38"/>
      <c r="AJP481" s="38"/>
      <c r="AJQ481" s="38"/>
      <c r="AJR481" s="38"/>
      <c r="AJS481" s="38"/>
      <c r="AJT481" s="38"/>
      <c r="AJU481" s="38"/>
      <c r="AJV481" s="38"/>
      <c r="AJW481" s="38"/>
      <c r="AJX481" s="38"/>
      <c r="AJY481" s="38"/>
      <c r="AJZ481" s="38"/>
      <c r="AKA481" s="38"/>
      <c r="AKB481" s="38"/>
      <c r="AKC481" s="38"/>
      <c r="AKD481" s="38"/>
      <c r="AKE481" s="38"/>
      <c r="AKF481" s="38"/>
      <c r="AKG481" s="38"/>
      <c r="AKH481" s="38"/>
      <c r="AKI481" s="38"/>
      <c r="AKJ481" s="38"/>
      <c r="AKK481" s="38"/>
      <c r="AKL481" s="38"/>
      <c r="AKM481" s="38"/>
      <c r="AKN481" s="38"/>
      <c r="AKO481" s="38"/>
      <c r="AKP481" s="38"/>
      <c r="AKQ481" s="38"/>
      <c r="AKR481" s="38"/>
      <c r="AKS481" s="38"/>
      <c r="AKT481" s="38"/>
      <c r="AKU481" s="38"/>
      <c r="AKV481" s="38"/>
      <c r="AKW481" s="38"/>
      <c r="AKX481" s="38"/>
      <c r="AKY481" s="38"/>
      <c r="AKZ481" s="38"/>
      <c r="ALA481" s="38"/>
      <c r="ALB481" s="38"/>
      <c r="ALC481" s="38"/>
      <c r="ALD481" s="38"/>
      <c r="ALE481" s="38"/>
      <c r="ALF481" s="38"/>
      <c r="ALG481" s="38"/>
      <c r="ALH481" s="38"/>
      <c r="ALI481" s="38"/>
      <c r="ALJ481" s="38"/>
      <c r="ALK481" s="38"/>
      <c r="ALL481" s="38"/>
      <c r="ALM481" s="38"/>
      <c r="ALN481" s="38"/>
      <c r="ALO481" s="38"/>
      <c r="ALP481" s="38"/>
      <c r="ALQ481" s="38"/>
      <c r="ALR481" s="38"/>
      <c r="ALS481" s="38"/>
      <c r="ALT481" s="38"/>
      <c r="ALU481" s="38"/>
      <c r="ALV481" s="38"/>
      <c r="ALW481" s="38"/>
      <c r="ALX481" s="38"/>
      <c r="ALY481" s="38"/>
      <c r="ALZ481" s="38"/>
      <c r="AMA481" s="38"/>
      <c r="AMB481" s="38"/>
      <c r="AMC481" s="38"/>
      <c r="AMD481" s="38"/>
      <c r="AME481" s="38"/>
      <c r="AMF481" s="38"/>
    </row>
    <row r="482" spans="3:1020" s="35" customFormat="1">
      <c r="C482" s="86"/>
      <c r="D482" s="86"/>
      <c r="E482" s="86"/>
      <c r="F482" s="87"/>
      <c r="G482" s="86"/>
      <c r="I482" s="87"/>
      <c r="O482" s="89"/>
      <c r="P482" s="89"/>
      <c r="Q482" s="89"/>
      <c r="R482" s="89"/>
      <c r="S482" s="89"/>
      <c r="T482" s="37"/>
      <c r="U482" s="37"/>
      <c r="V482" s="37"/>
      <c r="W482" s="37"/>
      <c r="X482" s="37"/>
      <c r="Y482" s="37"/>
      <c r="Z482" s="90"/>
      <c r="AA482" s="37"/>
      <c r="AB482" s="91"/>
      <c r="AC482" s="37"/>
      <c r="AD482" s="90"/>
      <c r="AE482" s="37"/>
      <c r="AF482" s="91"/>
      <c r="AG482" s="37"/>
      <c r="AH482" s="90"/>
      <c r="AI482" s="37"/>
      <c r="AJ482" s="36"/>
      <c r="AK482" s="37"/>
      <c r="AL482" s="88"/>
      <c r="AM482" s="37"/>
      <c r="AN482" s="88"/>
      <c r="AO482" s="37"/>
      <c r="AP482" s="88"/>
      <c r="AQ482" s="37"/>
      <c r="AHB482" s="38"/>
      <c r="AHC482" s="38"/>
      <c r="AHD482" s="38"/>
      <c r="AHE482" s="38"/>
      <c r="AHF482" s="38"/>
      <c r="AHG482" s="38"/>
      <c r="AHH482" s="38"/>
      <c r="AHI482" s="38"/>
      <c r="AHJ482" s="38"/>
      <c r="AHK482" s="38"/>
      <c r="AHL482" s="38"/>
      <c r="AHM482" s="38"/>
      <c r="AHN482" s="38"/>
      <c r="AHO482" s="38"/>
      <c r="AHP482" s="38"/>
      <c r="AHQ482" s="38"/>
      <c r="AHR482" s="38"/>
      <c r="AHS482" s="38"/>
      <c r="AHT482" s="38"/>
      <c r="AHU482" s="38"/>
      <c r="AHV482" s="38"/>
      <c r="AHW482" s="38"/>
      <c r="AHX482" s="38"/>
      <c r="AHY482" s="38"/>
      <c r="AHZ482" s="38"/>
      <c r="AIA482" s="38"/>
      <c r="AIB482" s="38"/>
      <c r="AIC482" s="38"/>
      <c r="AID482" s="38"/>
      <c r="AIE482" s="38"/>
      <c r="AIF482" s="38"/>
      <c r="AIG482" s="38"/>
      <c r="AIH482" s="38"/>
      <c r="AII482" s="38"/>
      <c r="AIJ482" s="38"/>
      <c r="AIK482" s="38"/>
      <c r="AIL482" s="38"/>
      <c r="AIM482" s="38"/>
      <c r="AIN482" s="38"/>
      <c r="AIO482" s="38"/>
      <c r="AIP482" s="38"/>
      <c r="AIQ482" s="38"/>
      <c r="AIR482" s="38"/>
      <c r="AIS482" s="38"/>
      <c r="AIT482" s="38"/>
      <c r="AIU482" s="38"/>
      <c r="AIV482" s="38"/>
      <c r="AIW482" s="38"/>
      <c r="AIX482" s="38"/>
      <c r="AIY482" s="38"/>
      <c r="AIZ482" s="38"/>
      <c r="AJA482" s="38"/>
      <c r="AJB482" s="38"/>
      <c r="AJC482" s="38"/>
      <c r="AJD482" s="38"/>
      <c r="AJE482" s="38"/>
      <c r="AJF482" s="38"/>
      <c r="AJG482" s="38"/>
      <c r="AJH482" s="38"/>
      <c r="AJI482" s="38"/>
      <c r="AJJ482" s="38"/>
      <c r="AJK482" s="38"/>
      <c r="AJL482" s="38"/>
      <c r="AJM482" s="38"/>
      <c r="AJN482" s="38"/>
      <c r="AJO482" s="38"/>
      <c r="AJP482" s="38"/>
      <c r="AJQ482" s="38"/>
      <c r="AJR482" s="38"/>
      <c r="AJS482" s="38"/>
      <c r="AJT482" s="38"/>
      <c r="AJU482" s="38"/>
      <c r="AJV482" s="38"/>
      <c r="AJW482" s="38"/>
      <c r="AJX482" s="38"/>
      <c r="AJY482" s="38"/>
      <c r="AJZ482" s="38"/>
      <c r="AKA482" s="38"/>
      <c r="AKB482" s="38"/>
      <c r="AKC482" s="38"/>
      <c r="AKD482" s="38"/>
      <c r="AKE482" s="38"/>
      <c r="AKF482" s="38"/>
      <c r="AKG482" s="38"/>
      <c r="AKH482" s="38"/>
      <c r="AKI482" s="38"/>
      <c r="AKJ482" s="38"/>
      <c r="AKK482" s="38"/>
      <c r="AKL482" s="38"/>
      <c r="AKM482" s="38"/>
      <c r="AKN482" s="38"/>
      <c r="AKO482" s="38"/>
      <c r="AKP482" s="38"/>
      <c r="AKQ482" s="38"/>
      <c r="AKR482" s="38"/>
      <c r="AKS482" s="38"/>
      <c r="AKT482" s="38"/>
      <c r="AKU482" s="38"/>
      <c r="AKV482" s="38"/>
      <c r="AKW482" s="38"/>
      <c r="AKX482" s="38"/>
      <c r="AKY482" s="38"/>
      <c r="AKZ482" s="38"/>
      <c r="ALA482" s="38"/>
      <c r="ALB482" s="38"/>
      <c r="ALC482" s="38"/>
      <c r="ALD482" s="38"/>
      <c r="ALE482" s="38"/>
      <c r="ALF482" s="38"/>
      <c r="ALG482" s="38"/>
      <c r="ALH482" s="38"/>
      <c r="ALI482" s="38"/>
      <c r="ALJ482" s="38"/>
      <c r="ALK482" s="38"/>
      <c r="ALL482" s="38"/>
      <c r="ALM482" s="38"/>
      <c r="ALN482" s="38"/>
      <c r="ALO482" s="38"/>
      <c r="ALP482" s="38"/>
      <c r="ALQ482" s="38"/>
      <c r="ALR482" s="38"/>
      <c r="ALS482" s="38"/>
      <c r="ALT482" s="38"/>
      <c r="ALU482" s="38"/>
      <c r="ALV482" s="38"/>
      <c r="ALW482" s="38"/>
      <c r="ALX482" s="38"/>
      <c r="ALY482" s="38"/>
      <c r="ALZ482" s="38"/>
      <c r="AMA482" s="38"/>
      <c r="AMB482" s="38"/>
      <c r="AMC482" s="38"/>
      <c r="AMD482" s="38"/>
      <c r="AME482" s="38"/>
      <c r="AMF482" s="38"/>
    </row>
    <row r="483" spans="3:1020" s="35" customFormat="1">
      <c r="C483" s="86"/>
      <c r="D483" s="86"/>
      <c r="E483" s="86"/>
      <c r="F483" s="87"/>
      <c r="G483" s="86"/>
      <c r="I483" s="87"/>
      <c r="O483" s="89"/>
      <c r="P483" s="89"/>
      <c r="Q483" s="89"/>
      <c r="R483" s="89"/>
      <c r="S483" s="89"/>
      <c r="T483" s="37"/>
      <c r="U483" s="37"/>
      <c r="V483" s="37"/>
      <c r="W483" s="37"/>
      <c r="X483" s="37"/>
      <c r="Y483" s="37"/>
      <c r="Z483" s="90"/>
      <c r="AA483" s="37"/>
      <c r="AB483" s="91"/>
      <c r="AC483" s="37"/>
      <c r="AD483" s="90"/>
      <c r="AE483" s="37"/>
      <c r="AF483" s="91"/>
      <c r="AG483" s="37"/>
      <c r="AH483" s="90"/>
      <c r="AI483" s="37"/>
      <c r="AJ483" s="36"/>
      <c r="AK483" s="37"/>
      <c r="AL483" s="88"/>
      <c r="AM483" s="37"/>
      <c r="AN483" s="88"/>
      <c r="AO483" s="37"/>
      <c r="AP483" s="88"/>
      <c r="AQ483" s="37"/>
      <c r="AHB483" s="38"/>
      <c r="AHC483" s="38"/>
      <c r="AHD483" s="38"/>
      <c r="AHE483" s="38"/>
      <c r="AHF483" s="38"/>
      <c r="AHG483" s="38"/>
      <c r="AHH483" s="38"/>
      <c r="AHI483" s="38"/>
      <c r="AHJ483" s="38"/>
      <c r="AHK483" s="38"/>
      <c r="AHL483" s="38"/>
      <c r="AHM483" s="38"/>
      <c r="AHN483" s="38"/>
      <c r="AHO483" s="38"/>
      <c r="AHP483" s="38"/>
      <c r="AHQ483" s="38"/>
      <c r="AHR483" s="38"/>
      <c r="AHS483" s="38"/>
      <c r="AHT483" s="38"/>
      <c r="AHU483" s="38"/>
      <c r="AHV483" s="38"/>
      <c r="AHW483" s="38"/>
      <c r="AHX483" s="38"/>
      <c r="AHY483" s="38"/>
      <c r="AHZ483" s="38"/>
      <c r="AIA483" s="38"/>
      <c r="AIB483" s="38"/>
      <c r="AIC483" s="38"/>
      <c r="AID483" s="38"/>
      <c r="AIE483" s="38"/>
      <c r="AIF483" s="38"/>
      <c r="AIG483" s="38"/>
      <c r="AIH483" s="38"/>
      <c r="AII483" s="38"/>
      <c r="AIJ483" s="38"/>
      <c r="AIK483" s="38"/>
      <c r="AIL483" s="38"/>
      <c r="AIM483" s="38"/>
      <c r="AIN483" s="38"/>
      <c r="AIO483" s="38"/>
      <c r="AIP483" s="38"/>
      <c r="AIQ483" s="38"/>
      <c r="AIR483" s="38"/>
      <c r="AIS483" s="38"/>
      <c r="AIT483" s="38"/>
      <c r="AIU483" s="38"/>
      <c r="AIV483" s="38"/>
      <c r="AIW483" s="38"/>
      <c r="AIX483" s="38"/>
      <c r="AIY483" s="38"/>
      <c r="AIZ483" s="38"/>
      <c r="AJA483" s="38"/>
      <c r="AJB483" s="38"/>
      <c r="AJC483" s="38"/>
      <c r="AJD483" s="38"/>
      <c r="AJE483" s="38"/>
      <c r="AJF483" s="38"/>
      <c r="AJG483" s="38"/>
      <c r="AJH483" s="38"/>
      <c r="AJI483" s="38"/>
      <c r="AJJ483" s="38"/>
      <c r="AJK483" s="38"/>
      <c r="AJL483" s="38"/>
      <c r="AJM483" s="38"/>
      <c r="AJN483" s="38"/>
      <c r="AJO483" s="38"/>
      <c r="AJP483" s="38"/>
      <c r="AJQ483" s="38"/>
      <c r="AJR483" s="38"/>
      <c r="AJS483" s="38"/>
      <c r="AJT483" s="38"/>
      <c r="AJU483" s="38"/>
      <c r="AJV483" s="38"/>
      <c r="AJW483" s="38"/>
      <c r="AJX483" s="38"/>
      <c r="AJY483" s="38"/>
      <c r="AJZ483" s="38"/>
      <c r="AKA483" s="38"/>
      <c r="AKB483" s="38"/>
      <c r="AKC483" s="38"/>
      <c r="AKD483" s="38"/>
      <c r="AKE483" s="38"/>
      <c r="AKF483" s="38"/>
      <c r="AKG483" s="38"/>
      <c r="AKH483" s="38"/>
      <c r="AKI483" s="38"/>
      <c r="AKJ483" s="38"/>
      <c r="AKK483" s="38"/>
      <c r="AKL483" s="38"/>
      <c r="AKM483" s="38"/>
      <c r="AKN483" s="38"/>
      <c r="AKO483" s="38"/>
      <c r="AKP483" s="38"/>
      <c r="AKQ483" s="38"/>
      <c r="AKR483" s="38"/>
      <c r="AKS483" s="38"/>
      <c r="AKT483" s="38"/>
      <c r="AKU483" s="38"/>
      <c r="AKV483" s="38"/>
      <c r="AKW483" s="38"/>
      <c r="AKX483" s="38"/>
      <c r="AKY483" s="38"/>
      <c r="AKZ483" s="38"/>
      <c r="ALA483" s="38"/>
      <c r="ALB483" s="38"/>
      <c r="ALC483" s="38"/>
      <c r="ALD483" s="38"/>
      <c r="ALE483" s="38"/>
      <c r="ALF483" s="38"/>
      <c r="ALG483" s="38"/>
      <c r="ALH483" s="38"/>
      <c r="ALI483" s="38"/>
      <c r="ALJ483" s="38"/>
      <c r="ALK483" s="38"/>
      <c r="ALL483" s="38"/>
      <c r="ALM483" s="38"/>
      <c r="ALN483" s="38"/>
      <c r="ALO483" s="38"/>
      <c r="ALP483" s="38"/>
      <c r="ALQ483" s="38"/>
      <c r="ALR483" s="38"/>
      <c r="ALS483" s="38"/>
      <c r="ALT483" s="38"/>
      <c r="ALU483" s="38"/>
      <c r="ALV483" s="38"/>
      <c r="ALW483" s="38"/>
      <c r="ALX483" s="38"/>
      <c r="ALY483" s="38"/>
      <c r="ALZ483" s="38"/>
      <c r="AMA483" s="38"/>
      <c r="AMB483" s="38"/>
      <c r="AMC483" s="38"/>
      <c r="AMD483" s="38"/>
      <c r="AME483" s="38"/>
      <c r="AMF483" s="38"/>
    </row>
    <row r="484" spans="3:1020" s="35" customFormat="1">
      <c r="C484" s="86"/>
      <c r="D484" s="86"/>
      <c r="E484" s="86"/>
      <c r="F484" s="87"/>
      <c r="G484" s="86"/>
      <c r="I484" s="87"/>
      <c r="O484" s="89"/>
      <c r="P484" s="89"/>
      <c r="Q484" s="89"/>
      <c r="R484" s="89"/>
      <c r="S484" s="89"/>
      <c r="T484" s="37"/>
      <c r="U484" s="37"/>
      <c r="V484" s="37"/>
      <c r="W484" s="37"/>
      <c r="X484" s="37"/>
      <c r="Y484" s="37"/>
      <c r="Z484" s="90"/>
      <c r="AA484" s="37"/>
      <c r="AB484" s="91"/>
      <c r="AC484" s="37"/>
      <c r="AD484" s="90"/>
      <c r="AE484" s="37"/>
      <c r="AF484" s="91"/>
      <c r="AG484" s="37"/>
      <c r="AH484" s="90"/>
      <c r="AI484" s="37"/>
      <c r="AJ484" s="36"/>
      <c r="AK484" s="37"/>
      <c r="AL484" s="88"/>
      <c r="AM484" s="37"/>
      <c r="AN484" s="88"/>
      <c r="AO484" s="37"/>
      <c r="AP484" s="88"/>
      <c r="AQ484" s="37"/>
      <c r="AHB484" s="38"/>
      <c r="AHC484" s="38"/>
      <c r="AHD484" s="38"/>
      <c r="AHE484" s="38"/>
      <c r="AHF484" s="38"/>
      <c r="AHG484" s="38"/>
      <c r="AHH484" s="38"/>
      <c r="AHI484" s="38"/>
      <c r="AHJ484" s="38"/>
      <c r="AHK484" s="38"/>
      <c r="AHL484" s="38"/>
      <c r="AHM484" s="38"/>
      <c r="AHN484" s="38"/>
      <c r="AHO484" s="38"/>
      <c r="AHP484" s="38"/>
      <c r="AHQ484" s="38"/>
      <c r="AHR484" s="38"/>
      <c r="AHS484" s="38"/>
      <c r="AHT484" s="38"/>
      <c r="AHU484" s="38"/>
      <c r="AHV484" s="38"/>
      <c r="AHW484" s="38"/>
      <c r="AHX484" s="38"/>
      <c r="AHY484" s="38"/>
      <c r="AHZ484" s="38"/>
      <c r="AIA484" s="38"/>
      <c r="AIB484" s="38"/>
      <c r="AIC484" s="38"/>
      <c r="AID484" s="38"/>
      <c r="AIE484" s="38"/>
      <c r="AIF484" s="38"/>
      <c r="AIG484" s="38"/>
      <c r="AIH484" s="38"/>
      <c r="AII484" s="38"/>
      <c r="AIJ484" s="38"/>
      <c r="AIK484" s="38"/>
      <c r="AIL484" s="38"/>
      <c r="AIM484" s="38"/>
      <c r="AIN484" s="38"/>
      <c r="AIO484" s="38"/>
      <c r="AIP484" s="38"/>
      <c r="AIQ484" s="38"/>
      <c r="AIR484" s="38"/>
      <c r="AIS484" s="38"/>
      <c r="AIT484" s="38"/>
      <c r="AIU484" s="38"/>
      <c r="AIV484" s="38"/>
      <c r="AIW484" s="38"/>
      <c r="AIX484" s="38"/>
      <c r="AIY484" s="38"/>
      <c r="AIZ484" s="38"/>
      <c r="AJA484" s="38"/>
      <c r="AJB484" s="38"/>
      <c r="AJC484" s="38"/>
      <c r="AJD484" s="38"/>
      <c r="AJE484" s="38"/>
      <c r="AJF484" s="38"/>
      <c r="AJG484" s="38"/>
      <c r="AJH484" s="38"/>
      <c r="AJI484" s="38"/>
      <c r="AJJ484" s="38"/>
      <c r="AJK484" s="38"/>
      <c r="AJL484" s="38"/>
      <c r="AJM484" s="38"/>
      <c r="AJN484" s="38"/>
      <c r="AJO484" s="38"/>
      <c r="AJP484" s="38"/>
      <c r="AJQ484" s="38"/>
      <c r="AJR484" s="38"/>
      <c r="AJS484" s="38"/>
      <c r="AJT484" s="38"/>
      <c r="AJU484" s="38"/>
      <c r="AJV484" s="38"/>
      <c r="AJW484" s="38"/>
      <c r="AJX484" s="38"/>
      <c r="AJY484" s="38"/>
      <c r="AJZ484" s="38"/>
      <c r="AKA484" s="38"/>
      <c r="AKB484" s="38"/>
      <c r="AKC484" s="38"/>
      <c r="AKD484" s="38"/>
      <c r="AKE484" s="38"/>
      <c r="AKF484" s="38"/>
      <c r="AKG484" s="38"/>
      <c r="AKH484" s="38"/>
      <c r="AKI484" s="38"/>
      <c r="AKJ484" s="38"/>
      <c r="AKK484" s="38"/>
      <c r="AKL484" s="38"/>
      <c r="AKM484" s="38"/>
      <c r="AKN484" s="38"/>
      <c r="AKO484" s="38"/>
      <c r="AKP484" s="38"/>
      <c r="AKQ484" s="38"/>
      <c r="AKR484" s="38"/>
      <c r="AKS484" s="38"/>
      <c r="AKT484" s="38"/>
      <c r="AKU484" s="38"/>
      <c r="AKV484" s="38"/>
      <c r="AKW484" s="38"/>
      <c r="AKX484" s="38"/>
      <c r="AKY484" s="38"/>
      <c r="AKZ484" s="38"/>
      <c r="ALA484" s="38"/>
      <c r="ALB484" s="38"/>
      <c r="ALC484" s="38"/>
      <c r="ALD484" s="38"/>
      <c r="ALE484" s="38"/>
      <c r="ALF484" s="38"/>
      <c r="ALG484" s="38"/>
      <c r="ALH484" s="38"/>
      <c r="ALI484" s="38"/>
      <c r="ALJ484" s="38"/>
      <c r="ALK484" s="38"/>
      <c r="ALL484" s="38"/>
      <c r="ALM484" s="38"/>
      <c r="ALN484" s="38"/>
      <c r="ALO484" s="38"/>
      <c r="ALP484" s="38"/>
      <c r="ALQ484" s="38"/>
      <c r="ALR484" s="38"/>
      <c r="ALS484" s="38"/>
      <c r="ALT484" s="38"/>
      <c r="ALU484" s="38"/>
      <c r="ALV484" s="38"/>
      <c r="ALW484" s="38"/>
      <c r="ALX484" s="38"/>
      <c r="ALY484" s="38"/>
      <c r="ALZ484" s="38"/>
      <c r="AMA484" s="38"/>
      <c r="AMB484" s="38"/>
      <c r="AMC484" s="38"/>
      <c r="AMD484" s="38"/>
      <c r="AME484" s="38"/>
      <c r="AMF484" s="38"/>
    </row>
    <row r="485" spans="3:1020" s="35" customFormat="1">
      <c r="C485" s="86"/>
      <c r="D485" s="86"/>
      <c r="E485" s="86"/>
      <c r="F485" s="87"/>
      <c r="G485" s="86"/>
      <c r="I485" s="87"/>
      <c r="O485" s="89"/>
      <c r="P485" s="89"/>
      <c r="Q485" s="89"/>
      <c r="R485" s="89"/>
      <c r="S485" s="89"/>
      <c r="T485" s="37"/>
      <c r="U485" s="37"/>
      <c r="V485" s="37"/>
      <c r="W485" s="37"/>
      <c r="X485" s="37"/>
      <c r="Y485" s="37"/>
      <c r="Z485" s="90"/>
      <c r="AA485" s="37"/>
      <c r="AB485" s="91"/>
      <c r="AC485" s="37"/>
      <c r="AD485" s="90"/>
      <c r="AE485" s="37"/>
      <c r="AF485" s="91"/>
      <c r="AG485" s="37"/>
      <c r="AH485" s="90"/>
      <c r="AI485" s="37"/>
      <c r="AJ485" s="36"/>
      <c r="AK485" s="37"/>
      <c r="AL485" s="88"/>
      <c r="AM485" s="37"/>
      <c r="AN485" s="88"/>
      <c r="AO485" s="37"/>
      <c r="AP485" s="88"/>
      <c r="AQ485" s="37"/>
      <c r="AHB485" s="38"/>
      <c r="AHC485" s="38"/>
      <c r="AHD485" s="38"/>
      <c r="AHE485" s="38"/>
      <c r="AHF485" s="38"/>
      <c r="AHG485" s="38"/>
      <c r="AHH485" s="38"/>
      <c r="AHI485" s="38"/>
      <c r="AHJ485" s="38"/>
      <c r="AHK485" s="38"/>
      <c r="AHL485" s="38"/>
      <c r="AHM485" s="38"/>
      <c r="AHN485" s="38"/>
      <c r="AHO485" s="38"/>
      <c r="AHP485" s="38"/>
      <c r="AHQ485" s="38"/>
      <c r="AHR485" s="38"/>
      <c r="AHS485" s="38"/>
      <c r="AHT485" s="38"/>
      <c r="AHU485" s="38"/>
      <c r="AHV485" s="38"/>
      <c r="AHW485" s="38"/>
      <c r="AHX485" s="38"/>
      <c r="AHY485" s="38"/>
      <c r="AHZ485" s="38"/>
      <c r="AIA485" s="38"/>
      <c r="AIB485" s="38"/>
      <c r="AIC485" s="38"/>
      <c r="AID485" s="38"/>
      <c r="AIE485" s="38"/>
      <c r="AIF485" s="38"/>
      <c r="AIG485" s="38"/>
      <c r="AIH485" s="38"/>
      <c r="AII485" s="38"/>
      <c r="AIJ485" s="38"/>
      <c r="AIK485" s="38"/>
      <c r="AIL485" s="38"/>
      <c r="AIM485" s="38"/>
      <c r="AIN485" s="38"/>
      <c r="AIO485" s="38"/>
      <c r="AIP485" s="38"/>
      <c r="AIQ485" s="38"/>
      <c r="AIR485" s="38"/>
      <c r="AIS485" s="38"/>
      <c r="AIT485" s="38"/>
      <c r="AIU485" s="38"/>
      <c r="AIV485" s="38"/>
      <c r="AIW485" s="38"/>
      <c r="AIX485" s="38"/>
      <c r="AIY485" s="38"/>
      <c r="AIZ485" s="38"/>
      <c r="AJA485" s="38"/>
      <c r="AJB485" s="38"/>
      <c r="AJC485" s="38"/>
      <c r="AJD485" s="38"/>
      <c r="AJE485" s="38"/>
      <c r="AJF485" s="38"/>
      <c r="AJG485" s="38"/>
      <c r="AJH485" s="38"/>
      <c r="AJI485" s="38"/>
      <c r="AJJ485" s="38"/>
      <c r="AJK485" s="38"/>
      <c r="AJL485" s="38"/>
      <c r="AJM485" s="38"/>
      <c r="AJN485" s="38"/>
      <c r="AJO485" s="38"/>
      <c r="AJP485" s="38"/>
      <c r="AJQ485" s="38"/>
      <c r="AJR485" s="38"/>
      <c r="AJS485" s="38"/>
      <c r="AJT485" s="38"/>
      <c r="AJU485" s="38"/>
      <c r="AJV485" s="38"/>
      <c r="AJW485" s="38"/>
      <c r="AJX485" s="38"/>
      <c r="AJY485" s="38"/>
      <c r="AJZ485" s="38"/>
      <c r="AKA485" s="38"/>
      <c r="AKB485" s="38"/>
      <c r="AKC485" s="38"/>
      <c r="AKD485" s="38"/>
      <c r="AKE485" s="38"/>
      <c r="AKF485" s="38"/>
      <c r="AKG485" s="38"/>
      <c r="AKH485" s="38"/>
      <c r="AKI485" s="38"/>
      <c r="AKJ485" s="38"/>
      <c r="AKK485" s="38"/>
      <c r="AKL485" s="38"/>
      <c r="AKM485" s="38"/>
      <c r="AKN485" s="38"/>
      <c r="AKO485" s="38"/>
      <c r="AKP485" s="38"/>
      <c r="AKQ485" s="38"/>
      <c r="AKR485" s="38"/>
      <c r="AKS485" s="38"/>
      <c r="AKT485" s="38"/>
      <c r="AKU485" s="38"/>
      <c r="AKV485" s="38"/>
      <c r="AKW485" s="38"/>
      <c r="AKX485" s="38"/>
      <c r="AKY485" s="38"/>
      <c r="AKZ485" s="38"/>
      <c r="ALA485" s="38"/>
      <c r="ALB485" s="38"/>
      <c r="ALC485" s="38"/>
      <c r="ALD485" s="38"/>
      <c r="ALE485" s="38"/>
      <c r="ALF485" s="38"/>
      <c r="ALG485" s="38"/>
      <c r="ALH485" s="38"/>
      <c r="ALI485" s="38"/>
      <c r="ALJ485" s="38"/>
      <c r="ALK485" s="38"/>
      <c r="ALL485" s="38"/>
      <c r="ALM485" s="38"/>
      <c r="ALN485" s="38"/>
      <c r="ALO485" s="38"/>
      <c r="ALP485" s="38"/>
      <c r="ALQ485" s="38"/>
      <c r="ALR485" s="38"/>
      <c r="ALS485" s="38"/>
      <c r="ALT485" s="38"/>
      <c r="ALU485" s="38"/>
      <c r="ALV485" s="38"/>
      <c r="ALW485" s="38"/>
      <c r="ALX485" s="38"/>
      <c r="ALY485" s="38"/>
      <c r="ALZ485" s="38"/>
      <c r="AMA485" s="38"/>
      <c r="AMB485" s="38"/>
      <c r="AMC485" s="38"/>
      <c r="AMD485" s="38"/>
      <c r="AME485" s="38"/>
      <c r="AMF485" s="38"/>
    </row>
    <row r="486" spans="3:1020" s="35" customFormat="1">
      <c r="C486" s="86"/>
      <c r="D486" s="86"/>
      <c r="E486" s="86"/>
      <c r="F486" s="87"/>
      <c r="G486" s="86"/>
      <c r="I486" s="87"/>
      <c r="O486" s="89"/>
      <c r="P486" s="89"/>
      <c r="Q486" s="89"/>
      <c r="R486" s="89"/>
      <c r="S486" s="89"/>
      <c r="T486" s="37"/>
      <c r="U486" s="37"/>
      <c r="V486" s="37"/>
      <c r="W486" s="37"/>
      <c r="X486" s="37"/>
      <c r="Y486" s="37"/>
      <c r="Z486" s="90"/>
      <c r="AA486" s="37"/>
      <c r="AB486" s="91"/>
      <c r="AC486" s="37"/>
      <c r="AD486" s="90"/>
      <c r="AE486" s="37"/>
      <c r="AF486" s="91"/>
      <c r="AG486" s="37"/>
      <c r="AH486" s="90"/>
      <c r="AI486" s="37"/>
      <c r="AJ486" s="36"/>
      <c r="AK486" s="37"/>
      <c r="AL486" s="88"/>
      <c r="AM486" s="37"/>
      <c r="AN486" s="88"/>
      <c r="AO486" s="37"/>
      <c r="AP486" s="88"/>
      <c r="AQ486" s="37"/>
      <c r="AHB486" s="38"/>
      <c r="AHC486" s="38"/>
      <c r="AHD486" s="38"/>
      <c r="AHE486" s="38"/>
      <c r="AHF486" s="38"/>
      <c r="AHG486" s="38"/>
      <c r="AHH486" s="38"/>
      <c r="AHI486" s="38"/>
      <c r="AHJ486" s="38"/>
      <c r="AHK486" s="38"/>
      <c r="AHL486" s="38"/>
      <c r="AHM486" s="38"/>
      <c r="AHN486" s="38"/>
      <c r="AHO486" s="38"/>
      <c r="AHP486" s="38"/>
      <c r="AHQ486" s="38"/>
      <c r="AHR486" s="38"/>
      <c r="AHS486" s="38"/>
      <c r="AHT486" s="38"/>
      <c r="AHU486" s="38"/>
      <c r="AHV486" s="38"/>
      <c r="AHW486" s="38"/>
      <c r="AHX486" s="38"/>
      <c r="AHY486" s="38"/>
      <c r="AHZ486" s="38"/>
      <c r="AIA486" s="38"/>
      <c r="AIB486" s="38"/>
      <c r="AIC486" s="38"/>
      <c r="AID486" s="38"/>
      <c r="AIE486" s="38"/>
      <c r="AIF486" s="38"/>
      <c r="AIG486" s="38"/>
      <c r="AIH486" s="38"/>
      <c r="AII486" s="38"/>
      <c r="AIJ486" s="38"/>
      <c r="AIK486" s="38"/>
      <c r="AIL486" s="38"/>
      <c r="AIM486" s="38"/>
      <c r="AIN486" s="38"/>
      <c r="AIO486" s="38"/>
      <c r="AIP486" s="38"/>
      <c r="AIQ486" s="38"/>
      <c r="AIR486" s="38"/>
      <c r="AIS486" s="38"/>
      <c r="AIT486" s="38"/>
      <c r="AIU486" s="38"/>
      <c r="AIV486" s="38"/>
      <c r="AIW486" s="38"/>
      <c r="AIX486" s="38"/>
      <c r="AIY486" s="38"/>
      <c r="AIZ486" s="38"/>
      <c r="AJA486" s="38"/>
      <c r="AJB486" s="38"/>
      <c r="AJC486" s="38"/>
      <c r="AJD486" s="38"/>
      <c r="AJE486" s="38"/>
      <c r="AJF486" s="38"/>
      <c r="AJG486" s="38"/>
      <c r="AJH486" s="38"/>
      <c r="AJI486" s="38"/>
      <c r="AJJ486" s="38"/>
      <c r="AJK486" s="38"/>
      <c r="AJL486" s="38"/>
      <c r="AJM486" s="38"/>
      <c r="AJN486" s="38"/>
      <c r="AJO486" s="38"/>
      <c r="AJP486" s="38"/>
      <c r="AJQ486" s="38"/>
      <c r="AJR486" s="38"/>
      <c r="AJS486" s="38"/>
      <c r="AJT486" s="38"/>
      <c r="AJU486" s="38"/>
      <c r="AJV486" s="38"/>
      <c r="AJW486" s="38"/>
      <c r="AJX486" s="38"/>
      <c r="AJY486" s="38"/>
      <c r="AJZ486" s="38"/>
      <c r="AKA486" s="38"/>
      <c r="AKB486" s="38"/>
      <c r="AKC486" s="38"/>
      <c r="AKD486" s="38"/>
      <c r="AKE486" s="38"/>
      <c r="AKF486" s="38"/>
      <c r="AKG486" s="38"/>
      <c r="AKH486" s="38"/>
      <c r="AKI486" s="38"/>
      <c r="AKJ486" s="38"/>
      <c r="AKK486" s="38"/>
      <c r="AKL486" s="38"/>
      <c r="AKM486" s="38"/>
      <c r="AKN486" s="38"/>
      <c r="AKO486" s="38"/>
      <c r="AKP486" s="38"/>
      <c r="AKQ486" s="38"/>
      <c r="AKR486" s="38"/>
      <c r="AKS486" s="38"/>
      <c r="AKT486" s="38"/>
      <c r="AKU486" s="38"/>
      <c r="AKV486" s="38"/>
      <c r="AKW486" s="38"/>
      <c r="AKX486" s="38"/>
      <c r="AKY486" s="38"/>
      <c r="AKZ486" s="38"/>
      <c r="ALA486" s="38"/>
      <c r="ALB486" s="38"/>
      <c r="ALC486" s="38"/>
      <c r="ALD486" s="38"/>
      <c r="ALE486" s="38"/>
      <c r="ALF486" s="38"/>
      <c r="ALG486" s="38"/>
      <c r="ALH486" s="38"/>
      <c r="ALI486" s="38"/>
      <c r="ALJ486" s="38"/>
      <c r="ALK486" s="38"/>
      <c r="ALL486" s="38"/>
      <c r="ALM486" s="38"/>
      <c r="ALN486" s="38"/>
      <c r="ALO486" s="38"/>
      <c r="ALP486" s="38"/>
      <c r="ALQ486" s="38"/>
      <c r="ALR486" s="38"/>
      <c r="ALS486" s="38"/>
      <c r="ALT486" s="38"/>
      <c r="ALU486" s="38"/>
      <c r="ALV486" s="38"/>
      <c r="ALW486" s="38"/>
      <c r="ALX486" s="38"/>
      <c r="ALY486" s="38"/>
      <c r="ALZ486" s="38"/>
      <c r="AMA486" s="38"/>
      <c r="AMB486" s="38"/>
      <c r="AMC486" s="38"/>
      <c r="AMD486" s="38"/>
      <c r="AME486" s="38"/>
      <c r="AMF486" s="38"/>
    </row>
    <row r="487" spans="3:1020" s="35" customFormat="1">
      <c r="C487" s="86"/>
      <c r="D487" s="86"/>
      <c r="E487" s="86"/>
      <c r="F487" s="87"/>
      <c r="G487" s="86"/>
      <c r="I487" s="87"/>
      <c r="O487" s="89"/>
      <c r="P487" s="89"/>
      <c r="Q487" s="89"/>
      <c r="R487" s="89"/>
      <c r="S487" s="89"/>
      <c r="T487" s="37"/>
      <c r="U487" s="37"/>
      <c r="V487" s="37"/>
      <c r="W487" s="37"/>
      <c r="X487" s="37"/>
      <c r="Y487" s="37"/>
      <c r="Z487" s="90"/>
      <c r="AA487" s="37"/>
      <c r="AB487" s="91"/>
      <c r="AC487" s="37"/>
      <c r="AD487" s="90"/>
      <c r="AE487" s="37"/>
      <c r="AF487" s="91"/>
      <c r="AG487" s="37"/>
      <c r="AH487" s="90"/>
      <c r="AI487" s="37"/>
      <c r="AJ487" s="36"/>
      <c r="AK487" s="37"/>
      <c r="AL487" s="88"/>
      <c r="AM487" s="37"/>
      <c r="AN487" s="88"/>
      <c r="AO487" s="37"/>
      <c r="AP487" s="88"/>
      <c r="AQ487" s="37"/>
      <c r="AHB487" s="38"/>
      <c r="AHC487" s="38"/>
      <c r="AHD487" s="38"/>
      <c r="AHE487" s="38"/>
      <c r="AHF487" s="38"/>
      <c r="AHG487" s="38"/>
      <c r="AHH487" s="38"/>
      <c r="AHI487" s="38"/>
      <c r="AHJ487" s="38"/>
      <c r="AHK487" s="38"/>
      <c r="AHL487" s="38"/>
      <c r="AHM487" s="38"/>
      <c r="AHN487" s="38"/>
      <c r="AHO487" s="38"/>
      <c r="AHP487" s="38"/>
      <c r="AHQ487" s="38"/>
      <c r="AHR487" s="38"/>
      <c r="AHS487" s="38"/>
      <c r="AHT487" s="38"/>
      <c r="AHU487" s="38"/>
      <c r="AHV487" s="38"/>
      <c r="AHW487" s="38"/>
      <c r="AHX487" s="38"/>
      <c r="AHY487" s="38"/>
      <c r="AHZ487" s="38"/>
      <c r="AIA487" s="38"/>
      <c r="AIB487" s="38"/>
      <c r="AIC487" s="38"/>
      <c r="AID487" s="38"/>
      <c r="AIE487" s="38"/>
      <c r="AIF487" s="38"/>
      <c r="AIG487" s="38"/>
      <c r="AIH487" s="38"/>
      <c r="AII487" s="38"/>
      <c r="AIJ487" s="38"/>
      <c r="AIK487" s="38"/>
      <c r="AIL487" s="38"/>
      <c r="AIM487" s="38"/>
      <c r="AIN487" s="38"/>
      <c r="AIO487" s="38"/>
      <c r="AIP487" s="38"/>
      <c r="AIQ487" s="38"/>
      <c r="AIR487" s="38"/>
      <c r="AIS487" s="38"/>
      <c r="AIT487" s="38"/>
      <c r="AIU487" s="38"/>
      <c r="AIV487" s="38"/>
      <c r="AIW487" s="38"/>
      <c r="AIX487" s="38"/>
      <c r="AIY487" s="38"/>
      <c r="AIZ487" s="38"/>
      <c r="AJA487" s="38"/>
      <c r="AJB487" s="38"/>
      <c r="AJC487" s="38"/>
      <c r="AJD487" s="38"/>
      <c r="AJE487" s="38"/>
      <c r="AJF487" s="38"/>
      <c r="AJG487" s="38"/>
      <c r="AJH487" s="38"/>
      <c r="AJI487" s="38"/>
      <c r="AJJ487" s="38"/>
      <c r="AJK487" s="38"/>
      <c r="AJL487" s="38"/>
      <c r="AJM487" s="38"/>
      <c r="AJN487" s="38"/>
      <c r="AJO487" s="38"/>
      <c r="AJP487" s="38"/>
      <c r="AJQ487" s="38"/>
      <c r="AJR487" s="38"/>
      <c r="AJS487" s="38"/>
      <c r="AJT487" s="38"/>
      <c r="AJU487" s="38"/>
      <c r="AJV487" s="38"/>
      <c r="AJW487" s="38"/>
      <c r="AJX487" s="38"/>
      <c r="AJY487" s="38"/>
      <c r="AJZ487" s="38"/>
      <c r="AKA487" s="38"/>
      <c r="AKB487" s="38"/>
      <c r="AKC487" s="38"/>
      <c r="AKD487" s="38"/>
      <c r="AKE487" s="38"/>
      <c r="AKF487" s="38"/>
      <c r="AKG487" s="38"/>
      <c r="AKH487" s="38"/>
      <c r="AKI487" s="38"/>
      <c r="AKJ487" s="38"/>
      <c r="AKK487" s="38"/>
      <c r="AKL487" s="38"/>
      <c r="AKM487" s="38"/>
      <c r="AKN487" s="38"/>
      <c r="AKO487" s="38"/>
      <c r="AKP487" s="38"/>
      <c r="AKQ487" s="38"/>
      <c r="AKR487" s="38"/>
      <c r="AKS487" s="38"/>
      <c r="AKT487" s="38"/>
      <c r="AKU487" s="38"/>
      <c r="AKV487" s="38"/>
      <c r="AKW487" s="38"/>
      <c r="AKX487" s="38"/>
      <c r="AKY487" s="38"/>
      <c r="AKZ487" s="38"/>
      <c r="ALA487" s="38"/>
      <c r="ALB487" s="38"/>
      <c r="ALC487" s="38"/>
      <c r="ALD487" s="38"/>
      <c r="ALE487" s="38"/>
      <c r="ALF487" s="38"/>
      <c r="ALG487" s="38"/>
      <c r="ALH487" s="38"/>
      <c r="ALI487" s="38"/>
      <c r="ALJ487" s="38"/>
      <c r="ALK487" s="38"/>
      <c r="ALL487" s="38"/>
      <c r="ALM487" s="38"/>
      <c r="ALN487" s="38"/>
      <c r="ALO487" s="38"/>
      <c r="ALP487" s="38"/>
      <c r="ALQ487" s="38"/>
      <c r="ALR487" s="38"/>
      <c r="ALS487" s="38"/>
      <c r="ALT487" s="38"/>
      <c r="ALU487" s="38"/>
      <c r="ALV487" s="38"/>
      <c r="ALW487" s="38"/>
      <c r="ALX487" s="38"/>
      <c r="ALY487" s="38"/>
      <c r="ALZ487" s="38"/>
      <c r="AMA487" s="38"/>
      <c r="AMB487" s="38"/>
      <c r="AMC487" s="38"/>
      <c r="AMD487" s="38"/>
      <c r="AME487" s="38"/>
      <c r="AMF487" s="38"/>
    </row>
    <row r="488" spans="3:1020" s="35" customFormat="1">
      <c r="C488" s="86"/>
      <c r="D488" s="86"/>
      <c r="E488" s="86"/>
      <c r="F488" s="87"/>
      <c r="G488" s="86"/>
      <c r="I488" s="87"/>
      <c r="O488" s="89"/>
      <c r="P488" s="89"/>
      <c r="Q488" s="89"/>
      <c r="R488" s="89"/>
      <c r="S488" s="89"/>
      <c r="T488" s="37"/>
      <c r="U488" s="37"/>
      <c r="V488" s="37"/>
      <c r="W488" s="37"/>
      <c r="X488" s="37"/>
      <c r="Y488" s="37"/>
      <c r="Z488" s="90"/>
      <c r="AA488" s="37"/>
      <c r="AB488" s="91"/>
      <c r="AC488" s="37"/>
      <c r="AD488" s="90"/>
      <c r="AE488" s="37"/>
      <c r="AF488" s="91"/>
      <c r="AG488" s="37"/>
      <c r="AH488" s="90"/>
      <c r="AI488" s="37"/>
      <c r="AJ488" s="36"/>
      <c r="AK488" s="37"/>
      <c r="AL488" s="88"/>
      <c r="AM488" s="37"/>
      <c r="AN488" s="88"/>
      <c r="AO488" s="37"/>
      <c r="AP488" s="88"/>
      <c r="AQ488" s="37"/>
      <c r="AHB488" s="38"/>
      <c r="AHC488" s="38"/>
      <c r="AHD488" s="38"/>
      <c r="AHE488" s="38"/>
      <c r="AHF488" s="38"/>
      <c r="AHG488" s="38"/>
      <c r="AHH488" s="38"/>
      <c r="AHI488" s="38"/>
      <c r="AHJ488" s="38"/>
      <c r="AHK488" s="38"/>
      <c r="AHL488" s="38"/>
      <c r="AHM488" s="38"/>
      <c r="AHN488" s="38"/>
      <c r="AHO488" s="38"/>
      <c r="AHP488" s="38"/>
      <c r="AHQ488" s="38"/>
      <c r="AHR488" s="38"/>
      <c r="AHS488" s="38"/>
      <c r="AHT488" s="38"/>
      <c r="AHU488" s="38"/>
      <c r="AHV488" s="38"/>
      <c r="AHW488" s="38"/>
      <c r="AHX488" s="38"/>
      <c r="AHY488" s="38"/>
      <c r="AHZ488" s="38"/>
      <c r="AIA488" s="38"/>
      <c r="AIB488" s="38"/>
      <c r="AIC488" s="38"/>
      <c r="AID488" s="38"/>
      <c r="AIE488" s="38"/>
      <c r="AIF488" s="38"/>
      <c r="AIG488" s="38"/>
      <c r="AIH488" s="38"/>
      <c r="AII488" s="38"/>
      <c r="AIJ488" s="38"/>
      <c r="AIK488" s="38"/>
      <c r="AIL488" s="38"/>
      <c r="AIM488" s="38"/>
      <c r="AIN488" s="38"/>
      <c r="AIO488" s="38"/>
      <c r="AIP488" s="38"/>
      <c r="AIQ488" s="38"/>
      <c r="AIR488" s="38"/>
      <c r="AIS488" s="38"/>
      <c r="AIT488" s="38"/>
      <c r="AIU488" s="38"/>
      <c r="AIV488" s="38"/>
      <c r="AIW488" s="38"/>
      <c r="AIX488" s="38"/>
      <c r="AIY488" s="38"/>
      <c r="AIZ488" s="38"/>
      <c r="AJA488" s="38"/>
      <c r="AJB488" s="38"/>
      <c r="AJC488" s="38"/>
      <c r="AJD488" s="38"/>
      <c r="AJE488" s="38"/>
      <c r="AJF488" s="38"/>
      <c r="AJG488" s="38"/>
      <c r="AJH488" s="38"/>
      <c r="AJI488" s="38"/>
      <c r="AJJ488" s="38"/>
      <c r="AJK488" s="38"/>
      <c r="AJL488" s="38"/>
      <c r="AJM488" s="38"/>
      <c r="AJN488" s="38"/>
      <c r="AJO488" s="38"/>
      <c r="AJP488" s="38"/>
      <c r="AJQ488" s="38"/>
      <c r="AJR488" s="38"/>
      <c r="AJS488" s="38"/>
      <c r="AJT488" s="38"/>
      <c r="AJU488" s="38"/>
      <c r="AJV488" s="38"/>
      <c r="AJW488" s="38"/>
      <c r="AJX488" s="38"/>
      <c r="AJY488" s="38"/>
      <c r="AJZ488" s="38"/>
      <c r="AKA488" s="38"/>
      <c r="AKB488" s="38"/>
      <c r="AKC488" s="38"/>
      <c r="AKD488" s="38"/>
      <c r="AKE488" s="38"/>
      <c r="AKF488" s="38"/>
      <c r="AKG488" s="38"/>
      <c r="AKH488" s="38"/>
      <c r="AKI488" s="38"/>
      <c r="AKJ488" s="38"/>
      <c r="AKK488" s="38"/>
      <c r="AKL488" s="38"/>
      <c r="AKM488" s="38"/>
      <c r="AKN488" s="38"/>
      <c r="AKO488" s="38"/>
      <c r="AKP488" s="38"/>
      <c r="AKQ488" s="38"/>
      <c r="AKR488" s="38"/>
      <c r="AKS488" s="38"/>
      <c r="AKT488" s="38"/>
      <c r="AKU488" s="38"/>
      <c r="AKV488" s="38"/>
      <c r="AKW488" s="38"/>
      <c r="AKX488" s="38"/>
      <c r="AKY488" s="38"/>
      <c r="AKZ488" s="38"/>
      <c r="ALA488" s="38"/>
      <c r="ALB488" s="38"/>
      <c r="ALC488" s="38"/>
      <c r="ALD488" s="38"/>
      <c r="ALE488" s="38"/>
      <c r="ALF488" s="38"/>
      <c r="ALG488" s="38"/>
      <c r="ALH488" s="38"/>
      <c r="ALI488" s="38"/>
      <c r="ALJ488" s="38"/>
      <c r="ALK488" s="38"/>
      <c r="ALL488" s="38"/>
      <c r="ALM488" s="38"/>
      <c r="ALN488" s="38"/>
      <c r="ALO488" s="38"/>
      <c r="ALP488" s="38"/>
      <c r="ALQ488" s="38"/>
      <c r="ALR488" s="38"/>
      <c r="ALS488" s="38"/>
      <c r="ALT488" s="38"/>
      <c r="ALU488" s="38"/>
      <c r="ALV488" s="38"/>
      <c r="ALW488" s="38"/>
      <c r="ALX488" s="38"/>
      <c r="ALY488" s="38"/>
      <c r="ALZ488" s="38"/>
      <c r="AMA488" s="38"/>
      <c r="AMB488" s="38"/>
      <c r="AMC488" s="38"/>
      <c r="AMD488" s="38"/>
      <c r="AME488" s="38"/>
      <c r="AMF488" s="38"/>
    </row>
    <row r="489" spans="3:1020" s="35" customFormat="1">
      <c r="C489" s="86"/>
      <c r="D489" s="86"/>
      <c r="E489" s="86"/>
      <c r="F489" s="87"/>
      <c r="G489" s="86"/>
      <c r="I489" s="87"/>
      <c r="O489" s="89"/>
      <c r="P489" s="89"/>
      <c r="Q489" s="89"/>
      <c r="R489" s="89"/>
      <c r="S489" s="89"/>
      <c r="T489" s="37"/>
      <c r="U489" s="37"/>
      <c r="V489" s="37"/>
      <c r="W489" s="37"/>
      <c r="X489" s="37"/>
      <c r="Y489" s="37"/>
      <c r="Z489" s="90"/>
      <c r="AA489" s="37"/>
      <c r="AB489" s="91"/>
      <c r="AC489" s="37"/>
      <c r="AD489" s="90"/>
      <c r="AE489" s="37"/>
      <c r="AF489" s="91"/>
      <c r="AG489" s="37"/>
      <c r="AH489" s="90"/>
      <c r="AI489" s="37"/>
      <c r="AJ489" s="36"/>
      <c r="AK489" s="37"/>
      <c r="AL489" s="88"/>
      <c r="AM489" s="37"/>
      <c r="AN489" s="88"/>
      <c r="AO489" s="37"/>
      <c r="AP489" s="88"/>
      <c r="AQ489" s="37"/>
      <c r="AHB489" s="38"/>
      <c r="AHC489" s="38"/>
      <c r="AHD489" s="38"/>
      <c r="AHE489" s="38"/>
      <c r="AHF489" s="38"/>
      <c r="AHG489" s="38"/>
      <c r="AHH489" s="38"/>
      <c r="AHI489" s="38"/>
      <c r="AHJ489" s="38"/>
      <c r="AHK489" s="38"/>
      <c r="AHL489" s="38"/>
      <c r="AHM489" s="38"/>
      <c r="AHN489" s="38"/>
      <c r="AHO489" s="38"/>
      <c r="AHP489" s="38"/>
      <c r="AHQ489" s="38"/>
      <c r="AHR489" s="38"/>
      <c r="AHS489" s="38"/>
      <c r="AHT489" s="38"/>
      <c r="AHU489" s="38"/>
      <c r="AHV489" s="38"/>
      <c r="AHW489" s="38"/>
      <c r="AHX489" s="38"/>
      <c r="AHY489" s="38"/>
      <c r="AHZ489" s="38"/>
      <c r="AIA489" s="38"/>
      <c r="AIB489" s="38"/>
      <c r="AIC489" s="38"/>
      <c r="AID489" s="38"/>
      <c r="AIE489" s="38"/>
      <c r="AIF489" s="38"/>
      <c r="AIG489" s="38"/>
      <c r="AIH489" s="38"/>
      <c r="AII489" s="38"/>
      <c r="AIJ489" s="38"/>
      <c r="AIK489" s="38"/>
      <c r="AIL489" s="38"/>
      <c r="AIM489" s="38"/>
      <c r="AIN489" s="38"/>
      <c r="AIO489" s="38"/>
      <c r="AIP489" s="38"/>
      <c r="AIQ489" s="38"/>
      <c r="AIR489" s="38"/>
      <c r="AIS489" s="38"/>
      <c r="AIT489" s="38"/>
      <c r="AIU489" s="38"/>
      <c r="AIV489" s="38"/>
      <c r="AIW489" s="38"/>
      <c r="AIX489" s="38"/>
      <c r="AIY489" s="38"/>
      <c r="AIZ489" s="38"/>
      <c r="AJA489" s="38"/>
      <c r="AJB489" s="38"/>
      <c r="AJC489" s="38"/>
      <c r="AJD489" s="38"/>
      <c r="AJE489" s="38"/>
      <c r="AJF489" s="38"/>
      <c r="AJG489" s="38"/>
      <c r="AJH489" s="38"/>
      <c r="AJI489" s="38"/>
      <c r="AJJ489" s="38"/>
      <c r="AJK489" s="38"/>
      <c r="AJL489" s="38"/>
      <c r="AJM489" s="38"/>
      <c r="AJN489" s="38"/>
      <c r="AJO489" s="38"/>
      <c r="AJP489" s="38"/>
      <c r="AJQ489" s="38"/>
      <c r="AJR489" s="38"/>
      <c r="AJS489" s="38"/>
      <c r="AJT489" s="38"/>
      <c r="AJU489" s="38"/>
      <c r="AJV489" s="38"/>
      <c r="AJW489" s="38"/>
      <c r="AJX489" s="38"/>
      <c r="AJY489" s="38"/>
      <c r="AJZ489" s="38"/>
      <c r="AKA489" s="38"/>
      <c r="AKB489" s="38"/>
      <c r="AKC489" s="38"/>
      <c r="AKD489" s="38"/>
      <c r="AKE489" s="38"/>
      <c r="AKF489" s="38"/>
      <c r="AKG489" s="38"/>
      <c r="AKH489" s="38"/>
      <c r="AKI489" s="38"/>
      <c r="AKJ489" s="38"/>
      <c r="AKK489" s="38"/>
      <c r="AKL489" s="38"/>
      <c r="AKM489" s="38"/>
      <c r="AKN489" s="38"/>
      <c r="AKO489" s="38"/>
      <c r="AKP489" s="38"/>
      <c r="AKQ489" s="38"/>
      <c r="AKR489" s="38"/>
      <c r="AKS489" s="38"/>
      <c r="AKT489" s="38"/>
      <c r="AKU489" s="38"/>
      <c r="AKV489" s="38"/>
      <c r="AKW489" s="38"/>
      <c r="AKX489" s="38"/>
      <c r="AKY489" s="38"/>
      <c r="AKZ489" s="38"/>
      <c r="ALA489" s="38"/>
      <c r="ALB489" s="38"/>
      <c r="ALC489" s="38"/>
      <c r="ALD489" s="38"/>
      <c r="ALE489" s="38"/>
      <c r="ALF489" s="38"/>
      <c r="ALG489" s="38"/>
      <c r="ALH489" s="38"/>
      <c r="ALI489" s="38"/>
      <c r="ALJ489" s="38"/>
      <c r="ALK489" s="38"/>
      <c r="ALL489" s="38"/>
      <c r="ALM489" s="38"/>
      <c r="ALN489" s="38"/>
      <c r="ALO489" s="38"/>
      <c r="ALP489" s="38"/>
      <c r="ALQ489" s="38"/>
      <c r="ALR489" s="38"/>
      <c r="ALS489" s="38"/>
      <c r="ALT489" s="38"/>
      <c r="ALU489" s="38"/>
      <c r="ALV489" s="38"/>
      <c r="ALW489" s="38"/>
      <c r="ALX489" s="38"/>
      <c r="ALY489" s="38"/>
      <c r="ALZ489" s="38"/>
      <c r="AMA489" s="38"/>
      <c r="AMB489" s="38"/>
      <c r="AMC489" s="38"/>
      <c r="AMD489" s="38"/>
      <c r="AME489" s="38"/>
      <c r="AMF489" s="38"/>
    </row>
    <row r="490" spans="3:1020" s="35" customFormat="1">
      <c r="C490" s="86"/>
      <c r="D490" s="86"/>
      <c r="E490" s="86"/>
      <c r="F490" s="87"/>
      <c r="G490" s="86"/>
      <c r="I490" s="87"/>
      <c r="O490" s="89"/>
      <c r="P490" s="89"/>
      <c r="Q490" s="89"/>
      <c r="R490" s="89"/>
      <c r="S490" s="89"/>
      <c r="T490" s="37"/>
      <c r="U490" s="37"/>
      <c r="V490" s="37"/>
      <c r="W490" s="37"/>
      <c r="X490" s="37"/>
      <c r="Y490" s="37"/>
      <c r="Z490" s="90"/>
      <c r="AA490" s="37"/>
      <c r="AB490" s="91"/>
      <c r="AC490" s="37"/>
      <c r="AD490" s="90"/>
      <c r="AE490" s="37"/>
      <c r="AF490" s="91"/>
      <c r="AG490" s="37"/>
      <c r="AH490" s="90"/>
      <c r="AI490" s="37"/>
      <c r="AJ490" s="36"/>
      <c r="AK490" s="37"/>
      <c r="AL490" s="88"/>
      <c r="AM490" s="37"/>
      <c r="AN490" s="88"/>
      <c r="AO490" s="37"/>
      <c r="AP490" s="88"/>
      <c r="AQ490" s="37"/>
      <c r="AHB490" s="38"/>
      <c r="AHC490" s="38"/>
      <c r="AHD490" s="38"/>
      <c r="AHE490" s="38"/>
      <c r="AHF490" s="38"/>
      <c r="AHG490" s="38"/>
      <c r="AHH490" s="38"/>
      <c r="AHI490" s="38"/>
      <c r="AHJ490" s="38"/>
      <c r="AHK490" s="38"/>
      <c r="AHL490" s="38"/>
      <c r="AHM490" s="38"/>
      <c r="AHN490" s="38"/>
      <c r="AHO490" s="38"/>
      <c r="AHP490" s="38"/>
      <c r="AHQ490" s="38"/>
      <c r="AHR490" s="38"/>
      <c r="AHS490" s="38"/>
      <c r="AHT490" s="38"/>
      <c r="AHU490" s="38"/>
      <c r="AHV490" s="38"/>
      <c r="AHW490" s="38"/>
      <c r="AHX490" s="38"/>
      <c r="AHY490" s="38"/>
      <c r="AHZ490" s="38"/>
      <c r="AIA490" s="38"/>
      <c r="AIB490" s="38"/>
      <c r="AIC490" s="38"/>
      <c r="AID490" s="38"/>
      <c r="AIE490" s="38"/>
      <c r="AIF490" s="38"/>
      <c r="AIG490" s="38"/>
      <c r="AIH490" s="38"/>
      <c r="AII490" s="38"/>
      <c r="AIJ490" s="38"/>
      <c r="AIK490" s="38"/>
      <c r="AIL490" s="38"/>
      <c r="AIM490" s="38"/>
      <c r="AIN490" s="38"/>
      <c r="AIO490" s="38"/>
      <c r="AIP490" s="38"/>
      <c r="AIQ490" s="38"/>
      <c r="AIR490" s="38"/>
      <c r="AIS490" s="38"/>
      <c r="AIT490" s="38"/>
      <c r="AIU490" s="38"/>
      <c r="AIV490" s="38"/>
      <c r="AIW490" s="38"/>
      <c r="AIX490" s="38"/>
      <c r="AIY490" s="38"/>
      <c r="AIZ490" s="38"/>
      <c r="AJA490" s="38"/>
      <c r="AJB490" s="38"/>
      <c r="AJC490" s="38"/>
      <c r="AJD490" s="38"/>
      <c r="AJE490" s="38"/>
      <c r="AJF490" s="38"/>
      <c r="AJG490" s="38"/>
      <c r="AJH490" s="38"/>
      <c r="AJI490" s="38"/>
      <c r="AJJ490" s="38"/>
      <c r="AJK490" s="38"/>
      <c r="AJL490" s="38"/>
      <c r="AJM490" s="38"/>
      <c r="AJN490" s="38"/>
      <c r="AJO490" s="38"/>
      <c r="AJP490" s="38"/>
      <c r="AJQ490" s="38"/>
      <c r="AJR490" s="38"/>
      <c r="AJS490" s="38"/>
      <c r="AJT490" s="38"/>
      <c r="AJU490" s="38"/>
      <c r="AJV490" s="38"/>
      <c r="AJW490" s="38"/>
      <c r="AJX490" s="38"/>
      <c r="AJY490" s="38"/>
      <c r="AJZ490" s="38"/>
      <c r="AKA490" s="38"/>
      <c r="AKB490" s="38"/>
      <c r="AKC490" s="38"/>
      <c r="AKD490" s="38"/>
      <c r="AKE490" s="38"/>
      <c r="AKF490" s="38"/>
      <c r="AKG490" s="38"/>
      <c r="AKH490" s="38"/>
      <c r="AKI490" s="38"/>
      <c r="AKJ490" s="38"/>
      <c r="AKK490" s="38"/>
      <c r="AKL490" s="38"/>
      <c r="AKM490" s="38"/>
      <c r="AKN490" s="38"/>
      <c r="AKO490" s="38"/>
      <c r="AKP490" s="38"/>
      <c r="AKQ490" s="38"/>
      <c r="AKR490" s="38"/>
      <c r="AKS490" s="38"/>
      <c r="AKT490" s="38"/>
      <c r="AKU490" s="38"/>
      <c r="AKV490" s="38"/>
      <c r="AKW490" s="38"/>
      <c r="AKX490" s="38"/>
      <c r="AKY490" s="38"/>
      <c r="AKZ490" s="38"/>
      <c r="ALA490" s="38"/>
      <c r="ALB490" s="38"/>
      <c r="ALC490" s="38"/>
      <c r="ALD490" s="38"/>
      <c r="ALE490" s="38"/>
      <c r="ALF490" s="38"/>
      <c r="ALG490" s="38"/>
      <c r="ALH490" s="38"/>
      <c r="ALI490" s="38"/>
      <c r="ALJ490" s="38"/>
      <c r="ALK490" s="38"/>
      <c r="ALL490" s="38"/>
      <c r="ALM490" s="38"/>
      <c r="ALN490" s="38"/>
      <c r="ALO490" s="38"/>
      <c r="ALP490" s="38"/>
      <c r="ALQ490" s="38"/>
      <c r="ALR490" s="38"/>
      <c r="ALS490" s="38"/>
      <c r="ALT490" s="38"/>
      <c r="ALU490" s="38"/>
      <c r="ALV490" s="38"/>
      <c r="ALW490" s="38"/>
      <c r="ALX490" s="38"/>
      <c r="ALY490" s="38"/>
      <c r="ALZ490" s="38"/>
      <c r="AMA490" s="38"/>
      <c r="AMB490" s="38"/>
      <c r="AMC490" s="38"/>
      <c r="AMD490" s="38"/>
      <c r="AME490" s="38"/>
      <c r="AMF490" s="38"/>
    </row>
    <row r="491" spans="3:1020" s="35" customFormat="1">
      <c r="C491" s="86"/>
      <c r="D491" s="86"/>
      <c r="E491" s="86"/>
      <c r="F491" s="87"/>
      <c r="G491" s="86"/>
      <c r="I491" s="87"/>
      <c r="O491" s="89"/>
      <c r="P491" s="89"/>
      <c r="Q491" s="89"/>
      <c r="R491" s="89"/>
      <c r="S491" s="89"/>
      <c r="T491" s="37"/>
      <c r="U491" s="37"/>
      <c r="V491" s="37"/>
      <c r="W491" s="37"/>
      <c r="X491" s="37"/>
      <c r="Y491" s="37"/>
      <c r="Z491" s="90"/>
      <c r="AA491" s="37"/>
      <c r="AB491" s="91"/>
      <c r="AC491" s="37"/>
      <c r="AD491" s="90"/>
      <c r="AE491" s="37"/>
      <c r="AF491" s="91"/>
      <c r="AG491" s="37"/>
      <c r="AH491" s="90"/>
      <c r="AI491" s="37"/>
      <c r="AJ491" s="36"/>
      <c r="AK491" s="37"/>
      <c r="AL491" s="88"/>
      <c r="AM491" s="37"/>
      <c r="AN491" s="88"/>
      <c r="AO491" s="37"/>
      <c r="AP491" s="88"/>
      <c r="AQ491" s="37"/>
      <c r="AHB491" s="38"/>
      <c r="AHC491" s="38"/>
      <c r="AHD491" s="38"/>
      <c r="AHE491" s="38"/>
      <c r="AHF491" s="38"/>
      <c r="AHG491" s="38"/>
      <c r="AHH491" s="38"/>
      <c r="AHI491" s="38"/>
      <c r="AHJ491" s="38"/>
      <c r="AHK491" s="38"/>
      <c r="AHL491" s="38"/>
      <c r="AHM491" s="38"/>
      <c r="AHN491" s="38"/>
      <c r="AHO491" s="38"/>
      <c r="AHP491" s="38"/>
      <c r="AHQ491" s="38"/>
      <c r="AHR491" s="38"/>
      <c r="AHS491" s="38"/>
      <c r="AHT491" s="38"/>
      <c r="AHU491" s="38"/>
      <c r="AHV491" s="38"/>
      <c r="AHW491" s="38"/>
      <c r="AHX491" s="38"/>
      <c r="AHY491" s="38"/>
      <c r="AHZ491" s="38"/>
      <c r="AIA491" s="38"/>
      <c r="AIB491" s="38"/>
      <c r="AIC491" s="38"/>
      <c r="AID491" s="38"/>
      <c r="AIE491" s="38"/>
      <c r="AIF491" s="38"/>
      <c r="AIG491" s="38"/>
      <c r="AIH491" s="38"/>
      <c r="AII491" s="38"/>
      <c r="AIJ491" s="38"/>
      <c r="AIK491" s="38"/>
      <c r="AIL491" s="38"/>
      <c r="AIM491" s="38"/>
      <c r="AIN491" s="38"/>
      <c r="AIO491" s="38"/>
      <c r="AIP491" s="38"/>
      <c r="AIQ491" s="38"/>
      <c r="AIR491" s="38"/>
      <c r="AIS491" s="38"/>
      <c r="AIT491" s="38"/>
      <c r="AIU491" s="38"/>
      <c r="AIV491" s="38"/>
      <c r="AIW491" s="38"/>
      <c r="AIX491" s="38"/>
      <c r="AIY491" s="38"/>
      <c r="AIZ491" s="38"/>
      <c r="AJA491" s="38"/>
      <c r="AJB491" s="38"/>
      <c r="AJC491" s="38"/>
      <c r="AJD491" s="38"/>
      <c r="AJE491" s="38"/>
      <c r="AJF491" s="38"/>
      <c r="AJG491" s="38"/>
      <c r="AJH491" s="38"/>
      <c r="AJI491" s="38"/>
      <c r="AJJ491" s="38"/>
      <c r="AJK491" s="38"/>
      <c r="AJL491" s="38"/>
      <c r="AJM491" s="38"/>
      <c r="AJN491" s="38"/>
      <c r="AJO491" s="38"/>
      <c r="AJP491" s="38"/>
      <c r="AJQ491" s="38"/>
      <c r="AJR491" s="38"/>
      <c r="AJS491" s="38"/>
      <c r="AJT491" s="38"/>
      <c r="AJU491" s="38"/>
      <c r="AJV491" s="38"/>
      <c r="AJW491" s="38"/>
      <c r="AJX491" s="38"/>
      <c r="AJY491" s="38"/>
      <c r="AJZ491" s="38"/>
      <c r="AKA491" s="38"/>
      <c r="AKB491" s="38"/>
      <c r="AKC491" s="38"/>
      <c r="AKD491" s="38"/>
      <c r="AKE491" s="38"/>
      <c r="AKF491" s="38"/>
      <c r="AKG491" s="38"/>
      <c r="AKH491" s="38"/>
      <c r="AKI491" s="38"/>
      <c r="AKJ491" s="38"/>
      <c r="AKK491" s="38"/>
      <c r="AKL491" s="38"/>
      <c r="AKM491" s="38"/>
      <c r="AKN491" s="38"/>
      <c r="AKO491" s="38"/>
      <c r="AKP491" s="38"/>
      <c r="AKQ491" s="38"/>
      <c r="AKR491" s="38"/>
      <c r="AKS491" s="38"/>
      <c r="AKT491" s="38"/>
      <c r="AKU491" s="38"/>
      <c r="AKV491" s="38"/>
      <c r="AKW491" s="38"/>
      <c r="AKX491" s="38"/>
      <c r="AKY491" s="38"/>
      <c r="AKZ491" s="38"/>
      <c r="ALA491" s="38"/>
      <c r="ALB491" s="38"/>
      <c r="ALC491" s="38"/>
      <c r="ALD491" s="38"/>
      <c r="ALE491" s="38"/>
      <c r="ALF491" s="38"/>
      <c r="ALG491" s="38"/>
      <c r="ALH491" s="38"/>
      <c r="ALI491" s="38"/>
      <c r="ALJ491" s="38"/>
      <c r="ALK491" s="38"/>
      <c r="ALL491" s="38"/>
      <c r="ALM491" s="38"/>
      <c r="ALN491" s="38"/>
      <c r="ALO491" s="38"/>
      <c r="ALP491" s="38"/>
      <c r="ALQ491" s="38"/>
      <c r="ALR491" s="38"/>
      <c r="ALS491" s="38"/>
      <c r="ALT491" s="38"/>
      <c r="ALU491" s="38"/>
      <c r="ALV491" s="38"/>
      <c r="ALW491" s="38"/>
      <c r="ALX491" s="38"/>
      <c r="ALY491" s="38"/>
      <c r="ALZ491" s="38"/>
      <c r="AMA491" s="38"/>
      <c r="AMB491" s="38"/>
      <c r="AMC491" s="38"/>
      <c r="AMD491" s="38"/>
      <c r="AME491" s="38"/>
      <c r="AMF491" s="38"/>
    </row>
    <row r="492" spans="3:1020" s="35" customFormat="1">
      <c r="C492" s="86"/>
      <c r="D492" s="86"/>
      <c r="E492" s="86"/>
      <c r="F492" s="87"/>
      <c r="G492" s="86"/>
      <c r="I492" s="87"/>
      <c r="O492" s="89"/>
      <c r="P492" s="89"/>
      <c r="Q492" s="89"/>
      <c r="R492" s="89"/>
      <c r="S492" s="89"/>
      <c r="T492" s="37"/>
      <c r="U492" s="37"/>
      <c r="V492" s="37"/>
      <c r="W492" s="37"/>
      <c r="X492" s="37"/>
      <c r="Y492" s="37"/>
      <c r="Z492" s="90"/>
      <c r="AA492" s="37"/>
      <c r="AB492" s="91"/>
      <c r="AC492" s="37"/>
      <c r="AD492" s="90"/>
      <c r="AE492" s="37"/>
      <c r="AF492" s="91"/>
      <c r="AG492" s="37"/>
      <c r="AH492" s="90"/>
      <c r="AI492" s="37"/>
      <c r="AJ492" s="36"/>
      <c r="AK492" s="37"/>
      <c r="AL492" s="88"/>
      <c r="AM492" s="37"/>
      <c r="AN492" s="88"/>
      <c r="AO492" s="37"/>
      <c r="AP492" s="88"/>
      <c r="AQ492" s="37"/>
      <c r="AHB492" s="38"/>
      <c r="AHC492" s="38"/>
      <c r="AHD492" s="38"/>
      <c r="AHE492" s="38"/>
      <c r="AHF492" s="38"/>
      <c r="AHG492" s="38"/>
      <c r="AHH492" s="38"/>
      <c r="AHI492" s="38"/>
      <c r="AHJ492" s="38"/>
      <c r="AHK492" s="38"/>
      <c r="AHL492" s="38"/>
      <c r="AHM492" s="38"/>
      <c r="AHN492" s="38"/>
      <c r="AHO492" s="38"/>
      <c r="AHP492" s="38"/>
      <c r="AHQ492" s="38"/>
      <c r="AHR492" s="38"/>
      <c r="AHS492" s="38"/>
      <c r="AHT492" s="38"/>
      <c r="AHU492" s="38"/>
      <c r="AHV492" s="38"/>
      <c r="AHW492" s="38"/>
      <c r="AHX492" s="38"/>
      <c r="AHY492" s="38"/>
      <c r="AHZ492" s="38"/>
      <c r="AIA492" s="38"/>
      <c r="AIB492" s="38"/>
      <c r="AIC492" s="38"/>
      <c r="AID492" s="38"/>
      <c r="AIE492" s="38"/>
      <c r="AIF492" s="38"/>
      <c r="AIG492" s="38"/>
      <c r="AIH492" s="38"/>
      <c r="AII492" s="38"/>
      <c r="AIJ492" s="38"/>
      <c r="AIK492" s="38"/>
      <c r="AIL492" s="38"/>
      <c r="AIM492" s="38"/>
      <c r="AIN492" s="38"/>
      <c r="AIO492" s="38"/>
      <c r="AIP492" s="38"/>
      <c r="AIQ492" s="38"/>
      <c r="AIR492" s="38"/>
      <c r="AIS492" s="38"/>
      <c r="AIT492" s="38"/>
      <c r="AIU492" s="38"/>
      <c r="AIV492" s="38"/>
      <c r="AIW492" s="38"/>
      <c r="AIX492" s="38"/>
      <c r="AIY492" s="38"/>
      <c r="AIZ492" s="38"/>
      <c r="AJA492" s="38"/>
      <c r="AJB492" s="38"/>
      <c r="AJC492" s="38"/>
      <c r="AJD492" s="38"/>
      <c r="AJE492" s="38"/>
      <c r="AJF492" s="38"/>
      <c r="AJG492" s="38"/>
      <c r="AJH492" s="38"/>
      <c r="AJI492" s="38"/>
      <c r="AJJ492" s="38"/>
      <c r="AJK492" s="38"/>
      <c r="AJL492" s="38"/>
      <c r="AJM492" s="38"/>
      <c r="AJN492" s="38"/>
      <c r="AJO492" s="38"/>
      <c r="AJP492" s="38"/>
      <c r="AJQ492" s="38"/>
      <c r="AJR492" s="38"/>
      <c r="AJS492" s="38"/>
      <c r="AJT492" s="38"/>
      <c r="AJU492" s="38"/>
      <c r="AJV492" s="38"/>
      <c r="AJW492" s="38"/>
      <c r="AJX492" s="38"/>
      <c r="AJY492" s="38"/>
      <c r="AJZ492" s="38"/>
      <c r="AKA492" s="38"/>
      <c r="AKB492" s="38"/>
      <c r="AKC492" s="38"/>
      <c r="AKD492" s="38"/>
      <c r="AKE492" s="38"/>
      <c r="AKF492" s="38"/>
      <c r="AKG492" s="38"/>
      <c r="AKH492" s="38"/>
      <c r="AKI492" s="38"/>
      <c r="AKJ492" s="38"/>
      <c r="AKK492" s="38"/>
      <c r="AKL492" s="38"/>
      <c r="AKM492" s="38"/>
      <c r="AKN492" s="38"/>
      <c r="AKO492" s="38"/>
      <c r="AKP492" s="38"/>
      <c r="AKQ492" s="38"/>
      <c r="AKR492" s="38"/>
      <c r="AKS492" s="38"/>
      <c r="AKT492" s="38"/>
      <c r="AKU492" s="38"/>
      <c r="AKV492" s="38"/>
      <c r="AKW492" s="38"/>
      <c r="AKX492" s="38"/>
      <c r="AKY492" s="38"/>
      <c r="AKZ492" s="38"/>
      <c r="ALA492" s="38"/>
      <c r="ALB492" s="38"/>
      <c r="ALC492" s="38"/>
      <c r="ALD492" s="38"/>
      <c r="ALE492" s="38"/>
      <c r="ALF492" s="38"/>
      <c r="ALG492" s="38"/>
      <c r="ALH492" s="38"/>
      <c r="ALI492" s="38"/>
      <c r="ALJ492" s="38"/>
      <c r="ALK492" s="38"/>
      <c r="ALL492" s="38"/>
      <c r="ALM492" s="38"/>
      <c r="ALN492" s="38"/>
      <c r="ALO492" s="38"/>
      <c r="ALP492" s="38"/>
      <c r="ALQ492" s="38"/>
      <c r="ALR492" s="38"/>
      <c r="ALS492" s="38"/>
      <c r="ALT492" s="38"/>
      <c r="ALU492" s="38"/>
      <c r="ALV492" s="38"/>
      <c r="ALW492" s="38"/>
      <c r="ALX492" s="38"/>
      <c r="ALY492" s="38"/>
      <c r="ALZ492" s="38"/>
      <c r="AMA492" s="38"/>
      <c r="AMB492" s="38"/>
      <c r="AMC492" s="38"/>
      <c r="AMD492" s="38"/>
      <c r="AME492" s="38"/>
      <c r="AMF492" s="38"/>
    </row>
    <row r="493" spans="3:1020" s="35" customFormat="1">
      <c r="C493" s="86"/>
      <c r="D493" s="86"/>
      <c r="E493" s="86"/>
      <c r="F493" s="87"/>
      <c r="G493" s="86"/>
      <c r="I493" s="87"/>
      <c r="O493" s="89"/>
      <c r="P493" s="89"/>
      <c r="Q493" s="89"/>
      <c r="R493" s="89"/>
      <c r="S493" s="89"/>
      <c r="T493" s="37"/>
      <c r="U493" s="37"/>
      <c r="V493" s="37"/>
      <c r="W493" s="37"/>
      <c r="X493" s="37"/>
      <c r="Y493" s="37"/>
      <c r="Z493" s="90"/>
      <c r="AA493" s="37"/>
      <c r="AB493" s="91"/>
      <c r="AC493" s="37"/>
      <c r="AD493" s="90"/>
      <c r="AE493" s="37"/>
      <c r="AF493" s="91"/>
      <c r="AG493" s="37"/>
      <c r="AH493" s="90"/>
      <c r="AI493" s="37"/>
      <c r="AJ493" s="36"/>
      <c r="AK493" s="37"/>
      <c r="AL493" s="88"/>
      <c r="AM493" s="37"/>
      <c r="AN493" s="88"/>
      <c r="AO493" s="37"/>
      <c r="AP493" s="88"/>
      <c r="AQ493" s="37"/>
      <c r="AHB493" s="38"/>
      <c r="AHC493" s="38"/>
      <c r="AHD493" s="38"/>
      <c r="AHE493" s="38"/>
      <c r="AHF493" s="38"/>
      <c r="AHG493" s="38"/>
      <c r="AHH493" s="38"/>
      <c r="AHI493" s="38"/>
      <c r="AHJ493" s="38"/>
      <c r="AHK493" s="38"/>
      <c r="AHL493" s="38"/>
      <c r="AHM493" s="38"/>
      <c r="AHN493" s="38"/>
      <c r="AHO493" s="38"/>
      <c r="AHP493" s="38"/>
      <c r="AHQ493" s="38"/>
      <c r="AHR493" s="38"/>
      <c r="AHS493" s="38"/>
      <c r="AHT493" s="38"/>
      <c r="AHU493" s="38"/>
      <c r="AHV493" s="38"/>
      <c r="AHW493" s="38"/>
      <c r="AHX493" s="38"/>
      <c r="AHY493" s="38"/>
      <c r="AHZ493" s="38"/>
      <c r="AIA493" s="38"/>
      <c r="AIB493" s="38"/>
      <c r="AIC493" s="38"/>
      <c r="AID493" s="38"/>
      <c r="AIE493" s="38"/>
      <c r="AIF493" s="38"/>
      <c r="AIG493" s="38"/>
      <c r="AIH493" s="38"/>
      <c r="AII493" s="38"/>
      <c r="AIJ493" s="38"/>
      <c r="AIK493" s="38"/>
      <c r="AIL493" s="38"/>
      <c r="AIM493" s="38"/>
      <c r="AIN493" s="38"/>
      <c r="AIO493" s="38"/>
      <c r="AIP493" s="38"/>
      <c r="AIQ493" s="38"/>
      <c r="AIR493" s="38"/>
      <c r="AIS493" s="38"/>
      <c r="AIT493" s="38"/>
      <c r="AIU493" s="38"/>
      <c r="AIV493" s="38"/>
      <c r="AIW493" s="38"/>
      <c r="AIX493" s="38"/>
      <c r="AIY493" s="38"/>
      <c r="AIZ493" s="38"/>
      <c r="AJA493" s="38"/>
      <c r="AJB493" s="38"/>
      <c r="AJC493" s="38"/>
      <c r="AJD493" s="38"/>
      <c r="AJE493" s="38"/>
      <c r="AJF493" s="38"/>
      <c r="AJG493" s="38"/>
      <c r="AJH493" s="38"/>
      <c r="AJI493" s="38"/>
      <c r="AJJ493" s="38"/>
      <c r="AJK493" s="38"/>
      <c r="AJL493" s="38"/>
      <c r="AJM493" s="38"/>
      <c r="AJN493" s="38"/>
      <c r="AJO493" s="38"/>
      <c r="AJP493" s="38"/>
      <c r="AJQ493" s="38"/>
      <c r="AJR493" s="38"/>
      <c r="AJS493" s="38"/>
      <c r="AJT493" s="38"/>
      <c r="AJU493" s="38"/>
      <c r="AJV493" s="38"/>
      <c r="AJW493" s="38"/>
      <c r="AJX493" s="38"/>
      <c r="AJY493" s="38"/>
      <c r="AJZ493" s="38"/>
      <c r="AKA493" s="38"/>
      <c r="AKB493" s="38"/>
      <c r="AKC493" s="38"/>
      <c r="AKD493" s="38"/>
      <c r="AKE493" s="38"/>
      <c r="AKF493" s="38"/>
      <c r="AKG493" s="38"/>
      <c r="AKH493" s="38"/>
      <c r="AKI493" s="38"/>
      <c r="AKJ493" s="38"/>
      <c r="AKK493" s="38"/>
      <c r="AKL493" s="38"/>
      <c r="AKM493" s="38"/>
      <c r="AKN493" s="38"/>
      <c r="AKO493" s="38"/>
      <c r="AKP493" s="38"/>
      <c r="AKQ493" s="38"/>
      <c r="AKR493" s="38"/>
      <c r="AKS493" s="38"/>
      <c r="AKT493" s="38"/>
      <c r="AKU493" s="38"/>
      <c r="AKV493" s="38"/>
      <c r="AKW493" s="38"/>
      <c r="AKX493" s="38"/>
      <c r="AKY493" s="38"/>
      <c r="AKZ493" s="38"/>
      <c r="ALA493" s="38"/>
      <c r="ALB493" s="38"/>
      <c r="ALC493" s="38"/>
      <c r="ALD493" s="38"/>
      <c r="ALE493" s="38"/>
      <c r="ALF493" s="38"/>
      <c r="ALG493" s="38"/>
      <c r="ALH493" s="38"/>
      <c r="ALI493" s="38"/>
      <c r="ALJ493" s="38"/>
      <c r="ALK493" s="38"/>
      <c r="ALL493" s="38"/>
      <c r="ALM493" s="38"/>
      <c r="ALN493" s="38"/>
      <c r="ALO493" s="38"/>
      <c r="ALP493" s="38"/>
      <c r="ALQ493" s="38"/>
      <c r="ALR493" s="38"/>
      <c r="ALS493" s="38"/>
      <c r="ALT493" s="38"/>
      <c r="ALU493" s="38"/>
      <c r="ALV493" s="38"/>
      <c r="ALW493" s="38"/>
      <c r="ALX493" s="38"/>
      <c r="ALY493" s="38"/>
      <c r="ALZ493" s="38"/>
      <c r="AMA493" s="38"/>
      <c r="AMB493" s="38"/>
      <c r="AMC493" s="38"/>
      <c r="AMD493" s="38"/>
      <c r="AME493" s="38"/>
      <c r="AMF493" s="38"/>
    </row>
    <row r="494" spans="3:1020" s="35" customFormat="1">
      <c r="C494" s="86"/>
      <c r="D494" s="86"/>
      <c r="E494" s="86"/>
      <c r="F494" s="87"/>
      <c r="G494" s="86"/>
      <c r="I494" s="87"/>
      <c r="O494" s="89"/>
      <c r="P494" s="89"/>
      <c r="Q494" s="89"/>
      <c r="R494" s="89"/>
      <c r="S494" s="89"/>
      <c r="T494" s="37"/>
      <c r="U494" s="37"/>
      <c r="V494" s="37"/>
      <c r="W494" s="37"/>
      <c r="X494" s="37"/>
      <c r="Y494" s="37"/>
      <c r="Z494" s="90"/>
      <c r="AA494" s="37"/>
      <c r="AB494" s="91"/>
      <c r="AC494" s="37"/>
      <c r="AD494" s="90"/>
      <c r="AE494" s="37"/>
      <c r="AF494" s="91"/>
      <c r="AG494" s="37"/>
      <c r="AH494" s="90"/>
      <c r="AI494" s="37"/>
      <c r="AJ494" s="36"/>
      <c r="AK494" s="37"/>
      <c r="AL494" s="88"/>
      <c r="AM494" s="37"/>
      <c r="AN494" s="88"/>
      <c r="AO494" s="37"/>
      <c r="AP494" s="88"/>
      <c r="AQ494" s="37"/>
      <c r="AHB494" s="38"/>
      <c r="AHC494" s="38"/>
      <c r="AHD494" s="38"/>
      <c r="AHE494" s="38"/>
      <c r="AHF494" s="38"/>
      <c r="AHG494" s="38"/>
      <c r="AHH494" s="38"/>
      <c r="AHI494" s="38"/>
      <c r="AHJ494" s="38"/>
      <c r="AHK494" s="38"/>
      <c r="AHL494" s="38"/>
      <c r="AHM494" s="38"/>
      <c r="AHN494" s="38"/>
      <c r="AHO494" s="38"/>
      <c r="AHP494" s="38"/>
      <c r="AHQ494" s="38"/>
      <c r="AHR494" s="38"/>
      <c r="AHS494" s="38"/>
      <c r="AHT494" s="38"/>
      <c r="AHU494" s="38"/>
      <c r="AHV494" s="38"/>
      <c r="AHW494" s="38"/>
      <c r="AHX494" s="38"/>
      <c r="AHY494" s="38"/>
      <c r="AHZ494" s="38"/>
      <c r="AIA494" s="38"/>
      <c r="AIB494" s="38"/>
      <c r="AIC494" s="38"/>
      <c r="AID494" s="38"/>
      <c r="AIE494" s="38"/>
      <c r="AIF494" s="38"/>
      <c r="AIG494" s="38"/>
      <c r="AIH494" s="38"/>
      <c r="AII494" s="38"/>
      <c r="AIJ494" s="38"/>
      <c r="AIK494" s="38"/>
      <c r="AIL494" s="38"/>
      <c r="AIM494" s="38"/>
      <c r="AIN494" s="38"/>
      <c r="AIO494" s="38"/>
      <c r="AIP494" s="38"/>
      <c r="AIQ494" s="38"/>
      <c r="AIR494" s="38"/>
      <c r="AIS494" s="38"/>
      <c r="AIT494" s="38"/>
      <c r="AIU494" s="38"/>
      <c r="AIV494" s="38"/>
      <c r="AIW494" s="38"/>
      <c r="AIX494" s="38"/>
      <c r="AIY494" s="38"/>
      <c r="AIZ494" s="38"/>
      <c r="AJA494" s="38"/>
      <c r="AJB494" s="38"/>
      <c r="AJC494" s="38"/>
      <c r="AJD494" s="38"/>
      <c r="AJE494" s="38"/>
      <c r="AJF494" s="38"/>
      <c r="AJG494" s="38"/>
      <c r="AJH494" s="38"/>
      <c r="AJI494" s="38"/>
      <c r="AJJ494" s="38"/>
      <c r="AJK494" s="38"/>
      <c r="AJL494" s="38"/>
      <c r="AJM494" s="38"/>
      <c r="AJN494" s="38"/>
      <c r="AJO494" s="38"/>
      <c r="AJP494" s="38"/>
      <c r="AJQ494" s="38"/>
      <c r="AJR494" s="38"/>
      <c r="AJS494" s="38"/>
      <c r="AJT494" s="38"/>
      <c r="AJU494" s="38"/>
      <c r="AJV494" s="38"/>
      <c r="AJW494" s="38"/>
      <c r="AJX494" s="38"/>
      <c r="AJY494" s="38"/>
      <c r="AJZ494" s="38"/>
      <c r="AKA494" s="38"/>
      <c r="AKB494" s="38"/>
      <c r="AKC494" s="38"/>
      <c r="AKD494" s="38"/>
      <c r="AKE494" s="38"/>
      <c r="AKF494" s="38"/>
      <c r="AKG494" s="38"/>
      <c r="AKH494" s="38"/>
      <c r="AKI494" s="38"/>
      <c r="AKJ494" s="38"/>
      <c r="AKK494" s="38"/>
      <c r="AKL494" s="38"/>
      <c r="AKM494" s="38"/>
      <c r="AKN494" s="38"/>
      <c r="AKO494" s="38"/>
      <c r="AKP494" s="38"/>
      <c r="AKQ494" s="38"/>
      <c r="AKR494" s="38"/>
      <c r="AKS494" s="38"/>
      <c r="AKT494" s="38"/>
      <c r="AKU494" s="38"/>
      <c r="AKV494" s="38"/>
      <c r="AKW494" s="38"/>
      <c r="AKX494" s="38"/>
      <c r="AKY494" s="38"/>
      <c r="AKZ494" s="38"/>
      <c r="ALA494" s="38"/>
      <c r="ALB494" s="38"/>
      <c r="ALC494" s="38"/>
      <c r="ALD494" s="38"/>
      <c r="ALE494" s="38"/>
      <c r="ALF494" s="38"/>
      <c r="ALG494" s="38"/>
      <c r="ALH494" s="38"/>
      <c r="ALI494" s="38"/>
      <c r="ALJ494" s="38"/>
      <c r="ALK494" s="38"/>
      <c r="ALL494" s="38"/>
      <c r="ALM494" s="38"/>
      <c r="ALN494" s="38"/>
      <c r="ALO494" s="38"/>
      <c r="ALP494" s="38"/>
      <c r="ALQ494" s="38"/>
      <c r="ALR494" s="38"/>
      <c r="ALS494" s="38"/>
      <c r="ALT494" s="38"/>
      <c r="ALU494" s="38"/>
      <c r="ALV494" s="38"/>
      <c r="ALW494" s="38"/>
      <c r="ALX494" s="38"/>
      <c r="ALY494" s="38"/>
      <c r="ALZ494" s="38"/>
      <c r="AMA494" s="38"/>
      <c r="AMB494" s="38"/>
      <c r="AMC494" s="38"/>
      <c r="AMD494" s="38"/>
      <c r="AME494" s="38"/>
      <c r="AMF494" s="38"/>
    </row>
    <row r="495" spans="3:1020" s="35" customFormat="1">
      <c r="C495" s="86"/>
      <c r="D495" s="86"/>
      <c r="E495" s="86"/>
      <c r="F495" s="87"/>
      <c r="G495" s="86"/>
      <c r="I495" s="87"/>
      <c r="O495" s="89"/>
      <c r="P495" s="89"/>
      <c r="Q495" s="89"/>
      <c r="R495" s="89"/>
      <c r="S495" s="89"/>
      <c r="T495" s="37"/>
      <c r="U495" s="37"/>
      <c r="V495" s="37"/>
      <c r="W495" s="37"/>
      <c r="X495" s="37"/>
      <c r="Y495" s="37"/>
      <c r="Z495" s="90"/>
      <c r="AA495" s="37"/>
      <c r="AB495" s="91"/>
      <c r="AC495" s="37"/>
      <c r="AD495" s="90"/>
      <c r="AE495" s="37"/>
      <c r="AF495" s="91"/>
      <c r="AG495" s="37"/>
      <c r="AH495" s="90"/>
      <c r="AI495" s="37"/>
      <c r="AJ495" s="36"/>
      <c r="AK495" s="37"/>
      <c r="AL495" s="88"/>
      <c r="AM495" s="37"/>
      <c r="AN495" s="88"/>
      <c r="AO495" s="37"/>
      <c r="AP495" s="88"/>
      <c r="AQ495" s="37"/>
      <c r="AHB495" s="38"/>
      <c r="AHC495" s="38"/>
      <c r="AHD495" s="38"/>
      <c r="AHE495" s="38"/>
      <c r="AHF495" s="38"/>
      <c r="AHG495" s="38"/>
      <c r="AHH495" s="38"/>
      <c r="AHI495" s="38"/>
      <c r="AHJ495" s="38"/>
      <c r="AHK495" s="38"/>
      <c r="AHL495" s="38"/>
      <c r="AHM495" s="38"/>
      <c r="AHN495" s="38"/>
      <c r="AHO495" s="38"/>
      <c r="AHP495" s="38"/>
      <c r="AHQ495" s="38"/>
      <c r="AHR495" s="38"/>
      <c r="AHS495" s="38"/>
      <c r="AHT495" s="38"/>
      <c r="AHU495" s="38"/>
      <c r="AHV495" s="38"/>
      <c r="AHW495" s="38"/>
      <c r="AHX495" s="38"/>
      <c r="AHY495" s="38"/>
      <c r="AHZ495" s="38"/>
      <c r="AIA495" s="38"/>
      <c r="AIB495" s="38"/>
      <c r="AIC495" s="38"/>
      <c r="AID495" s="38"/>
      <c r="AIE495" s="38"/>
      <c r="AIF495" s="38"/>
      <c r="AIG495" s="38"/>
      <c r="AIH495" s="38"/>
      <c r="AII495" s="38"/>
      <c r="AIJ495" s="38"/>
      <c r="AIK495" s="38"/>
      <c r="AIL495" s="38"/>
      <c r="AIM495" s="38"/>
      <c r="AIN495" s="38"/>
      <c r="AIO495" s="38"/>
      <c r="AIP495" s="38"/>
      <c r="AIQ495" s="38"/>
      <c r="AIR495" s="38"/>
      <c r="AIS495" s="38"/>
      <c r="AIT495" s="38"/>
      <c r="AIU495" s="38"/>
      <c r="AIV495" s="38"/>
      <c r="AIW495" s="38"/>
      <c r="AIX495" s="38"/>
      <c r="AIY495" s="38"/>
      <c r="AIZ495" s="38"/>
      <c r="AJA495" s="38"/>
      <c r="AJB495" s="38"/>
      <c r="AJC495" s="38"/>
      <c r="AJD495" s="38"/>
      <c r="AJE495" s="38"/>
      <c r="AJF495" s="38"/>
      <c r="AJG495" s="38"/>
      <c r="AJH495" s="38"/>
      <c r="AJI495" s="38"/>
      <c r="AJJ495" s="38"/>
      <c r="AJK495" s="38"/>
      <c r="AJL495" s="38"/>
      <c r="AJM495" s="38"/>
      <c r="AJN495" s="38"/>
      <c r="AJO495" s="38"/>
      <c r="AJP495" s="38"/>
      <c r="AJQ495" s="38"/>
      <c r="AJR495" s="38"/>
      <c r="AJS495" s="38"/>
      <c r="AJT495" s="38"/>
      <c r="AJU495" s="38"/>
      <c r="AJV495" s="38"/>
      <c r="AJW495" s="38"/>
      <c r="AJX495" s="38"/>
      <c r="AJY495" s="38"/>
      <c r="AJZ495" s="38"/>
      <c r="AKA495" s="38"/>
      <c r="AKB495" s="38"/>
      <c r="AKC495" s="38"/>
      <c r="AKD495" s="38"/>
      <c r="AKE495" s="38"/>
      <c r="AKF495" s="38"/>
      <c r="AKG495" s="38"/>
      <c r="AKH495" s="38"/>
      <c r="AKI495" s="38"/>
      <c r="AKJ495" s="38"/>
      <c r="AKK495" s="38"/>
      <c r="AKL495" s="38"/>
      <c r="AKM495" s="38"/>
      <c r="AKN495" s="38"/>
      <c r="AKO495" s="38"/>
      <c r="AKP495" s="38"/>
      <c r="AKQ495" s="38"/>
      <c r="AKR495" s="38"/>
      <c r="AKS495" s="38"/>
      <c r="AKT495" s="38"/>
      <c r="AKU495" s="38"/>
      <c r="AKV495" s="38"/>
      <c r="AKW495" s="38"/>
      <c r="AKX495" s="38"/>
      <c r="AKY495" s="38"/>
      <c r="AKZ495" s="38"/>
      <c r="ALA495" s="38"/>
      <c r="ALB495" s="38"/>
      <c r="ALC495" s="38"/>
      <c r="ALD495" s="38"/>
      <c r="ALE495" s="38"/>
      <c r="ALF495" s="38"/>
      <c r="ALG495" s="38"/>
      <c r="ALH495" s="38"/>
      <c r="ALI495" s="38"/>
      <c r="ALJ495" s="38"/>
      <c r="ALK495" s="38"/>
      <c r="ALL495" s="38"/>
      <c r="ALM495" s="38"/>
      <c r="ALN495" s="38"/>
      <c r="ALO495" s="38"/>
      <c r="ALP495" s="38"/>
      <c r="ALQ495" s="38"/>
      <c r="ALR495" s="38"/>
      <c r="ALS495" s="38"/>
      <c r="ALT495" s="38"/>
      <c r="ALU495" s="38"/>
      <c r="ALV495" s="38"/>
      <c r="ALW495" s="38"/>
      <c r="ALX495" s="38"/>
      <c r="ALY495" s="38"/>
      <c r="ALZ495" s="38"/>
      <c r="AMA495" s="38"/>
      <c r="AMB495" s="38"/>
      <c r="AMC495" s="38"/>
      <c r="AMD495" s="38"/>
      <c r="AME495" s="38"/>
      <c r="AMF495" s="38"/>
    </row>
    <row r="496" spans="3:1020" s="35" customFormat="1">
      <c r="C496" s="86"/>
      <c r="D496" s="86"/>
      <c r="E496" s="86"/>
      <c r="F496" s="87"/>
      <c r="G496" s="86"/>
      <c r="I496" s="87"/>
      <c r="O496" s="89"/>
      <c r="P496" s="89"/>
      <c r="Q496" s="89"/>
      <c r="R496" s="89"/>
      <c r="S496" s="89"/>
      <c r="T496" s="37"/>
      <c r="U496" s="37"/>
      <c r="V496" s="37"/>
      <c r="W496" s="37"/>
      <c r="X496" s="37"/>
      <c r="Y496" s="37"/>
      <c r="Z496" s="90"/>
      <c r="AA496" s="37"/>
      <c r="AB496" s="91"/>
      <c r="AC496" s="37"/>
      <c r="AD496" s="90"/>
      <c r="AE496" s="37"/>
      <c r="AF496" s="91"/>
      <c r="AG496" s="37"/>
      <c r="AH496" s="90"/>
      <c r="AI496" s="37"/>
      <c r="AJ496" s="36"/>
      <c r="AK496" s="37"/>
      <c r="AL496" s="88"/>
      <c r="AM496" s="37"/>
      <c r="AN496" s="88"/>
      <c r="AO496" s="37"/>
      <c r="AP496" s="88"/>
      <c r="AQ496" s="37"/>
      <c r="AHB496" s="38"/>
      <c r="AHC496" s="38"/>
      <c r="AHD496" s="38"/>
      <c r="AHE496" s="38"/>
      <c r="AHF496" s="38"/>
      <c r="AHG496" s="38"/>
      <c r="AHH496" s="38"/>
      <c r="AHI496" s="38"/>
      <c r="AHJ496" s="38"/>
      <c r="AHK496" s="38"/>
      <c r="AHL496" s="38"/>
      <c r="AHM496" s="38"/>
      <c r="AHN496" s="38"/>
      <c r="AHO496" s="38"/>
      <c r="AHP496" s="38"/>
      <c r="AHQ496" s="38"/>
      <c r="AHR496" s="38"/>
      <c r="AHS496" s="38"/>
      <c r="AHT496" s="38"/>
      <c r="AHU496" s="38"/>
      <c r="AHV496" s="38"/>
      <c r="AHW496" s="38"/>
      <c r="AHX496" s="38"/>
      <c r="AHY496" s="38"/>
      <c r="AHZ496" s="38"/>
      <c r="AIA496" s="38"/>
      <c r="AIB496" s="38"/>
      <c r="AIC496" s="38"/>
      <c r="AID496" s="38"/>
      <c r="AIE496" s="38"/>
      <c r="AIF496" s="38"/>
      <c r="AIG496" s="38"/>
      <c r="AIH496" s="38"/>
      <c r="AII496" s="38"/>
      <c r="AIJ496" s="38"/>
      <c r="AIK496" s="38"/>
      <c r="AIL496" s="38"/>
      <c r="AIM496" s="38"/>
      <c r="AIN496" s="38"/>
      <c r="AIO496" s="38"/>
      <c r="AIP496" s="38"/>
      <c r="AIQ496" s="38"/>
      <c r="AIR496" s="38"/>
      <c r="AIS496" s="38"/>
      <c r="AIT496" s="38"/>
      <c r="AIU496" s="38"/>
      <c r="AIV496" s="38"/>
      <c r="AIW496" s="38"/>
      <c r="AIX496" s="38"/>
      <c r="AIY496" s="38"/>
      <c r="AIZ496" s="38"/>
      <c r="AJA496" s="38"/>
      <c r="AJB496" s="38"/>
      <c r="AJC496" s="38"/>
      <c r="AJD496" s="38"/>
      <c r="AJE496" s="38"/>
      <c r="AJF496" s="38"/>
      <c r="AJG496" s="38"/>
      <c r="AJH496" s="38"/>
      <c r="AJI496" s="38"/>
      <c r="AJJ496" s="38"/>
      <c r="AJK496" s="38"/>
      <c r="AJL496" s="38"/>
      <c r="AJM496" s="38"/>
      <c r="AJN496" s="38"/>
      <c r="AJO496" s="38"/>
      <c r="AJP496" s="38"/>
      <c r="AJQ496" s="38"/>
      <c r="AJR496" s="38"/>
      <c r="AJS496" s="38"/>
      <c r="AJT496" s="38"/>
      <c r="AJU496" s="38"/>
      <c r="AJV496" s="38"/>
      <c r="AJW496" s="38"/>
      <c r="AJX496" s="38"/>
      <c r="AJY496" s="38"/>
      <c r="AJZ496" s="38"/>
      <c r="AKA496" s="38"/>
      <c r="AKB496" s="38"/>
      <c r="AKC496" s="38"/>
      <c r="AKD496" s="38"/>
      <c r="AKE496" s="38"/>
      <c r="AKF496" s="38"/>
      <c r="AKG496" s="38"/>
      <c r="AKH496" s="38"/>
      <c r="AKI496" s="38"/>
      <c r="AKJ496" s="38"/>
      <c r="AKK496" s="38"/>
      <c r="AKL496" s="38"/>
      <c r="AKM496" s="38"/>
      <c r="AKN496" s="38"/>
      <c r="AKO496" s="38"/>
      <c r="AKP496" s="38"/>
      <c r="AKQ496" s="38"/>
      <c r="AKR496" s="38"/>
      <c r="AKS496" s="38"/>
      <c r="AKT496" s="38"/>
      <c r="AKU496" s="38"/>
      <c r="AKV496" s="38"/>
      <c r="AKW496" s="38"/>
      <c r="AKX496" s="38"/>
      <c r="AKY496" s="38"/>
      <c r="AKZ496" s="38"/>
      <c r="ALA496" s="38"/>
      <c r="ALB496" s="38"/>
      <c r="ALC496" s="38"/>
      <c r="ALD496" s="38"/>
      <c r="ALE496" s="38"/>
      <c r="ALF496" s="38"/>
      <c r="ALG496" s="38"/>
      <c r="ALH496" s="38"/>
      <c r="ALI496" s="38"/>
      <c r="ALJ496" s="38"/>
      <c r="ALK496" s="38"/>
      <c r="ALL496" s="38"/>
      <c r="ALM496" s="38"/>
      <c r="ALN496" s="38"/>
      <c r="ALO496" s="38"/>
      <c r="ALP496" s="38"/>
      <c r="ALQ496" s="38"/>
      <c r="ALR496" s="38"/>
      <c r="ALS496" s="38"/>
      <c r="ALT496" s="38"/>
      <c r="ALU496" s="38"/>
      <c r="ALV496" s="38"/>
      <c r="ALW496" s="38"/>
      <c r="ALX496" s="38"/>
      <c r="ALY496" s="38"/>
      <c r="ALZ496" s="38"/>
      <c r="AMA496" s="38"/>
      <c r="AMB496" s="38"/>
      <c r="AMC496" s="38"/>
      <c r="AMD496" s="38"/>
      <c r="AME496" s="38"/>
      <c r="AMF496" s="38"/>
    </row>
    <row r="497" spans="3:1020" s="35" customFormat="1">
      <c r="C497" s="86"/>
      <c r="D497" s="86"/>
      <c r="E497" s="86"/>
      <c r="F497" s="87"/>
      <c r="G497" s="86"/>
      <c r="I497" s="87"/>
      <c r="O497" s="89"/>
      <c r="P497" s="89"/>
      <c r="Q497" s="89"/>
      <c r="R497" s="89"/>
      <c r="S497" s="89"/>
      <c r="T497" s="37"/>
      <c r="U497" s="37"/>
      <c r="V497" s="37"/>
      <c r="W497" s="37"/>
      <c r="X497" s="37"/>
      <c r="Y497" s="37"/>
      <c r="Z497" s="90"/>
      <c r="AA497" s="37"/>
      <c r="AB497" s="91"/>
      <c r="AC497" s="37"/>
      <c r="AD497" s="90"/>
      <c r="AE497" s="37"/>
      <c r="AF497" s="91"/>
      <c r="AG497" s="37"/>
      <c r="AH497" s="90"/>
      <c r="AI497" s="37"/>
      <c r="AJ497" s="36"/>
      <c r="AK497" s="37"/>
      <c r="AL497" s="88"/>
      <c r="AM497" s="37"/>
      <c r="AN497" s="88"/>
      <c r="AO497" s="37"/>
      <c r="AP497" s="88"/>
      <c r="AQ497" s="37"/>
      <c r="AHB497" s="38"/>
      <c r="AHC497" s="38"/>
      <c r="AHD497" s="38"/>
      <c r="AHE497" s="38"/>
      <c r="AHF497" s="38"/>
      <c r="AHG497" s="38"/>
      <c r="AHH497" s="38"/>
      <c r="AHI497" s="38"/>
      <c r="AHJ497" s="38"/>
      <c r="AHK497" s="38"/>
      <c r="AHL497" s="38"/>
      <c r="AHM497" s="38"/>
      <c r="AHN497" s="38"/>
      <c r="AHO497" s="38"/>
      <c r="AHP497" s="38"/>
      <c r="AHQ497" s="38"/>
      <c r="AHR497" s="38"/>
      <c r="AHS497" s="38"/>
      <c r="AHT497" s="38"/>
      <c r="AHU497" s="38"/>
      <c r="AHV497" s="38"/>
      <c r="AHW497" s="38"/>
      <c r="AHX497" s="38"/>
      <c r="AHY497" s="38"/>
      <c r="AHZ497" s="38"/>
      <c r="AIA497" s="38"/>
      <c r="AIB497" s="38"/>
      <c r="AIC497" s="38"/>
      <c r="AID497" s="38"/>
      <c r="AIE497" s="38"/>
      <c r="AIF497" s="38"/>
      <c r="AIG497" s="38"/>
      <c r="AIH497" s="38"/>
      <c r="AII497" s="38"/>
      <c r="AIJ497" s="38"/>
      <c r="AIK497" s="38"/>
      <c r="AIL497" s="38"/>
      <c r="AIM497" s="38"/>
      <c r="AIN497" s="38"/>
      <c r="AIO497" s="38"/>
      <c r="AIP497" s="38"/>
      <c r="AIQ497" s="38"/>
      <c r="AIR497" s="38"/>
      <c r="AIS497" s="38"/>
      <c r="AIT497" s="38"/>
      <c r="AIU497" s="38"/>
      <c r="AIV497" s="38"/>
      <c r="AIW497" s="38"/>
      <c r="AIX497" s="38"/>
      <c r="AIY497" s="38"/>
      <c r="AIZ497" s="38"/>
      <c r="AJA497" s="38"/>
      <c r="AJB497" s="38"/>
      <c r="AJC497" s="38"/>
      <c r="AJD497" s="38"/>
      <c r="AJE497" s="38"/>
      <c r="AJF497" s="38"/>
      <c r="AJG497" s="38"/>
      <c r="AJH497" s="38"/>
      <c r="AJI497" s="38"/>
      <c r="AJJ497" s="38"/>
      <c r="AJK497" s="38"/>
      <c r="AJL497" s="38"/>
      <c r="AJM497" s="38"/>
      <c r="AJN497" s="38"/>
      <c r="AJO497" s="38"/>
      <c r="AJP497" s="38"/>
      <c r="AJQ497" s="38"/>
      <c r="AJR497" s="38"/>
      <c r="AJS497" s="38"/>
      <c r="AJT497" s="38"/>
      <c r="AJU497" s="38"/>
      <c r="AJV497" s="38"/>
      <c r="AJW497" s="38"/>
      <c r="AJX497" s="38"/>
      <c r="AJY497" s="38"/>
      <c r="AJZ497" s="38"/>
      <c r="AKA497" s="38"/>
      <c r="AKB497" s="38"/>
      <c r="AKC497" s="38"/>
      <c r="AKD497" s="38"/>
      <c r="AKE497" s="38"/>
      <c r="AKF497" s="38"/>
      <c r="AKG497" s="38"/>
      <c r="AKH497" s="38"/>
      <c r="AKI497" s="38"/>
      <c r="AKJ497" s="38"/>
      <c r="AKK497" s="38"/>
      <c r="AKL497" s="38"/>
      <c r="AKM497" s="38"/>
      <c r="AKN497" s="38"/>
      <c r="AKO497" s="38"/>
      <c r="AKP497" s="38"/>
      <c r="AKQ497" s="38"/>
      <c r="AKR497" s="38"/>
      <c r="AKS497" s="38"/>
      <c r="AKT497" s="38"/>
      <c r="AKU497" s="38"/>
      <c r="AKV497" s="38"/>
      <c r="AKW497" s="38"/>
      <c r="AKX497" s="38"/>
      <c r="AKY497" s="38"/>
      <c r="AKZ497" s="38"/>
      <c r="ALA497" s="38"/>
      <c r="ALB497" s="38"/>
      <c r="ALC497" s="38"/>
      <c r="ALD497" s="38"/>
      <c r="ALE497" s="38"/>
      <c r="ALF497" s="38"/>
      <c r="ALG497" s="38"/>
      <c r="ALH497" s="38"/>
      <c r="ALI497" s="38"/>
      <c r="ALJ497" s="38"/>
      <c r="ALK497" s="38"/>
      <c r="ALL497" s="38"/>
      <c r="ALM497" s="38"/>
      <c r="ALN497" s="38"/>
      <c r="ALO497" s="38"/>
      <c r="ALP497" s="38"/>
      <c r="ALQ497" s="38"/>
      <c r="ALR497" s="38"/>
      <c r="ALS497" s="38"/>
      <c r="ALT497" s="38"/>
      <c r="ALU497" s="38"/>
      <c r="ALV497" s="38"/>
      <c r="ALW497" s="38"/>
      <c r="ALX497" s="38"/>
      <c r="ALY497" s="38"/>
      <c r="ALZ497" s="38"/>
      <c r="AMA497" s="38"/>
      <c r="AMB497" s="38"/>
      <c r="AMC497" s="38"/>
      <c r="AMD497" s="38"/>
      <c r="AME497" s="38"/>
      <c r="AMF497" s="38"/>
    </row>
    <row r="498" spans="3:1020" s="35" customFormat="1">
      <c r="C498" s="86"/>
      <c r="D498" s="86"/>
      <c r="E498" s="86"/>
      <c r="F498" s="87"/>
      <c r="G498" s="86"/>
      <c r="I498" s="87"/>
      <c r="O498" s="89"/>
      <c r="P498" s="89"/>
      <c r="Q498" s="89"/>
      <c r="R498" s="89"/>
      <c r="S498" s="89"/>
      <c r="T498" s="37"/>
      <c r="U498" s="37"/>
      <c r="V498" s="37"/>
      <c r="W498" s="37"/>
      <c r="X498" s="37"/>
      <c r="Y498" s="37"/>
      <c r="Z498" s="90"/>
      <c r="AA498" s="37"/>
      <c r="AB498" s="91"/>
      <c r="AC498" s="37"/>
      <c r="AD498" s="90"/>
      <c r="AE498" s="37"/>
      <c r="AF498" s="91"/>
      <c r="AG498" s="37"/>
      <c r="AH498" s="90"/>
      <c r="AI498" s="37"/>
      <c r="AJ498" s="36"/>
      <c r="AK498" s="37"/>
      <c r="AL498" s="88"/>
      <c r="AM498" s="37"/>
      <c r="AN498" s="88"/>
      <c r="AO498" s="37"/>
      <c r="AP498" s="88"/>
      <c r="AQ498" s="37"/>
      <c r="AHB498" s="38"/>
      <c r="AHC498" s="38"/>
      <c r="AHD498" s="38"/>
      <c r="AHE498" s="38"/>
      <c r="AHF498" s="38"/>
      <c r="AHG498" s="38"/>
      <c r="AHH498" s="38"/>
      <c r="AHI498" s="38"/>
      <c r="AHJ498" s="38"/>
      <c r="AHK498" s="38"/>
      <c r="AHL498" s="38"/>
      <c r="AHM498" s="38"/>
      <c r="AHN498" s="38"/>
      <c r="AHO498" s="38"/>
      <c r="AHP498" s="38"/>
      <c r="AHQ498" s="38"/>
      <c r="AHR498" s="38"/>
      <c r="AHS498" s="38"/>
      <c r="AHT498" s="38"/>
      <c r="AHU498" s="38"/>
      <c r="AHV498" s="38"/>
      <c r="AHW498" s="38"/>
      <c r="AHX498" s="38"/>
      <c r="AHY498" s="38"/>
      <c r="AHZ498" s="38"/>
      <c r="AIA498" s="38"/>
      <c r="AIB498" s="38"/>
      <c r="AIC498" s="38"/>
      <c r="AID498" s="38"/>
      <c r="AIE498" s="38"/>
      <c r="AIF498" s="38"/>
      <c r="AIG498" s="38"/>
      <c r="AIH498" s="38"/>
      <c r="AII498" s="38"/>
      <c r="AIJ498" s="38"/>
      <c r="AIK498" s="38"/>
      <c r="AIL498" s="38"/>
      <c r="AIM498" s="38"/>
      <c r="AIN498" s="38"/>
      <c r="AIO498" s="38"/>
      <c r="AIP498" s="38"/>
      <c r="AIQ498" s="38"/>
      <c r="AIR498" s="38"/>
      <c r="AIS498" s="38"/>
      <c r="AIT498" s="38"/>
      <c r="AIU498" s="38"/>
      <c r="AIV498" s="38"/>
      <c r="AIW498" s="38"/>
      <c r="AIX498" s="38"/>
      <c r="AIY498" s="38"/>
      <c r="AIZ498" s="38"/>
      <c r="AJA498" s="38"/>
      <c r="AJB498" s="38"/>
      <c r="AJC498" s="38"/>
      <c r="AJD498" s="38"/>
      <c r="AJE498" s="38"/>
      <c r="AJF498" s="38"/>
      <c r="AJG498" s="38"/>
      <c r="AJH498" s="38"/>
      <c r="AJI498" s="38"/>
      <c r="AJJ498" s="38"/>
      <c r="AJK498" s="38"/>
      <c r="AJL498" s="38"/>
      <c r="AJM498" s="38"/>
      <c r="AJN498" s="38"/>
      <c r="AJO498" s="38"/>
      <c r="AJP498" s="38"/>
      <c r="AJQ498" s="38"/>
      <c r="AJR498" s="38"/>
      <c r="AJS498" s="38"/>
      <c r="AJT498" s="38"/>
      <c r="AJU498" s="38"/>
      <c r="AJV498" s="38"/>
      <c r="AJW498" s="38"/>
      <c r="AJX498" s="38"/>
      <c r="AJY498" s="38"/>
      <c r="AJZ498" s="38"/>
      <c r="AKA498" s="38"/>
      <c r="AKB498" s="38"/>
      <c r="AKC498" s="38"/>
      <c r="AKD498" s="38"/>
      <c r="AKE498" s="38"/>
      <c r="AKF498" s="38"/>
      <c r="AKG498" s="38"/>
      <c r="AKH498" s="38"/>
      <c r="AKI498" s="38"/>
      <c r="AKJ498" s="38"/>
      <c r="AKK498" s="38"/>
      <c r="AKL498" s="38"/>
      <c r="AKM498" s="38"/>
      <c r="AKN498" s="38"/>
      <c r="AKO498" s="38"/>
      <c r="AKP498" s="38"/>
      <c r="AKQ498" s="38"/>
      <c r="AKR498" s="38"/>
      <c r="AKS498" s="38"/>
      <c r="AKT498" s="38"/>
      <c r="AKU498" s="38"/>
      <c r="AKV498" s="38"/>
      <c r="AKW498" s="38"/>
      <c r="AKX498" s="38"/>
      <c r="AKY498" s="38"/>
      <c r="AKZ498" s="38"/>
      <c r="ALA498" s="38"/>
      <c r="ALB498" s="38"/>
      <c r="ALC498" s="38"/>
      <c r="ALD498" s="38"/>
      <c r="ALE498" s="38"/>
      <c r="ALF498" s="38"/>
      <c r="ALG498" s="38"/>
      <c r="ALH498" s="38"/>
      <c r="ALI498" s="38"/>
      <c r="ALJ498" s="38"/>
      <c r="ALK498" s="38"/>
      <c r="ALL498" s="38"/>
      <c r="ALM498" s="38"/>
      <c r="ALN498" s="38"/>
      <c r="ALO498" s="38"/>
      <c r="ALP498" s="38"/>
      <c r="ALQ498" s="38"/>
      <c r="ALR498" s="38"/>
      <c r="ALS498" s="38"/>
      <c r="ALT498" s="38"/>
      <c r="ALU498" s="38"/>
      <c r="ALV498" s="38"/>
      <c r="ALW498" s="38"/>
      <c r="ALX498" s="38"/>
      <c r="ALY498" s="38"/>
      <c r="ALZ498" s="38"/>
      <c r="AMA498" s="38"/>
      <c r="AMB498" s="38"/>
      <c r="AMC498" s="38"/>
      <c r="AMD498" s="38"/>
      <c r="AME498" s="38"/>
      <c r="AMF498" s="38"/>
    </row>
    <row r="499" spans="3:1020" s="35" customFormat="1">
      <c r="C499" s="86"/>
      <c r="D499" s="86"/>
      <c r="E499" s="86"/>
      <c r="F499" s="87"/>
      <c r="G499" s="86"/>
      <c r="I499" s="87"/>
      <c r="O499" s="89"/>
      <c r="P499" s="89"/>
      <c r="Q499" s="89"/>
      <c r="R499" s="89"/>
      <c r="S499" s="89"/>
      <c r="T499" s="37"/>
      <c r="U499" s="37"/>
      <c r="V499" s="37"/>
      <c r="W499" s="37"/>
      <c r="X499" s="37"/>
      <c r="Y499" s="37"/>
      <c r="Z499" s="90"/>
      <c r="AA499" s="37"/>
      <c r="AB499" s="91"/>
      <c r="AC499" s="37"/>
      <c r="AD499" s="90"/>
      <c r="AE499" s="37"/>
      <c r="AF499" s="91"/>
      <c r="AG499" s="37"/>
      <c r="AH499" s="90"/>
      <c r="AI499" s="37"/>
      <c r="AJ499" s="36"/>
      <c r="AK499" s="37"/>
      <c r="AL499" s="88"/>
      <c r="AM499" s="37"/>
      <c r="AN499" s="88"/>
      <c r="AO499" s="37"/>
      <c r="AP499" s="88"/>
      <c r="AQ499" s="37"/>
      <c r="AHB499" s="38"/>
      <c r="AHC499" s="38"/>
      <c r="AHD499" s="38"/>
      <c r="AHE499" s="38"/>
      <c r="AHF499" s="38"/>
      <c r="AHG499" s="38"/>
      <c r="AHH499" s="38"/>
      <c r="AHI499" s="38"/>
      <c r="AHJ499" s="38"/>
      <c r="AHK499" s="38"/>
      <c r="AHL499" s="38"/>
      <c r="AHM499" s="38"/>
      <c r="AHN499" s="38"/>
      <c r="AHO499" s="38"/>
      <c r="AHP499" s="38"/>
      <c r="AHQ499" s="38"/>
      <c r="AHR499" s="38"/>
      <c r="AHS499" s="38"/>
      <c r="AHT499" s="38"/>
      <c r="AHU499" s="38"/>
      <c r="AHV499" s="38"/>
      <c r="AHW499" s="38"/>
      <c r="AHX499" s="38"/>
      <c r="AHY499" s="38"/>
      <c r="AHZ499" s="38"/>
      <c r="AIA499" s="38"/>
      <c r="AIB499" s="38"/>
      <c r="AIC499" s="38"/>
      <c r="AID499" s="38"/>
      <c r="AIE499" s="38"/>
      <c r="AIF499" s="38"/>
      <c r="AIG499" s="38"/>
      <c r="AIH499" s="38"/>
      <c r="AII499" s="38"/>
      <c r="AIJ499" s="38"/>
      <c r="AIK499" s="38"/>
      <c r="AIL499" s="38"/>
      <c r="AIM499" s="38"/>
      <c r="AIN499" s="38"/>
      <c r="AIO499" s="38"/>
      <c r="AIP499" s="38"/>
      <c r="AIQ499" s="38"/>
      <c r="AIR499" s="38"/>
      <c r="AIS499" s="38"/>
      <c r="AIT499" s="38"/>
      <c r="AIU499" s="38"/>
      <c r="AIV499" s="38"/>
      <c r="AIW499" s="38"/>
      <c r="AIX499" s="38"/>
      <c r="AIY499" s="38"/>
      <c r="AIZ499" s="38"/>
      <c r="AJA499" s="38"/>
      <c r="AJB499" s="38"/>
      <c r="AJC499" s="38"/>
      <c r="AJD499" s="38"/>
      <c r="AJE499" s="38"/>
      <c r="AJF499" s="38"/>
      <c r="AJG499" s="38"/>
      <c r="AJH499" s="38"/>
      <c r="AJI499" s="38"/>
      <c r="AJJ499" s="38"/>
      <c r="AJK499" s="38"/>
      <c r="AJL499" s="38"/>
      <c r="AJM499" s="38"/>
      <c r="AJN499" s="38"/>
      <c r="AJO499" s="38"/>
      <c r="AJP499" s="38"/>
      <c r="AJQ499" s="38"/>
      <c r="AJR499" s="38"/>
      <c r="AJS499" s="38"/>
      <c r="AJT499" s="38"/>
      <c r="AJU499" s="38"/>
      <c r="AJV499" s="38"/>
      <c r="AJW499" s="38"/>
      <c r="AJX499" s="38"/>
      <c r="AJY499" s="38"/>
      <c r="AJZ499" s="38"/>
      <c r="AKA499" s="38"/>
      <c r="AKB499" s="38"/>
      <c r="AKC499" s="38"/>
      <c r="AKD499" s="38"/>
      <c r="AKE499" s="38"/>
      <c r="AKF499" s="38"/>
      <c r="AKG499" s="38"/>
      <c r="AKH499" s="38"/>
      <c r="AKI499" s="38"/>
      <c r="AKJ499" s="38"/>
      <c r="AKK499" s="38"/>
      <c r="AKL499" s="38"/>
      <c r="AKM499" s="38"/>
      <c r="AKN499" s="38"/>
      <c r="AKO499" s="38"/>
      <c r="AKP499" s="38"/>
      <c r="AKQ499" s="38"/>
      <c r="AKR499" s="38"/>
      <c r="AKS499" s="38"/>
      <c r="AKT499" s="38"/>
      <c r="AKU499" s="38"/>
      <c r="AKV499" s="38"/>
      <c r="AKW499" s="38"/>
      <c r="AKX499" s="38"/>
      <c r="AKY499" s="38"/>
      <c r="AKZ499" s="38"/>
      <c r="ALA499" s="38"/>
      <c r="ALB499" s="38"/>
      <c r="ALC499" s="38"/>
      <c r="ALD499" s="38"/>
      <c r="ALE499" s="38"/>
      <c r="ALF499" s="38"/>
      <c r="ALG499" s="38"/>
      <c r="ALH499" s="38"/>
      <c r="ALI499" s="38"/>
      <c r="ALJ499" s="38"/>
      <c r="ALK499" s="38"/>
      <c r="ALL499" s="38"/>
      <c r="ALM499" s="38"/>
      <c r="ALN499" s="38"/>
      <c r="ALO499" s="38"/>
      <c r="ALP499" s="38"/>
      <c r="ALQ499" s="38"/>
      <c r="ALR499" s="38"/>
      <c r="ALS499" s="38"/>
      <c r="ALT499" s="38"/>
      <c r="ALU499" s="38"/>
      <c r="ALV499" s="38"/>
      <c r="ALW499" s="38"/>
      <c r="ALX499" s="38"/>
      <c r="ALY499" s="38"/>
      <c r="ALZ499" s="38"/>
      <c r="AMA499" s="38"/>
      <c r="AMB499" s="38"/>
      <c r="AMC499" s="38"/>
      <c r="AMD499" s="38"/>
      <c r="AME499" s="38"/>
      <c r="AMF499" s="38"/>
    </row>
    <row r="500" spans="3:1020" s="35" customFormat="1">
      <c r="C500" s="86"/>
      <c r="D500" s="86"/>
      <c r="E500" s="86"/>
      <c r="F500" s="87"/>
      <c r="G500" s="86"/>
      <c r="I500" s="87"/>
      <c r="O500" s="89"/>
      <c r="P500" s="89"/>
      <c r="Q500" s="89"/>
      <c r="R500" s="89"/>
      <c r="S500" s="89"/>
      <c r="T500" s="37"/>
      <c r="U500" s="37"/>
      <c r="V500" s="37"/>
      <c r="W500" s="37"/>
      <c r="X500" s="37"/>
      <c r="Y500" s="37"/>
      <c r="Z500" s="90"/>
      <c r="AA500" s="37"/>
      <c r="AB500" s="91"/>
      <c r="AC500" s="37"/>
      <c r="AD500" s="90"/>
      <c r="AE500" s="37"/>
      <c r="AF500" s="91"/>
      <c r="AG500" s="37"/>
      <c r="AH500" s="90"/>
      <c r="AI500" s="37"/>
      <c r="AJ500" s="36"/>
      <c r="AK500" s="37"/>
      <c r="AL500" s="88"/>
      <c r="AM500" s="37"/>
      <c r="AN500" s="88"/>
      <c r="AO500" s="37"/>
      <c r="AP500" s="88"/>
      <c r="AQ500" s="37"/>
      <c r="AHB500" s="38"/>
      <c r="AHC500" s="38"/>
      <c r="AHD500" s="38"/>
      <c r="AHE500" s="38"/>
      <c r="AHF500" s="38"/>
      <c r="AHG500" s="38"/>
      <c r="AHH500" s="38"/>
      <c r="AHI500" s="38"/>
      <c r="AHJ500" s="38"/>
      <c r="AHK500" s="38"/>
      <c r="AHL500" s="38"/>
      <c r="AHM500" s="38"/>
      <c r="AHN500" s="38"/>
      <c r="AHO500" s="38"/>
      <c r="AHP500" s="38"/>
      <c r="AHQ500" s="38"/>
      <c r="AHR500" s="38"/>
      <c r="AHS500" s="38"/>
      <c r="AHT500" s="38"/>
      <c r="AHU500" s="38"/>
      <c r="AHV500" s="38"/>
      <c r="AHW500" s="38"/>
      <c r="AHX500" s="38"/>
      <c r="AHY500" s="38"/>
      <c r="AHZ500" s="38"/>
      <c r="AIA500" s="38"/>
      <c r="AIB500" s="38"/>
      <c r="AIC500" s="38"/>
      <c r="AID500" s="38"/>
      <c r="AIE500" s="38"/>
      <c r="AIF500" s="38"/>
      <c r="AIG500" s="38"/>
      <c r="AIH500" s="38"/>
      <c r="AII500" s="38"/>
      <c r="AIJ500" s="38"/>
      <c r="AIK500" s="38"/>
      <c r="AIL500" s="38"/>
      <c r="AIM500" s="38"/>
      <c r="AIN500" s="38"/>
      <c r="AIO500" s="38"/>
      <c r="AIP500" s="38"/>
      <c r="AIQ500" s="38"/>
      <c r="AIR500" s="38"/>
      <c r="AIS500" s="38"/>
      <c r="AIT500" s="38"/>
      <c r="AIU500" s="38"/>
      <c r="AIV500" s="38"/>
      <c r="AIW500" s="38"/>
      <c r="AIX500" s="38"/>
      <c r="AIY500" s="38"/>
      <c r="AIZ500" s="38"/>
      <c r="AJA500" s="38"/>
      <c r="AJB500" s="38"/>
      <c r="AJC500" s="38"/>
      <c r="AJD500" s="38"/>
      <c r="AJE500" s="38"/>
      <c r="AJF500" s="38"/>
      <c r="AJG500" s="38"/>
      <c r="AJH500" s="38"/>
      <c r="AJI500" s="38"/>
      <c r="AJJ500" s="38"/>
      <c r="AJK500" s="38"/>
      <c r="AJL500" s="38"/>
      <c r="AJM500" s="38"/>
      <c r="AJN500" s="38"/>
      <c r="AJO500" s="38"/>
      <c r="AJP500" s="38"/>
      <c r="AJQ500" s="38"/>
      <c r="AJR500" s="38"/>
      <c r="AJS500" s="38"/>
      <c r="AJT500" s="38"/>
      <c r="AJU500" s="38"/>
      <c r="AJV500" s="38"/>
      <c r="AJW500" s="38"/>
      <c r="AJX500" s="38"/>
      <c r="AJY500" s="38"/>
      <c r="AJZ500" s="38"/>
      <c r="AKA500" s="38"/>
      <c r="AKB500" s="38"/>
      <c r="AKC500" s="38"/>
      <c r="AKD500" s="38"/>
      <c r="AKE500" s="38"/>
      <c r="AKF500" s="38"/>
      <c r="AKG500" s="38"/>
      <c r="AKH500" s="38"/>
      <c r="AKI500" s="38"/>
      <c r="AKJ500" s="38"/>
      <c r="AKK500" s="38"/>
      <c r="AKL500" s="38"/>
      <c r="AKM500" s="38"/>
      <c r="AKN500" s="38"/>
      <c r="AKO500" s="38"/>
      <c r="AKP500" s="38"/>
      <c r="AKQ500" s="38"/>
      <c r="AKR500" s="38"/>
      <c r="AKS500" s="38"/>
      <c r="AKT500" s="38"/>
      <c r="AKU500" s="38"/>
      <c r="AKV500" s="38"/>
      <c r="AKW500" s="38"/>
      <c r="AKX500" s="38"/>
      <c r="AKY500" s="38"/>
      <c r="AKZ500" s="38"/>
      <c r="ALA500" s="38"/>
      <c r="ALB500" s="38"/>
      <c r="ALC500" s="38"/>
      <c r="ALD500" s="38"/>
      <c r="ALE500" s="38"/>
      <c r="ALF500" s="38"/>
      <c r="ALG500" s="38"/>
      <c r="ALH500" s="38"/>
      <c r="ALI500" s="38"/>
      <c r="ALJ500" s="38"/>
      <c r="ALK500" s="38"/>
      <c r="ALL500" s="38"/>
      <c r="ALM500" s="38"/>
      <c r="ALN500" s="38"/>
      <c r="ALO500" s="38"/>
      <c r="ALP500" s="38"/>
      <c r="ALQ500" s="38"/>
      <c r="ALR500" s="38"/>
      <c r="ALS500" s="38"/>
      <c r="ALT500" s="38"/>
      <c r="ALU500" s="38"/>
      <c r="ALV500" s="38"/>
      <c r="ALW500" s="38"/>
      <c r="ALX500" s="38"/>
      <c r="ALY500" s="38"/>
      <c r="ALZ500" s="38"/>
      <c r="AMA500" s="38"/>
      <c r="AMB500" s="38"/>
      <c r="AMC500" s="38"/>
      <c r="AMD500" s="38"/>
      <c r="AME500" s="38"/>
      <c r="AMF500" s="38"/>
    </row>
    <row r="501" spans="3:1020" s="35" customFormat="1">
      <c r="C501" s="86"/>
      <c r="D501" s="86"/>
      <c r="E501" s="86"/>
      <c r="F501" s="87"/>
      <c r="G501" s="86"/>
      <c r="I501" s="87"/>
      <c r="O501" s="89"/>
      <c r="P501" s="89"/>
      <c r="Q501" s="89"/>
      <c r="R501" s="89"/>
      <c r="S501" s="89"/>
      <c r="T501" s="37"/>
      <c r="U501" s="37"/>
      <c r="V501" s="37"/>
      <c r="W501" s="37"/>
      <c r="X501" s="37"/>
      <c r="Y501" s="37"/>
      <c r="Z501" s="90"/>
      <c r="AA501" s="37"/>
      <c r="AB501" s="91"/>
      <c r="AC501" s="37"/>
      <c r="AD501" s="90"/>
      <c r="AE501" s="37"/>
      <c r="AF501" s="91"/>
      <c r="AG501" s="37"/>
      <c r="AH501" s="90"/>
      <c r="AI501" s="37"/>
      <c r="AJ501" s="36"/>
      <c r="AK501" s="37"/>
      <c r="AL501" s="88"/>
      <c r="AM501" s="37"/>
      <c r="AN501" s="88"/>
      <c r="AO501" s="37"/>
      <c r="AP501" s="88"/>
      <c r="AQ501" s="37"/>
      <c r="AHB501" s="38"/>
      <c r="AHC501" s="38"/>
      <c r="AHD501" s="38"/>
      <c r="AHE501" s="38"/>
      <c r="AHF501" s="38"/>
      <c r="AHG501" s="38"/>
      <c r="AHH501" s="38"/>
      <c r="AHI501" s="38"/>
      <c r="AHJ501" s="38"/>
      <c r="AHK501" s="38"/>
      <c r="AHL501" s="38"/>
      <c r="AHM501" s="38"/>
      <c r="AHN501" s="38"/>
      <c r="AHO501" s="38"/>
      <c r="AHP501" s="38"/>
      <c r="AHQ501" s="38"/>
      <c r="AHR501" s="38"/>
      <c r="AHS501" s="38"/>
      <c r="AHT501" s="38"/>
      <c r="AHU501" s="38"/>
      <c r="AHV501" s="38"/>
      <c r="AHW501" s="38"/>
      <c r="AHX501" s="38"/>
      <c r="AHY501" s="38"/>
      <c r="AHZ501" s="38"/>
      <c r="AIA501" s="38"/>
      <c r="AIB501" s="38"/>
      <c r="AIC501" s="38"/>
      <c r="AID501" s="38"/>
      <c r="AIE501" s="38"/>
      <c r="AIF501" s="38"/>
      <c r="AIG501" s="38"/>
      <c r="AIH501" s="38"/>
      <c r="AII501" s="38"/>
      <c r="AIJ501" s="38"/>
      <c r="AIK501" s="38"/>
      <c r="AIL501" s="38"/>
      <c r="AIM501" s="38"/>
      <c r="AIN501" s="38"/>
      <c r="AIO501" s="38"/>
      <c r="AIP501" s="38"/>
      <c r="AIQ501" s="38"/>
      <c r="AIR501" s="38"/>
      <c r="AIS501" s="38"/>
      <c r="AIT501" s="38"/>
      <c r="AIU501" s="38"/>
      <c r="AIV501" s="38"/>
      <c r="AIW501" s="38"/>
      <c r="AIX501" s="38"/>
      <c r="AIY501" s="38"/>
      <c r="AIZ501" s="38"/>
      <c r="AJA501" s="38"/>
      <c r="AJB501" s="38"/>
      <c r="AJC501" s="38"/>
      <c r="AJD501" s="38"/>
      <c r="AJE501" s="38"/>
      <c r="AJF501" s="38"/>
      <c r="AJG501" s="38"/>
      <c r="AJH501" s="38"/>
      <c r="AJI501" s="38"/>
      <c r="AJJ501" s="38"/>
      <c r="AJK501" s="38"/>
      <c r="AJL501" s="38"/>
      <c r="AJM501" s="38"/>
      <c r="AJN501" s="38"/>
      <c r="AJO501" s="38"/>
      <c r="AJP501" s="38"/>
      <c r="AJQ501" s="38"/>
      <c r="AJR501" s="38"/>
      <c r="AJS501" s="38"/>
      <c r="AJT501" s="38"/>
      <c r="AJU501" s="38"/>
      <c r="AJV501" s="38"/>
      <c r="AJW501" s="38"/>
      <c r="AJX501" s="38"/>
      <c r="AJY501" s="38"/>
      <c r="AJZ501" s="38"/>
      <c r="AKA501" s="38"/>
      <c r="AKB501" s="38"/>
      <c r="AKC501" s="38"/>
      <c r="AKD501" s="38"/>
      <c r="AKE501" s="38"/>
      <c r="AKF501" s="38"/>
      <c r="AKG501" s="38"/>
      <c r="AKH501" s="38"/>
      <c r="AKI501" s="38"/>
      <c r="AKJ501" s="38"/>
      <c r="AKK501" s="38"/>
      <c r="AKL501" s="38"/>
      <c r="AKM501" s="38"/>
      <c r="AKN501" s="38"/>
      <c r="AKO501" s="38"/>
      <c r="AKP501" s="38"/>
      <c r="AKQ501" s="38"/>
      <c r="AKR501" s="38"/>
      <c r="AKS501" s="38"/>
      <c r="AKT501" s="38"/>
      <c r="AKU501" s="38"/>
      <c r="AKV501" s="38"/>
      <c r="AKW501" s="38"/>
      <c r="AKX501" s="38"/>
      <c r="AKY501" s="38"/>
      <c r="AKZ501" s="38"/>
      <c r="ALA501" s="38"/>
      <c r="ALB501" s="38"/>
      <c r="ALC501" s="38"/>
      <c r="ALD501" s="38"/>
      <c r="ALE501" s="38"/>
      <c r="ALF501" s="38"/>
      <c r="ALG501" s="38"/>
      <c r="ALH501" s="38"/>
      <c r="ALI501" s="38"/>
      <c r="ALJ501" s="38"/>
      <c r="ALK501" s="38"/>
      <c r="ALL501" s="38"/>
      <c r="ALM501" s="38"/>
      <c r="ALN501" s="38"/>
      <c r="ALO501" s="38"/>
      <c r="ALP501" s="38"/>
      <c r="ALQ501" s="38"/>
      <c r="ALR501" s="38"/>
      <c r="ALS501" s="38"/>
      <c r="ALT501" s="38"/>
      <c r="ALU501" s="38"/>
      <c r="ALV501" s="38"/>
      <c r="ALW501" s="38"/>
      <c r="ALX501" s="38"/>
      <c r="ALY501" s="38"/>
      <c r="ALZ501" s="38"/>
      <c r="AMA501" s="38"/>
      <c r="AMB501" s="38"/>
      <c r="AMC501" s="38"/>
      <c r="AMD501" s="38"/>
      <c r="AME501" s="38"/>
      <c r="AMF501" s="38"/>
    </row>
    <row r="502" spans="3:1020" s="35" customFormat="1">
      <c r="C502" s="86"/>
      <c r="D502" s="86"/>
      <c r="E502" s="86"/>
      <c r="F502" s="87"/>
      <c r="G502" s="86"/>
      <c r="I502" s="87"/>
      <c r="O502" s="89"/>
      <c r="P502" s="89"/>
      <c r="Q502" s="89"/>
      <c r="R502" s="89"/>
      <c r="S502" s="89"/>
      <c r="T502" s="37"/>
      <c r="U502" s="37"/>
      <c r="V502" s="37"/>
      <c r="W502" s="37"/>
      <c r="X502" s="37"/>
      <c r="Y502" s="37"/>
      <c r="Z502" s="90"/>
      <c r="AA502" s="37"/>
      <c r="AB502" s="91"/>
      <c r="AC502" s="37"/>
      <c r="AD502" s="90"/>
      <c r="AE502" s="37"/>
      <c r="AF502" s="91"/>
      <c r="AG502" s="37"/>
      <c r="AH502" s="90"/>
      <c r="AI502" s="37"/>
      <c r="AJ502" s="36"/>
      <c r="AK502" s="37"/>
      <c r="AL502" s="88"/>
      <c r="AM502" s="37"/>
      <c r="AN502" s="88"/>
      <c r="AO502" s="37"/>
      <c r="AP502" s="88"/>
      <c r="AQ502" s="37"/>
      <c r="AHB502" s="38"/>
      <c r="AHC502" s="38"/>
      <c r="AHD502" s="38"/>
      <c r="AHE502" s="38"/>
      <c r="AHF502" s="38"/>
      <c r="AHG502" s="38"/>
      <c r="AHH502" s="38"/>
      <c r="AHI502" s="38"/>
      <c r="AHJ502" s="38"/>
      <c r="AHK502" s="38"/>
      <c r="AHL502" s="38"/>
      <c r="AHM502" s="38"/>
      <c r="AHN502" s="38"/>
      <c r="AHO502" s="38"/>
      <c r="AHP502" s="38"/>
      <c r="AHQ502" s="38"/>
      <c r="AHR502" s="38"/>
      <c r="AHS502" s="38"/>
      <c r="AHT502" s="38"/>
      <c r="AHU502" s="38"/>
      <c r="AHV502" s="38"/>
      <c r="AHW502" s="38"/>
      <c r="AHX502" s="38"/>
      <c r="AHY502" s="38"/>
      <c r="AHZ502" s="38"/>
      <c r="AIA502" s="38"/>
      <c r="AIB502" s="38"/>
      <c r="AIC502" s="38"/>
      <c r="AID502" s="38"/>
      <c r="AIE502" s="38"/>
      <c r="AIF502" s="38"/>
      <c r="AIG502" s="38"/>
      <c r="AIH502" s="38"/>
      <c r="AII502" s="38"/>
      <c r="AIJ502" s="38"/>
      <c r="AIK502" s="38"/>
      <c r="AIL502" s="38"/>
      <c r="AIM502" s="38"/>
      <c r="AIN502" s="38"/>
      <c r="AIO502" s="38"/>
      <c r="AIP502" s="38"/>
      <c r="AIQ502" s="38"/>
      <c r="AIR502" s="38"/>
      <c r="AIS502" s="38"/>
      <c r="AIT502" s="38"/>
      <c r="AIU502" s="38"/>
      <c r="AIV502" s="38"/>
      <c r="AIW502" s="38"/>
      <c r="AIX502" s="38"/>
      <c r="AIY502" s="38"/>
      <c r="AIZ502" s="38"/>
      <c r="AJA502" s="38"/>
      <c r="AJB502" s="38"/>
      <c r="AJC502" s="38"/>
      <c r="AJD502" s="38"/>
      <c r="AJE502" s="38"/>
      <c r="AJF502" s="38"/>
      <c r="AJG502" s="38"/>
      <c r="AJH502" s="38"/>
      <c r="AJI502" s="38"/>
      <c r="AJJ502" s="38"/>
      <c r="AJK502" s="38"/>
      <c r="AJL502" s="38"/>
      <c r="AJM502" s="38"/>
      <c r="AJN502" s="38"/>
      <c r="AJO502" s="38"/>
      <c r="AJP502" s="38"/>
      <c r="AJQ502" s="38"/>
      <c r="AJR502" s="38"/>
      <c r="AJS502" s="38"/>
      <c r="AJT502" s="38"/>
      <c r="AJU502" s="38"/>
      <c r="AJV502" s="38"/>
      <c r="AJW502" s="38"/>
      <c r="AJX502" s="38"/>
      <c r="AJY502" s="38"/>
      <c r="AJZ502" s="38"/>
      <c r="AKA502" s="38"/>
      <c r="AKB502" s="38"/>
      <c r="AKC502" s="38"/>
      <c r="AKD502" s="38"/>
      <c r="AKE502" s="38"/>
      <c r="AKF502" s="38"/>
      <c r="AKG502" s="38"/>
      <c r="AKH502" s="38"/>
      <c r="AKI502" s="38"/>
      <c r="AKJ502" s="38"/>
      <c r="AKK502" s="38"/>
      <c r="AKL502" s="38"/>
      <c r="AKM502" s="38"/>
      <c r="AKN502" s="38"/>
      <c r="AKO502" s="38"/>
      <c r="AKP502" s="38"/>
      <c r="AKQ502" s="38"/>
      <c r="AKR502" s="38"/>
      <c r="AKS502" s="38"/>
      <c r="AKT502" s="38"/>
      <c r="AKU502" s="38"/>
      <c r="AKV502" s="38"/>
      <c r="AKW502" s="38"/>
      <c r="AKX502" s="38"/>
      <c r="AKY502" s="38"/>
      <c r="AKZ502" s="38"/>
      <c r="ALA502" s="38"/>
      <c r="ALB502" s="38"/>
      <c r="ALC502" s="38"/>
      <c r="ALD502" s="38"/>
      <c r="ALE502" s="38"/>
      <c r="ALF502" s="38"/>
      <c r="ALG502" s="38"/>
      <c r="ALH502" s="38"/>
      <c r="ALI502" s="38"/>
      <c r="ALJ502" s="38"/>
      <c r="ALK502" s="38"/>
      <c r="ALL502" s="38"/>
      <c r="ALM502" s="38"/>
      <c r="ALN502" s="38"/>
      <c r="ALO502" s="38"/>
      <c r="ALP502" s="38"/>
      <c r="ALQ502" s="38"/>
      <c r="ALR502" s="38"/>
      <c r="ALS502" s="38"/>
      <c r="ALT502" s="38"/>
      <c r="ALU502" s="38"/>
      <c r="ALV502" s="38"/>
      <c r="ALW502" s="38"/>
      <c r="ALX502" s="38"/>
      <c r="ALY502" s="38"/>
      <c r="ALZ502" s="38"/>
      <c r="AMA502" s="38"/>
      <c r="AMB502" s="38"/>
      <c r="AMC502" s="38"/>
      <c r="AMD502" s="38"/>
      <c r="AME502" s="38"/>
      <c r="AMF502" s="38"/>
    </row>
    <row r="503" spans="3:1020" s="35" customFormat="1">
      <c r="C503" s="86"/>
      <c r="D503" s="86"/>
      <c r="E503" s="86"/>
      <c r="F503" s="87"/>
      <c r="G503" s="86"/>
      <c r="I503" s="87"/>
      <c r="O503" s="89"/>
      <c r="P503" s="89"/>
      <c r="Q503" s="89"/>
      <c r="R503" s="89"/>
      <c r="S503" s="89"/>
      <c r="T503" s="37"/>
      <c r="U503" s="37"/>
      <c r="V503" s="37"/>
      <c r="W503" s="37"/>
      <c r="X503" s="37"/>
      <c r="Y503" s="37"/>
      <c r="Z503" s="90"/>
      <c r="AA503" s="37"/>
      <c r="AB503" s="91"/>
      <c r="AC503" s="37"/>
      <c r="AD503" s="90"/>
      <c r="AE503" s="37"/>
      <c r="AF503" s="91"/>
      <c r="AG503" s="37"/>
      <c r="AH503" s="90"/>
      <c r="AI503" s="37"/>
      <c r="AJ503" s="36"/>
      <c r="AK503" s="37"/>
      <c r="AL503" s="88"/>
      <c r="AM503" s="37"/>
      <c r="AN503" s="88"/>
      <c r="AO503" s="37"/>
      <c r="AP503" s="88"/>
      <c r="AQ503" s="37"/>
      <c r="AHB503" s="38"/>
      <c r="AHC503" s="38"/>
      <c r="AHD503" s="38"/>
      <c r="AHE503" s="38"/>
      <c r="AHF503" s="38"/>
      <c r="AHG503" s="38"/>
      <c r="AHH503" s="38"/>
      <c r="AHI503" s="38"/>
      <c r="AHJ503" s="38"/>
      <c r="AHK503" s="38"/>
      <c r="AHL503" s="38"/>
      <c r="AHM503" s="38"/>
      <c r="AHN503" s="38"/>
      <c r="AHO503" s="38"/>
      <c r="AHP503" s="38"/>
      <c r="AHQ503" s="38"/>
      <c r="AHR503" s="38"/>
      <c r="AHS503" s="38"/>
      <c r="AHT503" s="38"/>
      <c r="AHU503" s="38"/>
      <c r="AHV503" s="38"/>
      <c r="AHW503" s="38"/>
      <c r="AHX503" s="38"/>
      <c r="AHY503" s="38"/>
      <c r="AHZ503" s="38"/>
      <c r="AIA503" s="38"/>
      <c r="AIB503" s="38"/>
      <c r="AIC503" s="38"/>
      <c r="AID503" s="38"/>
      <c r="AIE503" s="38"/>
      <c r="AIF503" s="38"/>
      <c r="AIG503" s="38"/>
      <c r="AIH503" s="38"/>
      <c r="AII503" s="38"/>
      <c r="AIJ503" s="38"/>
      <c r="AIK503" s="38"/>
      <c r="AIL503" s="38"/>
      <c r="AIM503" s="38"/>
      <c r="AIN503" s="38"/>
      <c r="AIO503" s="38"/>
      <c r="AIP503" s="38"/>
      <c r="AIQ503" s="38"/>
      <c r="AIR503" s="38"/>
      <c r="AIS503" s="38"/>
      <c r="AIT503" s="38"/>
      <c r="AIU503" s="38"/>
      <c r="AIV503" s="38"/>
      <c r="AIW503" s="38"/>
      <c r="AIX503" s="38"/>
      <c r="AIY503" s="38"/>
      <c r="AIZ503" s="38"/>
      <c r="AJA503" s="38"/>
      <c r="AJB503" s="38"/>
      <c r="AJC503" s="38"/>
      <c r="AJD503" s="38"/>
      <c r="AJE503" s="38"/>
      <c r="AJF503" s="38"/>
      <c r="AJG503" s="38"/>
      <c r="AJH503" s="38"/>
      <c r="AJI503" s="38"/>
      <c r="AJJ503" s="38"/>
      <c r="AJK503" s="38"/>
      <c r="AJL503" s="38"/>
      <c r="AJM503" s="38"/>
      <c r="AJN503" s="38"/>
      <c r="AJO503" s="38"/>
      <c r="AJP503" s="38"/>
      <c r="AJQ503" s="38"/>
      <c r="AJR503" s="38"/>
      <c r="AJS503" s="38"/>
      <c r="AJT503" s="38"/>
      <c r="AJU503" s="38"/>
      <c r="AJV503" s="38"/>
      <c r="AJW503" s="38"/>
      <c r="AJX503" s="38"/>
      <c r="AJY503" s="38"/>
      <c r="AJZ503" s="38"/>
      <c r="AKA503" s="38"/>
      <c r="AKB503" s="38"/>
      <c r="AKC503" s="38"/>
      <c r="AKD503" s="38"/>
      <c r="AKE503" s="38"/>
      <c r="AKF503" s="38"/>
      <c r="AKG503" s="38"/>
      <c r="AKH503" s="38"/>
      <c r="AKI503" s="38"/>
      <c r="AKJ503" s="38"/>
      <c r="AKK503" s="38"/>
      <c r="AKL503" s="38"/>
      <c r="AKM503" s="38"/>
      <c r="AKN503" s="38"/>
      <c r="AKO503" s="38"/>
      <c r="AKP503" s="38"/>
      <c r="AKQ503" s="38"/>
      <c r="AKR503" s="38"/>
      <c r="AKS503" s="38"/>
      <c r="AKT503" s="38"/>
      <c r="AKU503" s="38"/>
      <c r="AKV503" s="38"/>
      <c r="AKW503" s="38"/>
      <c r="AKX503" s="38"/>
      <c r="AKY503" s="38"/>
      <c r="AKZ503" s="38"/>
      <c r="ALA503" s="38"/>
      <c r="ALB503" s="38"/>
      <c r="ALC503" s="38"/>
      <c r="ALD503" s="38"/>
      <c r="ALE503" s="38"/>
      <c r="ALF503" s="38"/>
      <c r="ALG503" s="38"/>
      <c r="ALH503" s="38"/>
      <c r="ALI503" s="38"/>
      <c r="ALJ503" s="38"/>
      <c r="ALK503" s="38"/>
      <c r="ALL503" s="38"/>
      <c r="ALM503" s="38"/>
      <c r="ALN503" s="38"/>
      <c r="ALO503" s="38"/>
      <c r="ALP503" s="38"/>
      <c r="ALQ503" s="38"/>
      <c r="ALR503" s="38"/>
      <c r="ALS503" s="38"/>
      <c r="ALT503" s="38"/>
      <c r="ALU503" s="38"/>
      <c r="ALV503" s="38"/>
      <c r="ALW503" s="38"/>
      <c r="ALX503" s="38"/>
      <c r="ALY503" s="38"/>
      <c r="ALZ503" s="38"/>
      <c r="AMA503" s="38"/>
      <c r="AMB503" s="38"/>
      <c r="AMC503" s="38"/>
      <c r="AMD503" s="38"/>
      <c r="AME503" s="38"/>
      <c r="AMF503" s="38"/>
    </row>
    <row r="504" spans="3:1020" s="35" customFormat="1">
      <c r="C504" s="86"/>
      <c r="D504" s="86"/>
      <c r="E504" s="86"/>
      <c r="F504" s="87"/>
      <c r="G504" s="86"/>
      <c r="I504" s="87"/>
      <c r="O504" s="89"/>
      <c r="P504" s="89"/>
      <c r="Q504" s="89"/>
      <c r="R504" s="89"/>
      <c r="S504" s="89"/>
      <c r="T504" s="37"/>
      <c r="U504" s="37"/>
      <c r="V504" s="37"/>
      <c r="W504" s="37"/>
      <c r="X504" s="37"/>
      <c r="Y504" s="37"/>
      <c r="Z504" s="90"/>
      <c r="AA504" s="37"/>
      <c r="AB504" s="91"/>
      <c r="AC504" s="37"/>
      <c r="AD504" s="90"/>
      <c r="AE504" s="37"/>
      <c r="AF504" s="91"/>
      <c r="AG504" s="37"/>
      <c r="AH504" s="90"/>
      <c r="AI504" s="37"/>
      <c r="AJ504" s="36"/>
      <c r="AK504" s="37"/>
      <c r="AL504" s="88"/>
      <c r="AM504" s="37"/>
      <c r="AN504" s="88"/>
      <c r="AO504" s="37"/>
      <c r="AP504" s="88"/>
      <c r="AQ504" s="37"/>
      <c r="AHB504" s="38"/>
      <c r="AHC504" s="38"/>
      <c r="AHD504" s="38"/>
      <c r="AHE504" s="38"/>
      <c r="AHF504" s="38"/>
      <c r="AHG504" s="38"/>
      <c r="AHH504" s="38"/>
      <c r="AHI504" s="38"/>
      <c r="AHJ504" s="38"/>
      <c r="AHK504" s="38"/>
      <c r="AHL504" s="38"/>
      <c r="AHM504" s="38"/>
      <c r="AHN504" s="38"/>
      <c r="AHO504" s="38"/>
      <c r="AHP504" s="38"/>
      <c r="AHQ504" s="38"/>
      <c r="AHR504" s="38"/>
      <c r="AHS504" s="38"/>
      <c r="AHT504" s="38"/>
      <c r="AHU504" s="38"/>
      <c r="AHV504" s="38"/>
      <c r="AHW504" s="38"/>
      <c r="AHX504" s="38"/>
      <c r="AHY504" s="38"/>
      <c r="AHZ504" s="38"/>
      <c r="AIA504" s="38"/>
      <c r="AIB504" s="38"/>
      <c r="AIC504" s="38"/>
      <c r="AID504" s="38"/>
      <c r="AIE504" s="38"/>
      <c r="AIF504" s="38"/>
      <c r="AIG504" s="38"/>
      <c r="AIH504" s="38"/>
      <c r="AII504" s="38"/>
      <c r="AIJ504" s="38"/>
      <c r="AIK504" s="38"/>
      <c r="AIL504" s="38"/>
      <c r="AIM504" s="38"/>
      <c r="AIN504" s="38"/>
      <c r="AIO504" s="38"/>
      <c r="AIP504" s="38"/>
      <c r="AIQ504" s="38"/>
      <c r="AIR504" s="38"/>
      <c r="AIS504" s="38"/>
      <c r="AIT504" s="38"/>
      <c r="AIU504" s="38"/>
      <c r="AIV504" s="38"/>
      <c r="AIW504" s="38"/>
      <c r="AIX504" s="38"/>
      <c r="AIY504" s="38"/>
      <c r="AIZ504" s="38"/>
      <c r="AJA504" s="38"/>
      <c r="AJB504" s="38"/>
      <c r="AJC504" s="38"/>
      <c r="AJD504" s="38"/>
      <c r="AJE504" s="38"/>
      <c r="AJF504" s="38"/>
      <c r="AJG504" s="38"/>
      <c r="AJH504" s="38"/>
      <c r="AJI504" s="38"/>
      <c r="AJJ504" s="38"/>
      <c r="AJK504" s="38"/>
      <c r="AJL504" s="38"/>
      <c r="AJM504" s="38"/>
      <c r="AJN504" s="38"/>
      <c r="AJO504" s="38"/>
      <c r="AJP504" s="38"/>
      <c r="AJQ504" s="38"/>
      <c r="AJR504" s="38"/>
      <c r="AJS504" s="38"/>
      <c r="AJT504" s="38"/>
      <c r="AJU504" s="38"/>
      <c r="AJV504" s="38"/>
      <c r="AJW504" s="38"/>
      <c r="AJX504" s="38"/>
      <c r="AJY504" s="38"/>
      <c r="AJZ504" s="38"/>
      <c r="AKA504" s="38"/>
      <c r="AKB504" s="38"/>
      <c r="AKC504" s="38"/>
      <c r="AKD504" s="38"/>
      <c r="AKE504" s="38"/>
      <c r="AKF504" s="38"/>
      <c r="AKG504" s="38"/>
      <c r="AKH504" s="38"/>
      <c r="AKI504" s="38"/>
      <c r="AKJ504" s="38"/>
      <c r="AKK504" s="38"/>
      <c r="AKL504" s="38"/>
      <c r="AKM504" s="38"/>
      <c r="AKN504" s="38"/>
      <c r="AKO504" s="38"/>
      <c r="AKP504" s="38"/>
      <c r="AKQ504" s="38"/>
      <c r="AKR504" s="38"/>
      <c r="AKS504" s="38"/>
      <c r="AKT504" s="38"/>
      <c r="AKU504" s="38"/>
      <c r="AKV504" s="38"/>
      <c r="AKW504" s="38"/>
      <c r="AKX504" s="38"/>
      <c r="AKY504" s="38"/>
      <c r="AKZ504" s="38"/>
      <c r="ALA504" s="38"/>
      <c r="ALB504" s="38"/>
      <c r="ALC504" s="38"/>
      <c r="ALD504" s="38"/>
      <c r="ALE504" s="38"/>
      <c r="ALF504" s="38"/>
      <c r="ALG504" s="38"/>
      <c r="ALH504" s="38"/>
      <c r="ALI504" s="38"/>
      <c r="ALJ504" s="38"/>
      <c r="ALK504" s="38"/>
      <c r="ALL504" s="38"/>
      <c r="ALM504" s="38"/>
      <c r="ALN504" s="38"/>
      <c r="ALO504" s="38"/>
      <c r="ALP504" s="38"/>
      <c r="ALQ504" s="38"/>
      <c r="ALR504" s="38"/>
      <c r="ALS504" s="38"/>
      <c r="ALT504" s="38"/>
      <c r="ALU504" s="38"/>
      <c r="ALV504" s="38"/>
      <c r="ALW504" s="38"/>
      <c r="ALX504" s="38"/>
      <c r="ALY504" s="38"/>
      <c r="ALZ504" s="38"/>
      <c r="AMA504" s="38"/>
      <c r="AMB504" s="38"/>
      <c r="AMC504" s="38"/>
      <c r="AMD504" s="38"/>
      <c r="AME504" s="38"/>
      <c r="AMF504" s="38"/>
    </row>
    <row r="505" spans="3:1020" s="35" customFormat="1">
      <c r="C505" s="86"/>
      <c r="D505" s="86"/>
      <c r="E505" s="86"/>
      <c r="F505" s="87"/>
      <c r="G505" s="86"/>
      <c r="I505" s="87"/>
      <c r="O505" s="89"/>
      <c r="P505" s="89"/>
      <c r="Q505" s="89"/>
      <c r="R505" s="89"/>
      <c r="S505" s="89"/>
      <c r="T505" s="37"/>
      <c r="U505" s="37"/>
      <c r="V505" s="37"/>
      <c r="W505" s="37"/>
      <c r="X505" s="37"/>
      <c r="Y505" s="37"/>
      <c r="Z505" s="90"/>
      <c r="AA505" s="37"/>
      <c r="AB505" s="91"/>
      <c r="AC505" s="37"/>
      <c r="AD505" s="90"/>
      <c r="AE505" s="37"/>
      <c r="AF505" s="91"/>
      <c r="AG505" s="37"/>
      <c r="AH505" s="90"/>
      <c r="AI505" s="37"/>
      <c r="AJ505" s="36"/>
      <c r="AK505" s="37"/>
      <c r="AL505" s="88"/>
      <c r="AM505" s="37"/>
      <c r="AN505" s="88"/>
      <c r="AO505" s="37"/>
      <c r="AP505" s="88"/>
      <c r="AQ505" s="37"/>
      <c r="AHB505" s="38"/>
      <c r="AHC505" s="38"/>
      <c r="AHD505" s="38"/>
      <c r="AHE505" s="38"/>
      <c r="AHF505" s="38"/>
      <c r="AHG505" s="38"/>
      <c r="AHH505" s="38"/>
      <c r="AHI505" s="38"/>
      <c r="AHJ505" s="38"/>
      <c r="AHK505" s="38"/>
      <c r="AHL505" s="38"/>
      <c r="AHM505" s="38"/>
      <c r="AHN505" s="38"/>
      <c r="AHO505" s="38"/>
      <c r="AHP505" s="38"/>
      <c r="AHQ505" s="38"/>
      <c r="AHR505" s="38"/>
      <c r="AHS505" s="38"/>
      <c r="AHT505" s="38"/>
      <c r="AHU505" s="38"/>
      <c r="AHV505" s="38"/>
      <c r="AHW505" s="38"/>
      <c r="AHX505" s="38"/>
      <c r="AHY505" s="38"/>
      <c r="AHZ505" s="38"/>
      <c r="AIA505" s="38"/>
      <c r="AIB505" s="38"/>
      <c r="AIC505" s="38"/>
      <c r="AID505" s="38"/>
      <c r="AIE505" s="38"/>
      <c r="AIF505" s="38"/>
      <c r="AIG505" s="38"/>
      <c r="AIH505" s="38"/>
      <c r="AII505" s="38"/>
      <c r="AIJ505" s="38"/>
      <c r="AIK505" s="38"/>
      <c r="AIL505" s="38"/>
      <c r="AIM505" s="38"/>
      <c r="AIN505" s="38"/>
      <c r="AIO505" s="38"/>
      <c r="AIP505" s="38"/>
      <c r="AIQ505" s="38"/>
      <c r="AIR505" s="38"/>
      <c r="AIS505" s="38"/>
      <c r="AIT505" s="38"/>
      <c r="AIU505" s="38"/>
      <c r="AIV505" s="38"/>
      <c r="AIW505" s="38"/>
      <c r="AIX505" s="38"/>
      <c r="AIY505" s="38"/>
      <c r="AIZ505" s="38"/>
      <c r="AJA505" s="38"/>
      <c r="AJB505" s="38"/>
      <c r="AJC505" s="38"/>
      <c r="AJD505" s="38"/>
      <c r="AJE505" s="38"/>
      <c r="AJF505" s="38"/>
      <c r="AJG505" s="38"/>
      <c r="AJH505" s="38"/>
      <c r="AJI505" s="38"/>
      <c r="AJJ505" s="38"/>
      <c r="AJK505" s="38"/>
      <c r="AJL505" s="38"/>
      <c r="AJM505" s="38"/>
      <c r="AJN505" s="38"/>
      <c r="AJO505" s="38"/>
      <c r="AJP505" s="38"/>
      <c r="AJQ505" s="38"/>
      <c r="AJR505" s="38"/>
      <c r="AJS505" s="38"/>
      <c r="AJT505" s="38"/>
      <c r="AJU505" s="38"/>
      <c r="AJV505" s="38"/>
      <c r="AJW505" s="38"/>
      <c r="AJX505" s="38"/>
      <c r="AJY505" s="38"/>
      <c r="AJZ505" s="38"/>
      <c r="AKA505" s="38"/>
      <c r="AKB505" s="38"/>
      <c r="AKC505" s="38"/>
      <c r="AKD505" s="38"/>
      <c r="AKE505" s="38"/>
      <c r="AKF505" s="38"/>
      <c r="AKG505" s="38"/>
      <c r="AKH505" s="38"/>
      <c r="AKI505" s="38"/>
      <c r="AKJ505" s="38"/>
      <c r="AKK505" s="38"/>
      <c r="AKL505" s="38"/>
      <c r="AKM505" s="38"/>
      <c r="AKN505" s="38"/>
      <c r="AKO505" s="38"/>
      <c r="AKP505" s="38"/>
      <c r="AKQ505" s="38"/>
      <c r="AKR505" s="38"/>
      <c r="AKS505" s="38"/>
      <c r="AKT505" s="38"/>
      <c r="AKU505" s="38"/>
      <c r="AKV505" s="38"/>
      <c r="AKW505" s="38"/>
      <c r="AKX505" s="38"/>
      <c r="AKY505" s="38"/>
      <c r="AKZ505" s="38"/>
      <c r="ALA505" s="38"/>
      <c r="ALB505" s="38"/>
      <c r="ALC505" s="38"/>
      <c r="ALD505" s="38"/>
      <c r="ALE505" s="38"/>
      <c r="ALF505" s="38"/>
      <c r="ALG505" s="38"/>
      <c r="ALH505" s="38"/>
      <c r="ALI505" s="38"/>
      <c r="ALJ505" s="38"/>
      <c r="ALK505" s="38"/>
      <c r="ALL505" s="38"/>
      <c r="ALM505" s="38"/>
      <c r="ALN505" s="38"/>
      <c r="ALO505" s="38"/>
      <c r="ALP505" s="38"/>
      <c r="ALQ505" s="38"/>
      <c r="ALR505" s="38"/>
      <c r="ALS505" s="38"/>
      <c r="ALT505" s="38"/>
      <c r="ALU505" s="38"/>
      <c r="ALV505" s="38"/>
      <c r="ALW505" s="38"/>
      <c r="ALX505" s="38"/>
      <c r="ALY505" s="38"/>
      <c r="ALZ505" s="38"/>
      <c r="AMA505" s="38"/>
      <c r="AMB505" s="38"/>
      <c r="AMC505" s="38"/>
      <c r="AMD505" s="38"/>
      <c r="AME505" s="38"/>
      <c r="AMF505" s="38"/>
    </row>
    <row r="506" spans="3:1020" s="35" customFormat="1">
      <c r="C506" s="86"/>
      <c r="D506" s="86"/>
      <c r="E506" s="86"/>
      <c r="F506" s="87"/>
      <c r="G506" s="86"/>
      <c r="I506" s="87"/>
      <c r="O506" s="89"/>
      <c r="P506" s="89"/>
      <c r="Q506" s="89"/>
      <c r="R506" s="89"/>
      <c r="S506" s="89"/>
      <c r="T506" s="37"/>
      <c r="U506" s="37"/>
      <c r="V506" s="37"/>
      <c r="W506" s="37"/>
      <c r="X506" s="37"/>
      <c r="Y506" s="37"/>
      <c r="Z506" s="90"/>
      <c r="AA506" s="37"/>
      <c r="AB506" s="91"/>
      <c r="AC506" s="37"/>
      <c r="AD506" s="90"/>
      <c r="AE506" s="37"/>
      <c r="AF506" s="91"/>
      <c r="AG506" s="37"/>
      <c r="AH506" s="90"/>
      <c r="AI506" s="37"/>
      <c r="AJ506" s="36"/>
      <c r="AK506" s="37"/>
      <c r="AL506" s="88"/>
      <c r="AM506" s="37"/>
      <c r="AN506" s="88"/>
      <c r="AO506" s="37"/>
      <c r="AP506" s="88"/>
      <c r="AQ506" s="37"/>
      <c r="AHB506" s="38"/>
      <c r="AHC506" s="38"/>
      <c r="AHD506" s="38"/>
      <c r="AHE506" s="38"/>
      <c r="AHF506" s="38"/>
      <c r="AHG506" s="38"/>
      <c r="AHH506" s="38"/>
      <c r="AHI506" s="38"/>
      <c r="AHJ506" s="38"/>
      <c r="AHK506" s="38"/>
      <c r="AHL506" s="38"/>
      <c r="AHM506" s="38"/>
      <c r="AHN506" s="38"/>
      <c r="AHO506" s="38"/>
      <c r="AHP506" s="38"/>
      <c r="AHQ506" s="38"/>
      <c r="AHR506" s="38"/>
      <c r="AHS506" s="38"/>
      <c r="AHT506" s="38"/>
      <c r="AHU506" s="38"/>
      <c r="AHV506" s="38"/>
      <c r="AHW506" s="38"/>
      <c r="AHX506" s="38"/>
      <c r="AHY506" s="38"/>
      <c r="AHZ506" s="38"/>
      <c r="AIA506" s="38"/>
      <c r="AIB506" s="38"/>
      <c r="AIC506" s="38"/>
      <c r="AID506" s="38"/>
      <c r="AIE506" s="38"/>
      <c r="AIF506" s="38"/>
      <c r="AIG506" s="38"/>
      <c r="AIH506" s="38"/>
      <c r="AII506" s="38"/>
      <c r="AIJ506" s="38"/>
      <c r="AIK506" s="38"/>
      <c r="AIL506" s="38"/>
      <c r="AIM506" s="38"/>
      <c r="AIN506" s="38"/>
      <c r="AIO506" s="38"/>
      <c r="AIP506" s="38"/>
      <c r="AIQ506" s="38"/>
      <c r="AIR506" s="38"/>
      <c r="AIS506" s="38"/>
      <c r="AIT506" s="38"/>
      <c r="AIU506" s="38"/>
      <c r="AIV506" s="38"/>
      <c r="AIW506" s="38"/>
      <c r="AIX506" s="38"/>
      <c r="AIY506" s="38"/>
      <c r="AIZ506" s="38"/>
      <c r="AJA506" s="38"/>
      <c r="AJB506" s="38"/>
      <c r="AJC506" s="38"/>
      <c r="AJD506" s="38"/>
      <c r="AJE506" s="38"/>
      <c r="AJF506" s="38"/>
      <c r="AJG506" s="38"/>
      <c r="AJH506" s="38"/>
      <c r="AJI506" s="38"/>
      <c r="AJJ506" s="38"/>
      <c r="AJK506" s="38"/>
      <c r="AJL506" s="38"/>
      <c r="AJM506" s="38"/>
      <c r="AJN506" s="38"/>
      <c r="AJO506" s="38"/>
      <c r="AJP506" s="38"/>
      <c r="AJQ506" s="38"/>
      <c r="AJR506" s="38"/>
      <c r="AJS506" s="38"/>
      <c r="AJT506" s="38"/>
      <c r="AJU506" s="38"/>
      <c r="AJV506" s="38"/>
      <c r="AJW506" s="38"/>
      <c r="AJX506" s="38"/>
      <c r="AJY506" s="38"/>
      <c r="AJZ506" s="38"/>
      <c r="AKA506" s="38"/>
      <c r="AKB506" s="38"/>
      <c r="AKC506" s="38"/>
      <c r="AKD506" s="38"/>
      <c r="AKE506" s="38"/>
      <c r="AKF506" s="38"/>
      <c r="AKG506" s="38"/>
      <c r="AKH506" s="38"/>
      <c r="AKI506" s="38"/>
      <c r="AKJ506" s="38"/>
      <c r="AKK506" s="38"/>
      <c r="AKL506" s="38"/>
      <c r="AKM506" s="38"/>
      <c r="AKN506" s="38"/>
      <c r="AKO506" s="38"/>
      <c r="AKP506" s="38"/>
      <c r="AKQ506" s="38"/>
      <c r="AKR506" s="38"/>
      <c r="AKS506" s="38"/>
      <c r="AKT506" s="38"/>
      <c r="AKU506" s="38"/>
      <c r="AKV506" s="38"/>
      <c r="AKW506" s="38"/>
      <c r="AKX506" s="38"/>
      <c r="AKY506" s="38"/>
      <c r="AKZ506" s="38"/>
      <c r="ALA506" s="38"/>
      <c r="ALB506" s="38"/>
      <c r="ALC506" s="38"/>
      <c r="ALD506" s="38"/>
      <c r="ALE506" s="38"/>
      <c r="ALF506" s="38"/>
      <c r="ALG506" s="38"/>
      <c r="ALH506" s="38"/>
      <c r="ALI506" s="38"/>
      <c r="ALJ506" s="38"/>
      <c r="ALK506" s="38"/>
      <c r="ALL506" s="38"/>
      <c r="ALM506" s="38"/>
      <c r="ALN506" s="38"/>
      <c r="ALO506" s="38"/>
      <c r="ALP506" s="38"/>
      <c r="ALQ506" s="38"/>
      <c r="ALR506" s="38"/>
      <c r="ALS506" s="38"/>
      <c r="ALT506" s="38"/>
      <c r="ALU506" s="38"/>
      <c r="ALV506" s="38"/>
      <c r="ALW506" s="38"/>
      <c r="ALX506" s="38"/>
      <c r="ALY506" s="38"/>
      <c r="ALZ506" s="38"/>
      <c r="AMA506" s="38"/>
      <c r="AMB506" s="38"/>
      <c r="AMC506" s="38"/>
      <c r="AMD506" s="38"/>
      <c r="AME506" s="38"/>
      <c r="AMF506" s="38"/>
    </row>
    <row r="507" spans="3:1020" s="35" customFormat="1">
      <c r="C507" s="86"/>
      <c r="D507" s="86"/>
      <c r="E507" s="86"/>
      <c r="F507" s="87"/>
      <c r="G507" s="86"/>
      <c r="I507" s="87"/>
      <c r="O507" s="89"/>
      <c r="P507" s="89"/>
      <c r="Q507" s="89"/>
      <c r="R507" s="89"/>
      <c r="S507" s="89"/>
      <c r="T507" s="37"/>
      <c r="U507" s="37"/>
      <c r="V507" s="37"/>
      <c r="W507" s="37"/>
      <c r="X507" s="37"/>
      <c r="Y507" s="37"/>
      <c r="Z507" s="90"/>
      <c r="AA507" s="37"/>
      <c r="AB507" s="91"/>
      <c r="AC507" s="37"/>
      <c r="AD507" s="90"/>
      <c r="AE507" s="37"/>
      <c r="AF507" s="91"/>
      <c r="AG507" s="37"/>
      <c r="AH507" s="90"/>
      <c r="AI507" s="37"/>
      <c r="AJ507" s="36"/>
      <c r="AK507" s="37"/>
      <c r="AL507" s="88"/>
      <c r="AM507" s="37"/>
      <c r="AN507" s="88"/>
      <c r="AO507" s="37"/>
      <c r="AP507" s="88"/>
      <c r="AQ507" s="37"/>
      <c r="AHB507" s="38"/>
      <c r="AHC507" s="38"/>
      <c r="AHD507" s="38"/>
      <c r="AHE507" s="38"/>
      <c r="AHF507" s="38"/>
      <c r="AHG507" s="38"/>
      <c r="AHH507" s="38"/>
      <c r="AHI507" s="38"/>
      <c r="AHJ507" s="38"/>
      <c r="AHK507" s="38"/>
      <c r="AHL507" s="38"/>
      <c r="AHM507" s="38"/>
      <c r="AHN507" s="38"/>
      <c r="AHO507" s="38"/>
      <c r="AHP507" s="38"/>
      <c r="AHQ507" s="38"/>
      <c r="AHR507" s="38"/>
      <c r="AHS507" s="38"/>
      <c r="AHT507" s="38"/>
      <c r="AHU507" s="38"/>
      <c r="AHV507" s="38"/>
      <c r="AHW507" s="38"/>
      <c r="AHX507" s="38"/>
      <c r="AHY507" s="38"/>
      <c r="AHZ507" s="38"/>
      <c r="AIA507" s="38"/>
      <c r="AIB507" s="38"/>
      <c r="AIC507" s="38"/>
      <c r="AID507" s="38"/>
      <c r="AIE507" s="38"/>
      <c r="AIF507" s="38"/>
      <c r="AIG507" s="38"/>
      <c r="AIH507" s="38"/>
      <c r="AII507" s="38"/>
      <c r="AIJ507" s="38"/>
      <c r="AIK507" s="38"/>
      <c r="AIL507" s="38"/>
      <c r="AIM507" s="38"/>
      <c r="AIN507" s="38"/>
      <c r="AIO507" s="38"/>
      <c r="AIP507" s="38"/>
      <c r="AIQ507" s="38"/>
      <c r="AIR507" s="38"/>
      <c r="AIS507" s="38"/>
      <c r="AIT507" s="38"/>
      <c r="AIU507" s="38"/>
      <c r="AIV507" s="38"/>
      <c r="AIW507" s="38"/>
      <c r="AIX507" s="38"/>
      <c r="AIY507" s="38"/>
      <c r="AIZ507" s="38"/>
      <c r="AJA507" s="38"/>
      <c r="AJB507" s="38"/>
      <c r="AJC507" s="38"/>
      <c r="AJD507" s="38"/>
      <c r="AJE507" s="38"/>
      <c r="AJF507" s="38"/>
      <c r="AJG507" s="38"/>
      <c r="AJH507" s="38"/>
      <c r="AJI507" s="38"/>
      <c r="AJJ507" s="38"/>
      <c r="AJK507" s="38"/>
      <c r="AJL507" s="38"/>
      <c r="AJM507" s="38"/>
      <c r="AJN507" s="38"/>
      <c r="AJO507" s="38"/>
      <c r="AJP507" s="38"/>
      <c r="AJQ507" s="38"/>
      <c r="AJR507" s="38"/>
      <c r="AJS507" s="38"/>
      <c r="AJT507" s="38"/>
      <c r="AJU507" s="38"/>
      <c r="AJV507" s="38"/>
      <c r="AJW507" s="38"/>
      <c r="AJX507" s="38"/>
      <c r="AJY507" s="38"/>
      <c r="AJZ507" s="38"/>
      <c r="AKA507" s="38"/>
      <c r="AKB507" s="38"/>
      <c r="AKC507" s="38"/>
      <c r="AKD507" s="38"/>
      <c r="AKE507" s="38"/>
      <c r="AKF507" s="38"/>
      <c r="AKG507" s="38"/>
      <c r="AKH507" s="38"/>
      <c r="AKI507" s="38"/>
      <c r="AKJ507" s="38"/>
      <c r="AKK507" s="38"/>
      <c r="AKL507" s="38"/>
      <c r="AKM507" s="38"/>
      <c r="AKN507" s="38"/>
      <c r="AKO507" s="38"/>
      <c r="AKP507" s="38"/>
      <c r="AKQ507" s="38"/>
      <c r="AKR507" s="38"/>
      <c r="AKS507" s="38"/>
      <c r="AKT507" s="38"/>
      <c r="AKU507" s="38"/>
      <c r="AKV507" s="38"/>
      <c r="AKW507" s="38"/>
      <c r="AKX507" s="38"/>
      <c r="AKY507" s="38"/>
      <c r="AKZ507" s="38"/>
      <c r="ALA507" s="38"/>
      <c r="ALB507" s="38"/>
      <c r="ALC507" s="38"/>
      <c r="ALD507" s="38"/>
      <c r="ALE507" s="38"/>
      <c r="ALF507" s="38"/>
      <c r="ALG507" s="38"/>
      <c r="ALH507" s="38"/>
      <c r="ALI507" s="38"/>
      <c r="ALJ507" s="38"/>
      <c r="ALK507" s="38"/>
      <c r="ALL507" s="38"/>
      <c r="ALM507" s="38"/>
      <c r="ALN507" s="38"/>
      <c r="ALO507" s="38"/>
      <c r="ALP507" s="38"/>
      <c r="ALQ507" s="38"/>
      <c r="ALR507" s="38"/>
      <c r="ALS507" s="38"/>
      <c r="ALT507" s="38"/>
      <c r="ALU507" s="38"/>
      <c r="ALV507" s="38"/>
      <c r="ALW507" s="38"/>
      <c r="ALX507" s="38"/>
      <c r="ALY507" s="38"/>
      <c r="ALZ507" s="38"/>
      <c r="AMA507" s="38"/>
      <c r="AMB507" s="38"/>
      <c r="AMC507" s="38"/>
      <c r="AMD507" s="38"/>
      <c r="AME507" s="38"/>
      <c r="AMF507" s="38"/>
    </row>
    <row r="508" spans="3:1020" s="35" customFormat="1">
      <c r="C508" s="86"/>
      <c r="D508" s="86"/>
      <c r="E508" s="86"/>
      <c r="F508" s="87"/>
      <c r="G508" s="86"/>
      <c r="I508" s="87"/>
      <c r="O508" s="89"/>
      <c r="P508" s="89"/>
      <c r="Q508" s="89"/>
      <c r="R508" s="89"/>
      <c r="S508" s="89"/>
      <c r="T508" s="37"/>
      <c r="U508" s="37"/>
      <c r="V508" s="37"/>
      <c r="W508" s="37"/>
      <c r="X508" s="37"/>
      <c r="Y508" s="37"/>
      <c r="Z508" s="90"/>
      <c r="AA508" s="37"/>
      <c r="AB508" s="91"/>
      <c r="AC508" s="37"/>
      <c r="AD508" s="90"/>
      <c r="AE508" s="37"/>
      <c r="AF508" s="91"/>
      <c r="AG508" s="37"/>
      <c r="AH508" s="90"/>
      <c r="AI508" s="37"/>
      <c r="AJ508" s="36"/>
      <c r="AK508" s="37"/>
      <c r="AL508" s="88"/>
      <c r="AM508" s="37"/>
      <c r="AN508" s="88"/>
      <c r="AO508" s="37"/>
      <c r="AP508" s="88"/>
      <c r="AQ508" s="37"/>
      <c r="AHB508" s="38"/>
      <c r="AHC508" s="38"/>
      <c r="AHD508" s="38"/>
      <c r="AHE508" s="38"/>
      <c r="AHF508" s="38"/>
      <c r="AHG508" s="38"/>
      <c r="AHH508" s="38"/>
      <c r="AHI508" s="38"/>
      <c r="AHJ508" s="38"/>
      <c r="AHK508" s="38"/>
      <c r="AHL508" s="38"/>
      <c r="AHM508" s="38"/>
      <c r="AHN508" s="38"/>
      <c r="AHO508" s="38"/>
      <c r="AHP508" s="38"/>
      <c r="AHQ508" s="38"/>
      <c r="AHR508" s="38"/>
      <c r="AHS508" s="38"/>
      <c r="AHT508" s="38"/>
      <c r="AHU508" s="38"/>
      <c r="AHV508" s="38"/>
      <c r="AHW508" s="38"/>
      <c r="AHX508" s="38"/>
      <c r="AHY508" s="38"/>
      <c r="AHZ508" s="38"/>
      <c r="AIA508" s="38"/>
      <c r="AIB508" s="38"/>
      <c r="AIC508" s="38"/>
      <c r="AID508" s="38"/>
      <c r="AIE508" s="38"/>
      <c r="AIF508" s="38"/>
      <c r="AIG508" s="38"/>
      <c r="AIH508" s="38"/>
      <c r="AII508" s="38"/>
      <c r="AIJ508" s="38"/>
      <c r="AIK508" s="38"/>
      <c r="AIL508" s="38"/>
      <c r="AIM508" s="38"/>
      <c r="AIN508" s="38"/>
      <c r="AIO508" s="38"/>
      <c r="AIP508" s="38"/>
      <c r="AIQ508" s="38"/>
      <c r="AIR508" s="38"/>
      <c r="AIS508" s="38"/>
      <c r="AIT508" s="38"/>
      <c r="AIU508" s="38"/>
      <c r="AIV508" s="38"/>
      <c r="AIW508" s="38"/>
      <c r="AIX508" s="38"/>
      <c r="AIY508" s="38"/>
      <c r="AIZ508" s="38"/>
      <c r="AJA508" s="38"/>
      <c r="AJB508" s="38"/>
      <c r="AJC508" s="38"/>
      <c r="AJD508" s="38"/>
      <c r="AJE508" s="38"/>
      <c r="AJF508" s="38"/>
      <c r="AJG508" s="38"/>
      <c r="AJH508" s="38"/>
      <c r="AJI508" s="38"/>
      <c r="AJJ508" s="38"/>
      <c r="AJK508" s="38"/>
      <c r="AJL508" s="38"/>
      <c r="AJM508" s="38"/>
      <c r="AJN508" s="38"/>
      <c r="AJO508" s="38"/>
      <c r="AJP508" s="38"/>
      <c r="AJQ508" s="38"/>
      <c r="AJR508" s="38"/>
      <c r="AJS508" s="38"/>
      <c r="AJT508" s="38"/>
      <c r="AJU508" s="38"/>
      <c r="AJV508" s="38"/>
      <c r="AJW508" s="38"/>
      <c r="AJX508" s="38"/>
      <c r="AJY508" s="38"/>
      <c r="AJZ508" s="38"/>
      <c r="AKA508" s="38"/>
      <c r="AKB508" s="38"/>
      <c r="AKC508" s="38"/>
      <c r="AKD508" s="38"/>
      <c r="AKE508" s="38"/>
      <c r="AKF508" s="38"/>
      <c r="AKG508" s="38"/>
      <c r="AKH508" s="38"/>
      <c r="AKI508" s="38"/>
      <c r="AKJ508" s="38"/>
      <c r="AKK508" s="38"/>
      <c r="AKL508" s="38"/>
      <c r="AKM508" s="38"/>
      <c r="AKN508" s="38"/>
      <c r="AKO508" s="38"/>
      <c r="AKP508" s="38"/>
      <c r="AKQ508" s="38"/>
      <c r="AKR508" s="38"/>
      <c r="AKS508" s="38"/>
      <c r="AKT508" s="38"/>
      <c r="AKU508" s="38"/>
      <c r="AKV508" s="38"/>
      <c r="AKW508" s="38"/>
      <c r="AKX508" s="38"/>
      <c r="AKY508" s="38"/>
      <c r="AKZ508" s="38"/>
      <c r="ALA508" s="38"/>
      <c r="ALB508" s="38"/>
      <c r="ALC508" s="38"/>
      <c r="ALD508" s="38"/>
      <c r="ALE508" s="38"/>
      <c r="ALF508" s="38"/>
      <c r="ALG508" s="38"/>
      <c r="ALH508" s="38"/>
      <c r="ALI508" s="38"/>
      <c r="ALJ508" s="38"/>
      <c r="ALK508" s="38"/>
      <c r="ALL508" s="38"/>
      <c r="ALM508" s="38"/>
      <c r="ALN508" s="38"/>
      <c r="ALO508" s="38"/>
      <c r="ALP508" s="38"/>
      <c r="ALQ508" s="38"/>
      <c r="ALR508" s="38"/>
      <c r="ALS508" s="38"/>
      <c r="ALT508" s="38"/>
      <c r="ALU508" s="38"/>
      <c r="ALV508" s="38"/>
      <c r="ALW508" s="38"/>
      <c r="ALX508" s="38"/>
      <c r="ALY508" s="38"/>
      <c r="ALZ508" s="38"/>
      <c r="AMA508" s="38"/>
      <c r="AMB508" s="38"/>
      <c r="AMC508" s="38"/>
      <c r="AMD508" s="38"/>
      <c r="AME508" s="38"/>
      <c r="AMF508" s="38"/>
    </row>
    <row r="509" spans="3:1020" s="35" customFormat="1">
      <c r="C509" s="86"/>
      <c r="D509" s="86"/>
      <c r="E509" s="86"/>
      <c r="F509" s="87"/>
      <c r="G509" s="86"/>
      <c r="I509" s="87"/>
      <c r="O509" s="89"/>
      <c r="P509" s="89"/>
      <c r="Q509" s="89"/>
      <c r="R509" s="89"/>
      <c r="S509" s="89"/>
      <c r="T509" s="37"/>
      <c r="U509" s="37"/>
      <c r="V509" s="37"/>
      <c r="W509" s="37"/>
      <c r="X509" s="37"/>
      <c r="Y509" s="37"/>
      <c r="Z509" s="90"/>
      <c r="AA509" s="37"/>
      <c r="AB509" s="91"/>
      <c r="AC509" s="37"/>
      <c r="AD509" s="90"/>
      <c r="AE509" s="37"/>
      <c r="AF509" s="91"/>
      <c r="AG509" s="37"/>
      <c r="AH509" s="90"/>
      <c r="AI509" s="37"/>
      <c r="AJ509" s="36"/>
      <c r="AK509" s="37"/>
      <c r="AL509" s="88"/>
      <c r="AM509" s="37"/>
      <c r="AN509" s="88"/>
      <c r="AO509" s="37"/>
      <c r="AP509" s="88"/>
      <c r="AQ509" s="37"/>
      <c r="AHB509" s="38"/>
      <c r="AHC509" s="38"/>
      <c r="AHD509" s="38"/>
      <c r="AHE509" s="38"/>
      <c r="AHF509" s="38"/>
      <c r="AHG509" s="38"/>
      <c r="AHH509" s="38"/>
      <c r="AHI509" s="38"/>
      <c r="AHJ509" s="38"/>
      <c r="AHK509" s="38"/>
      <c r="AHL509" s="38"/>
      <c r="AHM509" s="38"/>
      <c r="AHN509" s="38"/>
      <c r="AHO509" s="38"/>
      <c r="AHP509" s="38"/>
      <c r="AHQ509" s="38"/>
      <c r="AHR509" s="38"/>
      <c r="AHS509" s="38"/>
      <c r="AHT509" s="38"/>
      <c r="AHU509" s="38"/>
      <c r="AHV509" s="38"/>
      <c r="AHW509" s="38"/>
      <c r="AHX509" s="38"/>
      <c r="AHY509" s="38"/>
      <c r="AHZ509" s="38"/>
      <c r="AIA509" s="38"/>
      <c r="AIB509" s="38"/>
      <c r="AIC509" s="38"/>
      <c r="AID509" s="38"/>
      <c r="AIE509" s="38"/>
      <c r="AIF509" s="38"/>
      <c r="AIG509" s="38"/>
      <c r="AIH509" s="38"/>
      <c r="AII509" s="38"/>
      <c r="AIJ509" s="38"/>
      <c r="AIK509" s="38"/>
      <c r="AIL509" s="38"/>
      <c r="AIM509" s="38"/>
      <c r="AIN509" s="38"/>
      <c r="AIO509" s="38"/>
      <c r="AIP509" s="38"/>
      <c r="AIQ509" s="38"/>
      <c r="AIR509" s="38"/>
      <c r="AIS509" s="38"/>
      <c r="AIT509" s="38"/>
      <c r="AIU509" s="38"/>
      <c r="AIV509" s="38"/>
      <c r="AIW509" s="38"/>
      <c r="AIX509" s="38"/>
      <c r="AIY509" s="38"/>
      <c r="AIZ509" s="38"/>
      <c r="AJA509" s="38"/>
      <c r="AJB509" s="38"/>
      <c r="AJC509" s="38"/>
      <c r="AJD509" s="38"/>
      <c r="AJE509" s="38"/>
      <c r="AJF509" s="38"/>
      <c r="AJG509" s="38"/>
      <c r="AJH509" s="38"/>
      <c r="AJI509" s="38"/>
      <c r="AJJ509" s="38"/>
      <c r="AJK509" s="38"/>
      <c r="AJL509" s="38"/>
      <c r="AJM509" s="38"/>
      <c r="AJN509" s="38"/>
      <c r="AJO509" s="38"/>
      <c r="AJP509" s="38"/>
      <c r="AJQ509" s="38"/>
      <c r="AJR509" s="38"/>
      <c r="AJS509" s="38"/>
      <c r="AJT509" s="38"/>
      <c r="AJU509" s="38"/>
      <c r="AJV509" s="38"/>
      <c r="AJW509" s="38"/>
      <c r="AJX509" s="38"/>
      <c r="AJY509" s="38"/>
      <c r="AJZ509" s="38"/>
      <c r="AKA509" s="38"/>
      <c r="AKB509" s="38"/>
      <c r="AKC509" s="38"/>
      <c r="AKD509" s="38"/>
      <c r="AKE509" s="38"/>
      <c r="AKF509" s="38"/>
      <c r="AKG509" s="38"/>
      <c r="AKH509" s="38"/>
      <c r="AKI509" s="38"/>
      <c r="AKJ509" s="38"/>
      <c r="AKK509" s="38"/>
      <c r="AKL509" s="38"/>
      <c r="AKM509" s="38"/>
      <c r="AKN509" s="38"/>
      <c r="AKO509" s="38"/>
      <c r="AKP509" s="38"/>
      <c r="AKQ509" s="38"/>
      <c r="AKR509" s="38"/>
      <c r="AKS509" s="38"/>
      <c r="AKT509" s="38"/>
      <c r="AKU509" s="38"/>
      <c r="AKV509" s="38"/>
      <c r="AKW509" s="38"/>
      <c r="AKX509" s="38"/>
      <c r="AKY509" s="38"/>
      <c r="AKZ509" s="38"/>
      <c r="ALA509" s="38"/>
      <c r="ALB509" s="38"/>
      <c r="ALC509" s="38"/>
      <c r="ALD509" s="38"/>
      <c r="ALE509" s="38"/>
      <c r="ALF509" s="38"/>
      <c r="ALG509" s="38"/>
      <c r="ALH509" s="38"/>
      <c r="ALI509" s="38"/>
      <c r="ALJ509" s="38"/>
      <c r="ALK509" s="38"/>
      <c r="ALL509" s="38"/>
      <c r="ALM509" s="38"/>
      <c r="ALN509" s="38"/>
      <c r="ALO509" s="38"/>
      <c r="ALP509" s="38"/>
      <c r="ALQ509" s="38"/>
      <c r="ALR509" s="38"/>
      <c r="ALS509" s="38"/>
      <c r="ALT509" s="38"/>
      <c r="ALU509" s="38"/>
      <c r="ALV509" s="38"/>
      <c r="ALW509" s="38"/>
      <c r="ALX509" s="38"/>
      <c r="ALY509" s="38"/>
      <c r="ALZ509" s="38"/>
      <c r="AMA509" s="38"/>
      <c r="AMB509" s="38"/>
      <c r="AMC509" s="38"/>
      <c r="AMD509" s="38"/>
      <c r="AME509" s="38"/>
      <c r="AMF509" s="38"/>
    </row>
    <row r="510" spans="3:1020" s="35" customFormat="1">
      <c r="C510" s="86"/>
      <c r="D510" s="86"/>
      <c r="E510" s="86"/>
      <c r="F510" s="87"/>
      <c r="G510" s="86"/>
      <c r="I510" s="87"/>
      <c r="O510" s="89"/>
      <c r="P510" s="89"/>
      <c r="Q510" s="89"/>
      <c r="R510" s="89"/>
      <c r="S510" s="89"/>
      <c r="T510" s="37"/>
      <c r="U510" s="37"/>
      <c r="V510" s="37"/>
      <c r="W510" s="37"/>
      <c r="X510" s="37"/>
      <c r="Y510" s="37"/>
      <c r="Z510" s="90"/>
      <c r="AA510" s="37"/>
      <c r="AB510" s="91"/>
      <c r="AC510" s="37"/>
      <c r="AD510" s="90"/>
      <c r="AE510" s="37"/>
      <c r="AF510" s="91"/>
      <c r="AG510" s="37"/>
      <c r="AH510" s="90"/>
      <c r="AI510" s="37"/>
      <c r="AJ510" s="36"/>
      <c r="AK510" s="37"/>
      <c r="AL510" s="88"/>
      <c r="AM510" s="37"/>
      <c r="AN510" s="88"/>
      <c r="AO510" s="37"/>
      <c r="AP510" s="88"/>
      <c r="AQ510" s="37"/>
      <c r="AHB510" s="38"/>
      <c r="AHC510" s="38"/>
      <c r="AHD510" s="38"/>
      <c r="AHE510" s="38"/>
      <c r="AHF510" s="38"/>
      <c r="AHG510" s="38"/>
      <c r="AHH510" s="38"/>
      <c r="AHI510" s="38"/>
      <c r="AHJ510" s="38"/>
      <c r="AHK510" s="38"/>
      <c r="AHL510" s="38"/>
      <c r="AHM510" s="38"/>
      <c r="AHN510" s="38"/>
      <c r="AHO510" s="38"/>
      <c r="AHP510" s="38"/>
      <c r="AHQ510" s="38"/>
      <c r="AHR510" s="38"/>
      <c r="AHS510" s="38"/>
      <c r="AHT510" s="38"/>
      <c r="AHU510" s="38"/>
      <c r="AHV510" s="38"/>
      <c r="AHW510" s="38"/>
      <c r="AHX510" s="38"/>
      <c r="AHY510" s="38"/>
      <c r="AHZ510" s="38"/>
      <c r="AIA510" s="38"/>
      <c r="AIB510" s="38"/>
      <c r="AIC510" s="38"/>
      <c r="AID510" s="38"/>
      <c r="AIE510" s="38"/>
      <c r="AIF510" s="38"/>
      <c r="AIG510" s="38"/>
      <c r="AIH510" s="38"/>
      <c r="AII510" s="38"/>
      <c r="AIJ510" s="38"/>
      <c r="AIK510" s="38"/>
      <c r="AIL510" s="38"/>
      <c r="AIM510" s="38"/>
      <c r="AIN510" s="38"/>
      <c r="AIO510" s="38"/>
      <c r="AIP510" s="38"/>
      <c r="AIQ510" s="38"/>
      <c r="AIR510" s="38"/>
      <c r="AIS510" s="38"/>
      <c r="AIT510" s="38"/>
      <c r="AIU510" s="38"/>
      <c r="AIV510" s="38"/>
      <c r="AIW510" s="38"/>
      <c r="AIX510" s="38"/>
      <c r="AIY510" s="38"/>
      <c r="AIZ510" s="38"/>
      <c r="AJA510" s="38"/>
      <c r="AJB510" s="38"/>
      <c r="AJC510" s="38"/>
      <c r="AJD510" s="38"/>
      <c r="AJE510" s="38"/>
      <c r="AJF510" s="38"/>
      <c r="AJG510" s="38"/>
      <c r="AJH510" s="38"/>
      <c r="AJI510" s="38"/>
      <c r="AJJ510" s="38"/>
      <c r="AJK510" s="38"/>
      <c r="AJL510" s="38"/>
      <c r="AJM510" s="38"/>
      <c r="AJN510" s="38"/>
      <c r="AJO510" s="38"/>
      <c r="AJP510" s="38"/>
      <c r="AJQ510" s="38"/>
      <c r="AJR510" s="38"/>
      <c r="AJS510" s="38"/>
      <c r="AJT510" s="38"/>
      <c r="AJU510" s="38"/>
      <c r="AJV510" s="38"/>
      <c r="AJW510" s="38"/>
      <c r="AJX510" s="38"/>
      <c r="AJY510" s="38"/>
      <c r="AJZ510" s="38"/>
      <c r="AKA510" s="38"/>
      <c r="AKB510" s="38"/>
      <c r="AKC510" s="38"/>
      <c r="AKD510" s="38"/>
      <c r="AKE510" s="38"/>
      <c r="AKF510" s="38"/>
      <c r="AKG510" s="38"/>
      <c r="AKH510" s="38"/>
      <c r="AKI510" s="38"/>
      <c r="AKJ510" s="38"/>
      <c r="AKK510" s="38"/>
      <c r="AKL510" s="38"/>
      <c r="AKM510" s="38"/>
      <c r="AKN510" s="38"/>
      <c r="AKO510" s="38"/>
      <c r="AKP510" s="38"/>
      <c r="AKQ510" s="38"/>
      <c r="AKR510" s="38"/>
      <c r="AKS510" s="38"/>
      <c r="AKT510" s="38"/>
      <c r="AKU510" s="38"/>
      <c r="AKV510" s="38"/>
      <c r="AKW510" s="38"/>
      <c r="AKX510" s="38"/>
      <c r="AKY510" s="38"/>
      <c r="AKZ510" s="38"/>
      <c r="ALA510" s="38"/>
      <c r="ALB510" s="38"/>
      <c r="ALC510" s="38"/>
      <c r="ALD510" s="38"/>
      <c r="ALE510" s="38"/>
      <c r="ALF510" s="38"/>
      <c r="ALG510" s="38"/>
      <c r="ALH510" s="38"/>
      <c r="ALI510" s="38"/>
      <c r="ALJ510" s="38"/>
      <c r="ALK510" s="38"/>
      <c r="ALL510" s="38"/>
      <c r="ALM510" s="38"/>
      <c r="ALN510" s="38"/>
      <c r="ALO510" s="38"/>
      <c r="ALP510" s="38"/>
      <c r="ALQ510" s="38"/>
      <c r="ALR510" s="38"/>
      <c r="ALS510" s="38"/>
      <c r="ALT510" s="38"/>
      <c r="ALU510" s="38"/>
      <c r="ALV510" s="38"/>
      <c r="ALW510" s="38"/>
      <c r="ALX510" s="38"/>
      <c r="ALY510" s="38"/>
      <c r="ALZ510" s="38"/>
      <c r="AMA510" s="38"/>
      <c r="AMB510" s="38"/>
      <c r="AMC510" s="38"/>
      <c r="AMD510" s="38"/>
      <c r="AME510" s="38"/>
      <c r="AMF510" s="38"/>
    </row>
    <row r="511" spans="3:1020" s="35" customFormat="1">
      <c r="C511" s="86"/>
      <c r="D511" s="86"/>
      <c r="E511" s="86"/>
      <c r="F511" s="87"/>
      <c r="G511" s="86"/>
      <c r="I511" s="87"/>
      <c r="O511" s="89"/>
      <c r="P511" s="89"/>
      <c r="Q511" s="89"/>
      <c r="R511" s="89"/>
      <c r="S511" s="89"/>
      <c r="T511" s="37"/>
      <c r="U511" s="37"/>
      <c r="V511" s="37"/>
      <c r="W511" s="37"/>
      <c r="X511" s="37"/>
      <c r="Y511" s="37"/>
      <c r="Z511" s="90"/>
      <c r="AA511" s="37"/>
      <c r="AB511" s="91"/>
      <c r="AC511" s="37"/>
      <c r="AD511" s="90"/>
      <c r="AE511" s="37"/>
      <c r="AF511" s="91"/>
      <c r="AG511" s="37"/>
      <c r="AH511" s="90"/>
      <c r="AI511" s="37"/>
      <c r="AJ511" s="36"/>
      <c r="AK511" s="37"/>
      <c r="AL511" s="88"/>
      <c r="AM511" s="37"/>
      <c r="AN511" s="88"/>
      <c r="AO511" s="37"/>
      <c r="AP511" s="88"/>
      <c r="AQ511" s="37"/>
      <c r="AHB511" s="38"/>
      <c r="AHC511" s="38"/>
      <c r="AHD511" s="38"/>
      <c r="AHE511" s="38"/>
      <c r="AHF511" s="38"/>
      <c r="AHG511" s="38"/>
      <c r="AHH511" s="38"/>
      <c r="AHI511" s="38"/>
      <c r="AHJ511" s="38"/>
      <c r="AHK511" s="38"/>
      <c r="AHL511" s="38"/>
      <c r="AHM511" s="38"/>
      <c r="AHN511" s="38"/>
      <c r="AHO511" s="38"/>
      <c r="AHP511" s="38"/>
      <c r="AHQ511" s="38"/>
      <c r="AHR511" s="38"/>
      <c r="AHS511" s="38"/>
      <c r="AHT511" s="38"/>
      <c r="AHU511" s="38"/>
      <c r="AHV511" s="38"/>
      <c r="AHW511" s="38"/>
      <c r="AHX511" s="38"/>
      <c r="AHY511" s="38"/>
      <c r="AHZ511" s="38"/>
      <c r="AIA511" s="38"/>
      <c r="AIB511" s="38"/>
      <c r="AIC511" s="38"/>
      <c r="AID511" s="38"/>
      <c r="AIE511" s="38"/>
      <c r="AIF511" s="38"/>
      <c r="AIG511" s="38"/>
      <c r="AIH511" s="38"/>
      <c r="AII511" s="38"/>
      <c r="AIJ511" s="38"/>
      <c r="AIK511" s="38"/>
      <c r="AIL511" s="38"/>
      <c r="AIM511" s="38"/>
      <c r="AIN511" s="38"/>
      <c r="AIO511" s="38"/>
      <c r="AIP511" s="38"/>
      <c r="AIQ511" s="38"/>
      <c r="AIR511" s="38"/>
      <c r="AIS511" s="38"/>
      <c r="AIT511" s="38"/>
      <c r="AIU511" s="38"/>
      <c r="AIV511" s="38"/>
      <c r="AIW511" s="38"/>
      <c r="AIX511" s="38"/>
      <c r="AIY511" s="38"/>
      <c r="AIZ511" s="38"/>
      <c r="AJA511" s="38"/>
      <c r="AJB511" s="38"/>
      <c r="AJC511" s="38"/>
      <c r="AJD511" s="38"/>
      <c r="AJE511" s="38"/>
      <c r="AJF511" s="38"/>
      <c r="AJG511" s="38"/>
      <c r="AJH511" s="38"/>
      <c r="AJI511" s="38"/>
      <c r="AJJ511" s="38"/>
      <c r="AJK511" s="38"/>
      <c r="AJL511" s="38"/>
      <c r="AJM511" s="38"/>
      <c r="AJN511" s="38"/>
      <c r="AJO511" s="38"/>
      <c r="AJP511" s="38"/>
      <c r="AJQ511" s="38"/>
      <c r="AJR511" s="38"/>
      <c r="AJS511" s="38"/>
      <c r="AJT511" s="38"/>
      <c r="AJU511" s="38"/>
      <c r="AJV511" s="38"/>
      <c r="AJW511" s="38"/>
      <c r="AJX511" s="38"/>
      <c r="AJY511" s="38"/>
      <c r="AJZ511" s="38"/>
      <c r="AKA511" s="38"/>
      <c r="AKB511" s="38"/>
      <c r="AKC511" s="38"/>
      <c r="AKD511" s="38"/>
      <c r="AKE511" s="38"/>
      <c r="AKF511" s="38"/>
      <c r="AKG511" s="38"/>
      <c r="AKH511" s="38"/>
      <c r="AKI511" s="38"/>
      <c r="AKJ511" s="38"/>
      <c r="AKK511" s="38"/>
      <c r="AKL511" s="38"/>
      <c r="AKM511" s="38"/>
      <c r="AKN511" s="38"/>
      <c r="AKO511" s="38"/>
      <c r="AKP511" s="38"/>
      <c r="AKQ511" s="38"/>
      <c r="AKR511" s="38"/>
      <c r="AKS511" s="38"/>
      <c r="AKT511" s="38"/>
      <c r="AKU511" s="38"/>
      <c r="AKV511" s="38"/>
      <c r="AKW511" s="38"/>
      <c r="AKX511" s="38"/>
      <c r="AKY511" s="38"/>
      <c r="AKZ511" s="38"/>
      <c r="ALA511" s="38"/>
      <c r="ALB511" s="38"/>
      <c r="ALC511" s="38"/>
      <c r="ALD511" s="38"/>
      <c r="ALE511" s="38"/>
      <c r="ALF511" s="38"/>
      <c r="ALG511" s="38"/>
      <c r="ALH511" s="38"/>
      <c r="ALI511" s="38"/>
      <c r="ALJ511" s="38"/>
      <c r="ALK511" s="38"/>
      <c r="ALL511" s="38"/>
      <c r="ALM511" s="38"/>
      <c r="ALN511" s="38"/>
      <c r="ALO511" s="38"/>
      <c r="ALP511" s="38"/>
      <c r="ALQ511" s="38"/>
      <c r="ALR511" s="38"/>
      <c r="ALS511" s="38"/>
      <c r="ALT511" s="38"/>
      <c r="ALU511" s="38"/>
      <c r="ALV511" s="38"/>
      <c r="ALW511" s="38"/>
      <c r="ALX511" s="38"/>
      <c r="ALY511" s="38"/>
      <c r="ALZ511" s="38"/>
      <c r="AMA511" s="38"/>
      <c r="AMB511" s="38"/>
      <c r="AMC511" s="38"/>
      <c r="AMD511" s="38"/>
      <c r="AME511" s="38"/>
      <c r="AMF511" s="38"/>
    </row>
    <row r="512" spans="3:1020" s="35" customFormat="1">
      <c r="C512" s="86"/>
      <c r="D512" s="86"/>
      <c r="E512" s="86"/>
      <c r="F512" s="87"/>
      <c r="G512" s="86"/>
      <c r="I512" s="87"/>
      <c r="O512" s="89"/>
      <c r="P512" s="89"/>
      <c r="Q512" s="89"/>
      <c r="R512" s="89"/>
      <c r="S512" s="89"/>
      <c r="T512" s="37"/>
      <c r="U512" s="37"/>
      <c r="V512" s="37"/>
      <c r="W512" s="37"/>
      <c r="X512" s="37"/>
      <c r="Y512" s="37"/>
      <c r="Z512" s="90"/>
      <c r="AA512" s="37"/>
      <c r="AB512" s="91"/>
      <c r="AC512" s="37"/>
      <c r="AD512" s="90"/>
      <c r="AE512" s="37"/>
      <c r="AF512" s="91"/>
      <c r="AG512" s="37"/>
      <c r="AH512" s="90"/>
      <c r="AI512" s="37"/>
      <c r="AJ512" s="36"/>
      <c r="AK512" s="37"/>
      <c r="AL512" s="88"/>
      <c r="AM512" s="37"/>
      <c r="AN512" s="88"/>
      <c r="AO512" s="37"/>
      <c r="AP512" s="88"/>
      <c r="AQ512" s="37"/>
      <c r="AHB512" s="38"/>
      <c r="AHC512" s="38"/>
      <c r="AHD512" s="38"/>
      <c r="AHE512" s="38"/>
      <c r="AHF512" s="38"/>
      <c r="AHG512" s="38"/>
      <c r="AHH512" s="38"/>
      <c r="AHI512" s="38"/>
      <c r="AHJ512" s="38"/>
      <c r="AHK512" s="38"/>
      <c r="AHL512" s="38"/>
      <c r="AHM512" s="38"/>
      <c r="AHN512" s="38"/>
      <c r="AHO512" s="38"/>
      <c r="AHP512" s="38"/>
      <c r="AHQ512" s="38"/>
      <c r="AHR512" s="38"/>
      <c r="AHS512" s="38"/>
      <c r="AHT512" s="38"/>
      <c r="AHU512" s="38"/>
      <c r="AHV512" s="38"/>
      <c r="AHW512" s="38"/>
      <c r="AHX512" s="38"/>
      <c r="AHY512" s="38"/>
      <c r="AHZ512" s="38"/>
      <c r="AIA512" s="38"/>
      <c r="AIB512" s="38"/>
      <c r="AIC512" s="38"/>
      <c r="AID512" s="38"/>
      <c r="AIE512" s="38"/>
      <c r="AIF512" s="38"/>
      <c r="AIG512" s="38"/>
      <c r="AIH512" s="38"/>
      <c r="AII512" s="38"/>
      <c r="AIJ512" s="38"/>
      <c r="AIK512" s="38"/>
      <c r="AIL512" s="38"/>
      <c r="AIM512" s="38"/>
      <c r="AIN512" s="38"/>
      <c r="AIO512" s="38"/>
      <c r="AIP512" s="38"/>
      <c r="AIQ512" s="38"/>
      <c r="AIR512" s="38"/>
      <c r="AIS512" s="38"/>
      <c r="AIT512" s="38"/>
      <c r="AIU512" s="38"/>
      <c r="AIV512" s="38"/>
      <c r="AIW512" s="38"/>
      <c r="AIX512" s="38"/>
      <c r="AIY512" s="38"/>
      <c r="AIZ512" s="38"/>
      <c r="AJA512" s="38"/>
      <c r="AJB512" s="38"/>
      <c r="AJC512" s="38"/>
      <c r="AJD512" s="38"/>
      <c r="AJE512" s="38"/>
      <c r="AJF512" s="38"/>
      <c r="AJG512" s="38"/>
      <c r="AJH512" s="38"/>
      <c r="AJI512" s="38"/>
      <c r="AJJ512" s="38"/>
      <c r="AJK512" s="38"/>
      <c r="AJL512" s="38"/>
      <c r="AJM512" s="38"/>
      <c r="AJN512" s="38"/>
      <c r="AJO512" s="38"/>
      <c r="AJP512" s="38"/>
      <c r="AJQ512" s="38"/>
      <c r="AJR512" s="38"/>
      <c r="AJS512" s="38"/>
      <c r="AJT512" s="38"/>
      <c r="AJU512" s="38"/>
      <c r="AJV512" s="38"/>
      <c r="AJW512" s="38"/>
      <c r="AJX512" s="38"/>
      <c r="AJY512" s="38"/>
      <c r="AJZ512" s="38"/>
      <c r="AKA512" s="38"/>
      <c r="AKB512" s="38"/>
      <c r="AKC512" s="38"/>
      <c r="AKD512" s="38"/>
      <c r="AKE512" s="38"/>
      <c r="AKF512" s="38"/>
      <c r="AKG512" s="38"/>
      <c r="AKH512" s="38"/>
      <c r="AKI512" s="38"/>
      <c r="AKJ512" s="38"/>
      <c r="AKK512" s="38"/>
      <c r="AKL512" s="38"/>
      <c r="AKM512" s="38"/>
      <c r="AKN512" s="38"/>
      <c r="AKO512" s="38"/>
      <c r="AKP512" s="38"/>
      <c r="AKQ512" s="38"/>
      <c r="AKR512" s="38"/>
      <c r="AKS512" s="38"/>
      <c r="AKT512" s="38"/>
      <c r="AKU512" s="38"/>
      <c r="AKV512" s="38"/>
      <c r="AKW512" s="38"/>
      <c r="AKX512" s="38"/>
      <c r="AKY512" s="38"/>
      <c r="AKZ512" s="38"/>
      <c r="ALA512" s="38"/>
      <c r="ALB512" s="38"/>
      <c r="ALC512" s="38"/>
      <c r="ALD512" s="38"/>
      <c r="ALE512" s="38"/>
      <c r="ALF512" s="38"/>
      <c r="ALG512" s="38"/>
      <c r="ALH512" s="38"/>
      <c r="ALI512" s="38"/>
      <c r="ALJ512" s="38"/>
      <c r="ALK512" s="38"/>
      <c r="ALL512" s="38"/>
      <c r="ALM512" s="38"/>
      <c r="ALN512" s="38"/>
      <c r="ALO512" s="38"/>
      <c r="ALP512" s="38"/>
      <c r="ALQ512" s="38"/>
      <c r="ALR512" s="38"/>
      <c r="ALS512" s="38"/>
      <c r="ALT512" s="38"/>
      <c r="ALU512" s="38"/>
      <c r="ALV512" s="38"/>
      <c r="ALW512" s="38"/>
      <c r="ALX512" s="38"/>
      <c r="ALY512" s="38"/>
      <c r="ALZ512" s="38"/>
      <c r="AMA512" s="38"/>
      <c r="AMB512" s="38"/>
      <c r="AMC512" s="38"/>
      <c r="AMD512" s="38"/>
      <c r="AME512" s="38"/>
      <c r="AMF512" s="38"/>
    </row>
    <row r="513" spans="3:1020" s="35" customFormat="1">
      <c r="C513" s="86"/>
      <c r="D513" s="86"/>
      <c r="E513" s="86"/>
      <c r="F513" s="87"/>
      <c r="G513" s="86"/>
      <c r="I513" s="87"/>
      <c r="O513" s="89"/>
      <c r="P513" s="89"/>
      <c r="Q513" s="89"/>
      <c r="R513" s="89"/>
      <c r="S513" s="89"/>
      <c r="T513" s="37"/>
      <c r="U513" s="37"/>
      <c r="V513" s="37"/>
      <c r="W513" s="37"/>
      <c r="X513" s="37"/>
      <c r="Y513" s="37"/>
      <c r="Z513" s="90"/>
      <c r="AA513" s="37"/>
      <c r="AB513" s="91"/>
      <c r="AC513" s="37"/>
      <c r="AD513" s="90"/>
      <c r="AE513" s="37"/>
      <c r="AF513" s="91"/>
      <c r="AG513" s="37"/>
      <c r="AH513" s="90"/>
      <c r="AI513" s="37"/>
      <c r="AJ513" s="36"/>
      <c r="AK513" s="37"/>
      <c r="AL513" s="88"/>
      <c r="AM513" s="37"/>
      <c r="AN513" s="88"/>
      <c r="AO513" s="37"/>
      <c r="AP513" s="88"/>
      <c r="AQ513" s="37"/>
      <c r="AHB513" s="38"/>
      <c r="AHC513" s="38"/>
      <c r="AHD513" s="38"/>
      <c r="AHE513" s="38"/>
      <c r="AHF513" s="38"/>
      <c r="AHG513" s="38"/>
      <c r="AHH513" s="38"/>
      <c r="AHI513" s="38"/>
      <c r="AHJ513" s="38"/>
      <c r="AHK513" s="38"/>
      <c r="AHL513" s="38"/>
      <c r="AHM513" s="38"/>
      <c r="AHN513" s="38"/>
      <c r="AHO513" s="38"/>
      <c r="AHP513" s="38"/>
      <c r="AHQ513" s="38"/>
      <c r="AHR513" s="38"/>
      <c r="AHS513" s="38"/>
      <c r="AHT513" s="38"/>
      <c r="AHU513" s="38"/>
      <c r="AHV513" s="38"/>
      <c r="AHW513" s="38"/>
      <c r="AHX513" s="38"/>
      <c r="AHY513" s="38"/>
      <c r="AHZ513" s="38"/>
      <c r="AIA513" s="38"/>
      <c r="AIB513" s="38"/>
      <c r="AIC513" s="38"/>
      <c r="AID513" s="38"/>
      <c r="AIE513" s="38"/>
      <c r="AIF513" s="38"/>
      <c r="AIG513" s="38"/>
      <c r="AIH513" s="38"/>
      <c r="AII513" s="38"/>
      <c r="AIJ513" s="38"/>
      <c r="AIK513" s="38"/>
      <c r="AIL513" s="38"/>
      <c r="AIM513" s="38"/>
      <c r="AIN513" s="38"/>
      <c r="AIO513" s="38"/>
      <c r="AIP513" s="38"/>
      <c r="AIQ513" s="38"/>
      <c r="AIR513" s="38"/>
      <c r="AIS513" s="38"/>
      <c r="AIT513" s="38"/>
      <c r="AIU513" s="38"/>
      <c r="AIV513" s="38"/>
      <c r="AIW513" s="38"/>
      <c r="AIX513" s="38"/>
      <c r="AIY513" s="38"/>
      <c r="AIZ513" s="38"/>
      <c r="AJA513" s="38"/>
      <c r="AJB513" s="38"/>
      <c r="AJC513" s="38"/>
      <c r="AJD513" s="38"/>
      <c r="AJE513" s="38"/>
      <c r="AJF513" s="38"/>
      <c r="AJG513" s="38"/>
      <c r="AJH513" s="38"/>
      <c r="AJI513" s="38"/>
      <c r="AJJ513" s="38"/>
      <c r="AJK513" s="38"/>
      <c r="AJL513" s="38"/>
      <c r="AJM513" s="38"/>
      <c r="AJN513" s="38"/>
      <c r="AJO513" s="38"/>
      <c r="AJP513" s="38"/>
      <c r="AJQ513" s="38"/>
      <c r="AJR513" s="38"/>
      <c r="AJS513" s="38"/>
      <c r="AJT513" s="38"/>
      <c r="AJU513" s="38"/>
      <c r="AJV513" s="38"/>
      <c r="AJW513" s="38"/>
      <c r="AJX513" s="38"/>
      <c r="AJY513" s="38"/>
      <c r="AJZ513" s="38"/>
      <c r="AKA513" s="38"/>
      <c r="AKB513" s="38"/>
      <c r="AKC513" s="38"/>
      <c r="AKD513" s="38"/>
      <c r="AKE513" s="38"/>
      <c r="AKF513" s="38"/>
      <c r="AKG513" s="38"/>
      <c r="AKH513" s="38"/>
      <c r="AKI513" s="38"/>
      <c r="AKJ513" s="38"/>
      <c r="AKK513" s="38"/>
      <c r="AKL513" s="38"/>
      <c r="AKM513" s="38"/>
      <c r="AKN513" s="38"/>
      <c r="AKO513" s="38"/>
      <c r="AKP513" s="38"/>
      <c r="AKQ513" s="38"/>
      <c r="AKR513" s="38"/>
      <c r="AKS513" s="38"/>
      <c r="AKT513" s="38"/>
      <c r="AKU513" s="38"/>
      <c r="AKV513" s="38"/>
      <c r="AKW513" s="38"/>
      <c r="AKX513" s="38"/>
      <c r="AKY513" s="38"/>
      <c r="AKZ513" s="38"/>
      <c r="ALA513" s="38"/>
      <c r="ALB513" s="38"/>
      <c r="ALC513" s="38"/>
      <c r="ALD513" s="38"/>
      <c r="ALE513" s="38"/>
      <c r="ALF513" s="38"/>
      <c r="ALG513" s="38"/>
      <c r="ALH513" s="38"/>
      <c r="ALI513" s="38"/>
      <c r="ALJ513" s="38"/>
      <c r="ALK513" s="38"/>
      <c r="ALL513" s="38"/>
      <c r="ALM513" s="38"/>
      <c r="ALN513" s="38"/>
      <c r="ALO513" s="38"/>
      <c r="ALP513" s="38"/>
      <c r="ALQ513" s="38"/>
      <c r="ALR513" s="38"/>
      <c r="ALS513" s="38"/>
      <c r="ALT513" s="38"/>
      <c r="ALU513" s="38"/>
      <c r="ALV513" s="38"/>
      <c r="ALW513" s="38"/>
      <c r="ALX513" s="38"/>
      <c r="ALY513" s="38"/>
      <c r="ALZ513" s="38"/>
      <c r="AMA513" s="38"/>
      <c r="AMB513" s="38"/>
      <c r="AMC513" s="38"/>
      <c r="AMD513" s="38"/>
      <c r="AME513" s="38"/>
      <c r="AMF513" s="38"/>
    </row>
    <row r="514" spans="3:1020" s="35" customFormat="1">
      <c r="C514" s="86"/>
      <c r="D514" s="86"/>
      <c r="E514" s="86"/>
      <c r="F514" s="87"/>
      <c r="G514" s="86"/>
      <c r="I514" s="87"/>
      <c r="O514" s="89"/>
      <c r="P514" s="89"/>
      <c r="Q514" s="89"/>
      <c r="R514" s="89"/>
      <c r="S514" s="89"/>
      <c r="T514" s="37"/>
      <c r="U514" s="37"/>
      <c r="V514" s="37"/>
      <c r="W514" s="37"/>
      <c r="X514" s="37"/>
      <c r="Y514" s="37"/>
      <c r="Z514" s="90"/>
      <c r="AA514" s="37"/>
      <c r="AB514" s="91"/>
      <c r="AC514" s="37"/>
      <c r="AD514" s="90"/>
      <c r="AE514" s="37"/>
      <c r="AF514" s="91"/>
      <c r="AG514" s="37"/>
      <c r="AH514" s="90"/>
      <c r="AI514" s="37"/>
      <c r="AJ514" s="36"/>
      <c r="AK514" s="37"/>
      <c r="AL514" s="88"/>
      <c r="AM514" s="37"/>
      <c r="AN514" s="88"/>
      <c r="AO514" s="37"/>
      <c r="AP514" s="88"/>
      <c r="AQ514" s="37"/>
      <c r="AHB514" s="38"/>
      <c r="AHC514" s="38"/>
      <c r="AHD514" s="38"/>
      <c r="AHE514" s="38"/>
      <c r="AHF514" s="38"/>
      <c r="AHG514" s="38"/>
      <c r="AHH514" s="38"/>
      <c r="AHI514" s="38"/>
      <c r="AHJ514" s="38"/>
      <c r="AHK514" s="38"/>
      <c r="AHL514" s="38"/>
      <c r="AHM514" s="38"/>
      <c r="AHN514" s="38"/>
      <c r="AHO514" s="38"/>
      <c r="AHP514" s="38"/>
      <c r="AHQ514" s="38"/>
      <c r="AHR514" s="38"/>
      <c r="AHS514" s="38"/>
      <c r="AHT514" s="38"/>
      <c r="AHU514" s="38"/>
      <c r="AHV514" s="38"/>
      <c r="AHW514" s="38"/>
      <c r="AHX514" s="38"/>
      <c r="AHY514" s="38"/>
      <c r="AHZ514" s="38"/>
      <c r="AIA514" s="38"/>
      <c r="AIB514" s="38"/>
      <c r="AIC514" s="38"/>
      <c r="AID514" s="38"/>
      <c r="AIE514" s="38"/>
      <c r="AIF514" s="38"/>
      <c r="AIG514" s="38"/>
      <c r="AIH514" s="38"/>
      <c r="AII514" s="38"/>
      <c r="AIJ514" s="38"/>
      <c r="AIK514" s="38"/>
      <c r="AIL514" s="38"/>
      <c r="AIM514" s="38"/>
      <c r="AIN514" s="38"/>
      <c r="AIO514" s="38"/>
      <c r="AIP514" s="38"/>
      <c r="AIQ514" s="38"/>
      <c r="AIR514" s="38"/>
      <c r="AIS514" s="38"/>
      <c r="AIT514" s="38"/>
      <c r="AIU514" s="38"/>
      <c r="AIV514" s="38"/>
      <c r="AIW514" s="38"/>
      <c r="AIX514" s="38"/>
      <c r="AIY514" s="38"/>
      <c r="AIZ514" s="38"/>
      <c r="AJA514" s="38"/>
      <c r="AJB514" s="38"/>
      <c r="AJC514" s="38"/>
      <c r="AJD514" s="38"/>
      <c r="AJE514" s="38"/>
      <c r="AJF514" s="38"/>
      <c r="AJG514" s="38"/>
      <c r="AJH514" s="38"/>
      <c r="AJI514" s="38"/>
      <c r="AJJ514" s="38"/>
      <c r="AJK514" s="38"/>
      <c r="AJL514" s="38"/>
      <c r="AJM514" s="38"/>
      <c r="AJN514" s="38"/>
      <c r="AJO514" s="38"/>
      <c r="AJP514" s="38"/>
      <c r="AJQ514" s="38"/>
      <c r="AJR514" s="38"/>
      <c r="AJS514" s="38"/>
      <c r="AJT514" s="38"/>
      <c r="AJU514" s="38"/>
      <c r="AJV514" s="38"/>
      <c r="AJW514" s="38"/>
      <c r="AJX514" s="38"/>
      <c r="AJY514" s="38"/>
      <c r="AJZ514" s="38"/>
      <c r="AKA514" s="38"/>
      <c r="AKB514" s="38"/>
      <c r="AKC514" s="38"/>
      <c r="AKD514" s="38"/>
      <c r="AKE514" s="38"/>
      <c r="AKF514" s="38"/>
      <c r="AKG514" s="38"/>
      <c r="AKH514" s="38"/>
      <c r="AKI514" s="38"/>
      <c r="AKJ514" s="38"/>
      <c r="AKK514" s="38"/>
      <c r="AKL514" s="38"/>
      <c r="AKM514" s="38"/>
      <c r="AKN514" s="38"/>
      <c r="AKO514" s="38"/>
      <c r="AKP514" s="38"/>
      <c r="AKQ514" s="38"/>
      <c r="AKR514" s="38"/>
      <c r="AKS514" s="38"/>
      <c r="AKT514" s="38"/>
      <c r="AKU514" s="38"/>
      <c r="AKV514" s="38"/>
      <c r="AKW514" s="38"/>
      <c r="AKX514" s="38"/>
      <c r="AKY514" s="38"/>
      <c r="AKZ514" s="38"/>
      <c r="ALA514" s="38"/>
      <c r="ALB514" s="38"/>
      <c r="ALC514" s="38"/>
      <c r="ALD514" s="38"/>
      <c r="ALE514" s="38"/>
      <c r="ALF514" s="38"/>
      <c r="ALG514" s="38"/>
      <c r="ALH514" s="38"/>
      <c r="ALI514" s="38"/>
      <c r="ALJ514" s="38"/>
      <c r="ALK514" s="38"/>
      <c r="ALL514" s="38"/>
      <c r="ALM514" s="38"/>
      <c r="ALN514" s="38"/>
      <c r="ALO514" s="38"/>
      <c r="ALP514" s="38"/>
      <c r="ALQ514" s="38"/>
      <c r="ALR514" s="38"/>
      <c r="ALS514" s="38"/>
      <c r="ALT514" s="38"/>
      <c r="ALU514" s="38"/>
      <c r="ALV514" s="38"/>
      <c r="ALW514" s="38"/>
      <c r="ALX514" s="38"/>
      <c r="ALY514" s="38"/>
      <c r="ALZ514" s="38"/>
      <c r="AMA514" s="38"/>
      <c r="AMB514" s="38"/>
      <c r="AMC514" s="38"/>
      <c r="AMD514" s="38"/>
      <c r="AME514" s="38"/>
      <c r="AMF514" s="38"/>
    </row>
    <row r="515" spans="3:1020" s="35" customFormat="1">
      <c r="C515" s="86"/>
      <c r="D515" s="86"/>
      <c r="E515" s="86"/>
      <c r="F515" s="87"/>
      <c r="G515" s="86"/>
      <c r="I515" s="87"/>
      <c r="O515" s="89"/>
      <c r="P515" s="89"/>
      <c r="Q515" s="89"/>
      <c r="R515" s="89"/>
      <c r="S515" s="89"/>
      <c r="T515" s="37"/>
      <c r="U515" s="37"/>
      <c r="V515" s="37"/>
      <c r="W515" s="37"/>
      <c r="X515" s="37"/>
      <c r="Y515" s="37"/>
      <c r="Z515" s="90"/>
      <c r="AA515" s="37"/>
      <c r="AB515" s="91"/>
      <c r="AC515" s="37"/>
      <c r="AD515" s="90"/>
      <c r="AE515" s="37"/>
      <c r="AF515" s="91"/>
      <c r="AG515" s="37"/>
      <c r="AH515" s="90"/>
      <c r="AI515" s="37"/>
      <c r="AJ515" s="36"/>
      <c r="AK515" s="37"/>
      <c r="AL515" s="88"/>
      <c r="AM515" s="37"/>
      <c r="AN515" s="88"/>
      <c r="AO515" s="37"/>
      <c r="AP515" s="88"/>
      <c r="AQ515" s="37"/>
      <c r="AHB515" s="38"/>
      <c r="AHC515" s="38"/>
      <c r="AHD515" s="38"/>
      <c r="AHE515" s="38"/>
      <c r="AHF515" s="38"/>
      <c r="AHG515" s="38"/>
      <c r="AHH515" s="38"/>
      <c r="AHI515" s="38"/>
      <c r="AHJ515" s="38"/>
      <c r="AHK515" s="38"/>
      <c r="AHL515" s="38"/>
      <c r="AHM515" s="38"/>
      <c r="AHN515" s="38"/>
      <c r="AHO515" s="38"/>
      <c r="AHP515" s="38"/>
      <c r="AHQ515" s="38"/>
      <c r="AHR515" s="38"/>
      <c r="AHS515" s="38"/>
      <c r="AHT515" s="38"/>
      <c r="AHU515" s="38"/>
      <c r="AHV515" s="38"/>
      <c r="AHW515" s="38"/>
      <c r="AHX515" s="38"/>
      <c r="AHY515" s="38"/>
      <c r="AHZ515" s="38"/>
      <c r="AIA515" s="38"/>
      <c r="AIB515" s="38"/>
      <c r="AIC515" s="38"/>
      <c r="AID515" s="38"/>
      <c r="AIE515" s="38"/>
      <c r="AIF515" s="38"/>
      <c r="AIG515" s="38"/>
      <c r="AIH515" s="38"/>
      <c r="AII515" s="38"/>
      <c r="AIJ515" s="38"/>
      <c r="AIK515" s="38"/>
      <c r="AIL515" s="38"/>
      <c r="AIM515" s="38"/>
      <c r="AIN515" s="38"/>
      <c r="AIO515" s="38"/>
      <c r="AIP515" s="38"/>
      <c r="AIQ515" s="38"/>
      <c r="AIR515" s="38"/>
      <c r="AIS515" s="38"/>
      <c r="AIT515" s="38"/>
      <c r="AIU515" s="38"/>
      <c r="AIV515" s="38"/>
      <c r="AIW515" s="38"/>
      <c r="AIX515" s="38"/>
      <c r="AIY515" s="38"/>
      <c r="AIZ515" s="38"/>
      <c r="AJA515" s="38"/>
      <c r="AJB515" s="38"/>
      <c r="AJC515" s="38"/>
      <c r="AJD515" s="38"/>
      <c r="AJE515" s="38"/>
      <c r="AJF515" s="38"/>
      <c r="AJG515" s="38"/>
      <c r="AJH515" s="38"/>
      <c r="AJI515" s="38"/>
      <c r="AJJ515" s="38"/>
      <c r="AJK515" s="38"/>
      <c r="AJL515" s="38"/>
      <c r="AJM515" s="38"/>
      <c r="AJN515" s="38"/>
      <c r="AJO515" s="38"/>
      <c r="AJP515" s="38"/>
      <c r="AJQ515" s="38"/>
      <c r="AJR515" s="38"/>
      <c r="AJS515" s="38"/>
      <c r="AJT515" s="38"/>
      <c r="AJU515" s="38"/>
      <c r="AJV515" s="38"/>
      <c r="AJW515" s="38"/>
      <c r="AJX515" s="38"/>
      <c r="AJY515" s="38"/>
      <c r="AJZ515" s="38"/>
      <c r="AKA515" s="38"/>
      <c r="AKB515" s="38"/>
      <c r="AKC515" s="38"/>
      <c r="AKD515" s="38"/>
      <c r="AKE515" s="38"/>
      <c r="AKF515" s="38"/>
      <c r="AKG515" s="38"/>
      <c r="AKH515" s="38"/>
      <c r="AKI515" s="38"/>
      <c r="AKJ515" s="38"/>
      <c r="AKK515" s="38"/>
      <c r="AKL515" s="38"/>
      <c r="AKM515" s="38"/>
      <c r="AKN515" s="38"/>
      <c r="AKO515" s="38"/>
      <c r="AKP515" s="38"/>
      <c r="AKQ515" s="38"/>
      <c r="AKR515" s="38"/>
      <c r="AKS515" s="38"/>
      <c r="AKT515" s="38"/>
      <c r="AKU515" s="38"/>
      <c r="AKV515" s="38"/>
      <c r="AKW515" s="38"/>
      <c r="AKX515" s="38"/>
      <c r="AKY515" s="38"/>
      <c r="AKZ515" s="38"/>
      <c r="ALA515" s="38"/>
      <c r="ALB515" s="38"/>
      <c r="ALC515" s="38"/>
      <c r="ALD515" s="38"/>
      <c r="ALE515" s="38"/>
      <c r="ALF515" s="38"/>
      <c r="ALG515" s="38"/>
      <c r="ALH515" s="38"/>
      <c r="ALI515" s="38"/>
      <c r="ALJ515" s="38"/>
      <c r="ALK515" s="38"/>
      <c r="ALL515" s="38"/>
      <c r="ALM515" s="38"/>
      <c r="ALN515" s="38"/>
      <c r="ALO515" s="38"/>
      <c r="ALP515" s="38"/>
      <c r="ALQ515" s="38"/>
      <c r="ALR515" s="38"/>
      <c r="ALS515" s="38"/>
      <c r="ALT515" s="38"/>
      <c r="ALU515" s="38"/>
      <c r="ALV515" s="38"/>
      <c r="ALW515" s="38"/>
      <c r="ALX515" s="38"/>
      <c r="ALY515" s="38"/>
      <c r="ALZ515" s="38"/>
      <c r="AMA515" s="38"/>
      <c r="AMB515" s="38"/>
      <c r="AMC515" s="38"/>
      <c r="AMD515" s="38"/>
      <c r="AME515" s="38"/>
      <c r="AMF515" s="38"/>
    </row>
    <row r="516" spans="3:1020" s="35" customFormat="1">
      <c r="C516" s="86"/>
      <c r="D516" s="86"/>
      <c r="E516" s="86"/>
      <c r="F516" s="87"/>
      <c r="G516" s="86"/>
      <c r="I516" s="87"/>
      <c r="O516" s="89"/>
      <c r="P516" s="89"/>
      <c r="Q516" s="89"/>
      <c r="R516" s="89"/>
      <c r="S516" s="89"/>
      <c r="T516" s="37"/>
      <c r="U516" s="37"/>
      <c r="V516" s="37"/>
      <c r="W516" s="37"/>
      <c r="X516" s="37"/>
      <c r="Y516" s="37"/>
      <c r="Z516" s="90"/>
      <c r="AA516" s="37"/>
      <c r="AB516" s="91"/>
      <c r="AC516" s="37"/>
      <c r="AD516" s="90"/>
      <c r="AE516" s="37"/>
      <c r="AF516" s="91"/>
      <c r="AG516" s="37"/>
      <c r="AH516" s="90"/>
      <c r="AI516" s="37"/>
      <c r="AJ516" s="36"/>
      <c r="AK516" s="37"/>
      <c r="AL516" s="88"/>
      <c r="AM516" s="37"/>
      <c r="AN516" s="88"/>
      <c r="AO516" s="37"/>
      <c r="AP516" s="88"/>
      <c r="AQ516" s="37"/>
      <c r="AHB516" s="38"/>
      <c r="AHC516" s="38"/>
      <c r="AHD516" s="38"/>
      <c r="AHE516" s="38"/>
      <c r="AHF516" s="38"/>
      <c r="AHG516" s="38"/>
      <c r="AHH516" s="38"/>
      <c r="AHI516" s="38"/>
      <c r="AHJ516" s="38"/>
      <c r="AHK516" s="38"/>
      <c r="AHL516" s="38"/>
      <c r="AHM516" s="38"/>
      <c r="AHN516" s="38"/>
      <c r="AHO516" s="38"/>
      <c r="AHP516" s="38"/>
      <c r="AHQ516" s="38"/>
      <c r="AHR516" s="38"/>
      <c r="AHS516" s="38"/>
      <c r="AHT516" s="38"/>
      <c r="AHU516" s="38"/>
      <c r="AHV516" s="38"/>
      <c r="AHW516" s="38"/>
      <c r="AHX516" s="38"/>
      <c r="AHY516" s="38"/>
      <c r="AHZ516" s="38"/>
      <c r="AIA516" s="38"/>
      <c r="AIB516" s="38"/>
      <c r="AIC516" s="38"/>
      <c r="AID516" s="38"/>
      <c r="AIE516" s="38"/>
      <c r="AIF516" s="38"/>
      <c r="AIG516" s="38"/>
      <c r="AIH516" s="38"/>
      <c r="AII516" s="38"/>
      <c r="AIJ516" s="38"/>
      <c r="AIK516" s="38"/>
      <c r="AIL516" s="38"/>
      <c r="AIM516" s="38"/>
      <c r="AIN516" s="38"/>
      <c r="AIO516" s="38"/>
      <c r="AIP516" s="38"/>
      <c r="AIQ516" s="38"/>
      <c r="AIR516" s="38"/>
      <c r="AIS516" s="38"/>
      <c r="AIT516" s="38"/>
      <c r="AIU516" s="38"/>
      <c r="AIV516" s="38"/>
      <c r="AIW516" s="38"/>
      <c r="AIX516" s="38"/>
      <c r="AIY516" s="38"/>
      <c r="AIZ516" s="38"/>
      <c r="AJA516" s="38"/>
      <c r="AJB516" s="38"/>
      <c r="AJC516" s="38"/>
      <c r="AJD516" s="38"/>
      <c r="AJE516" s="38"/>
      <c r="AJF516" s="38"/>
      <c r="AJG516" s="38"/>
      <c r="AJH516" s="38"/>
      <c r="AJI516" s="38"/>
      <c r="AJJ516" s="38"/>
      <c r="AJK516" s="38"/>
      <c r="AJL516" s="38"/>
      <c r="AJM516" s="38"/>
      <c r="AJN516" s="38"/>
      <c r="AJO516" s="38"/>
      <c r="AJP516" s="38"/>
      <c r="AJQ516" s="38"/>
      <c r="AJR516" s="38"/>
      <c r="AJS516" s="38"/>
      <c r="AJT516" s="38"/>
      <c r="AJU516" s="38"/>
      <c r="AJV516" s="38"/>
      <c r="AJW516" s="38"/>
      <c r="AJX516" s="38"/>
      <c r="AJY516" s="38"/>
      <c r="AJZ516" s="38"/>
      <c r="AKA516" s="38"/>
      <c r="AKB516" s="38"/>
      <c r="AKC516" s="38"/>
      <c r="AKD516" s="38"/>
      <c r="AKE516" s="38"/>
      <c r="AKF516" s="38"/>
      <c r="AKG516" s="38"/>
      <c r="AKH516" s="38"/>
      <c r="AKI516" s="38"/>
      <c r="AKJ516" s="38"/>
      <c r="AKK516" s="38"/>
      <c r="AKL516" s="38"/>
      <c r="AKM516" s="38"/>
      <c r="AKN516" s="38"/>
      <c r="AKO516" s="38"/>
      <c r="AKP516" s="38"/>
      <c r="AKQ516" s="38"/>
      <c r="AKR516" s="38"/>
      <c r="AKS516" s="38"/>
      <c r="AKT516" s="38"/>
      <c r="AKU516" s="38"/>
      <c r="AKV516" s="38"/>
      <c r="AKW516" s="38"/>
      <c r="AKX516" s="38"/>
      <c r="AKY516" s="38"/>
      <c r="AKZ516" s="38"/>
      <c r="ALA516" s="38"/>
      <c r="ALB516" s="38"/>
      <c r="ALC516" s="38"/>
      <c r="ALD516" s="38"/>
      <c r="ALE516" s="38"/>
      <c r="ALF516" s="38"/>
      <c r="ALG516" s="38"/>
      <c r="ALH516" s="38"/>
      <c r="ALI516" s="38"/>
      <c r="ALJ516" s="38"/>
      <c r="ALK516" s="38"/>
      <c r="ALL516" s="38"/>
      <c r="ALM516" s="38"/>
      <c r="ALN516" s="38"/>
      <c r="ALO516" s="38"/>
      <c r="ALP516" s="38"/>
      <c r="ALQ516" s="38"/>
      <c r="ALR516" s="38"/>
      <c r="ALS516" s="38"/>
      <c r="ALT516" s="38"/>
      <c r="ALU516" s="38"/>
      <c r="ALV516" s="38"/>
      <c r="ALW516" s="38"/>
      <c r="ALX516" s="38"/>
      <c r="ALY516" s="38"/>
      <c r="ALZ516" s="38"/>
      <c r="AMA516" s="38"/>
      <c r="AMB516" s="38"/>
      <c r="AMC516" s="38"/>
      <c r="AMD516" s="38"/>
      <c r="AME516" s="38"/>
      <c r="AMF516" s="38"/>
    </row>
    <row r="517" spans="3:1020" s="35" customFormat="1">
      <c r="C517" s="86"/>
      <c r="D517" s="86"/>
      <c r="E517" s="86"/>
      <c r="F517" s="87"/>
      <c r="G517" s="86"/>
      <c r="I517" s="87"/>
      <c r="O517" s="89"/>
      <c r="P517" s="89"/>
      <c r="Q517" s="89"/>
      <c r="R517" s="89"/>
      <c r="S517" s="89"/>
      <c r="T517" s="37"/>
      <c r="U517" s="37"/>
      <c r="V517" s="37"/>
      <c r="W517" s="37"/>
      <c r="X517" s="37"/>
      <c r="Y517" s="37"/>
      <c r="Z517" s="90"/>
      <c r="AA517" s="37"/>
      <c r="AB517" s="91"/>
      <c r="AC517" s="37"/>
      <c r="AD517" s="90"/>
      <c r="AE517" s="37"/>
      <c r="AF517" s="91"/>
      <c r="AG517" s="37"/>
      <c r="AH517" s="90"/>
      <c r="AI517" s="37"/>
      <c r="AJ517" s="36"/>
      <c r="AK517" s="37"/>
      <c r="AL517" s="88"/>
      <c r="AM517" s="37"/>
      <c r="AN517" s="88"/>
      <c r="AO517" s="37"/>
      <c r="AP517" s="88"/>
      <c r="AQ517" s="37"/>
      <c r="AHB517" s="38"/>
      <c r="AHC517" s="38"/>
      <c r="AHD517" s="38"/>
      <c r="AHE517" s="38"/>
      <c r="AHF517" s="38"/>
      <c r="AHG517" s="38"/>
      <c r="AHH517" s="38"/>
      <c r="AHI517" s="38"/>
      <c r="AHJ517" s="38"/>
      <c r="AHK517" s="38"/>
      <c r="AHL517" s="38"/>
      <c r="AHM517" s="38"/>
      <c r="AHN517" s="38"/>
      <c r="AHO517" s="38"/>
      <c r="AHP517" s="38"/>
      <c r="AHQ517" s="38"/>
      <c r="AHR517" s="38"/>
      <c r="AHS517" s="38"/>
      <c r="AHT517" s="38"/>
      <c r="AHU517" s="38"/>
      <c r="AHV517" s="38"/>
      <c r="AHW517" s="38"/>
      <c r="AHX517" s="38"/>
      <c r="AHY517" s="38"/>
      <c r="AHZ517" s="38"/>
      <c r="AIA517" s="38"/>
      <c r="AIB517" s="38"/>
      <c r="AIC517" s="38"/>
      <c r="AID517" s="38"/>
      <c r="AIE517" s="38"/>
      <c r="AIF517" s="38"/>
      <c r="AIG517" s="38"/>
      <c r="AIH517" s="38"/>
      <c r="AII517" s="38"/>
      <c r="AIJ517" s="38"/>
      <c r="AIK517" s="38"/>
      <c r="AIL517" s="38"/>
      <c r="AIM517" s="38"/>
      <c r="AIN517" s="38"/>
      <c r="AIO517" s="38"/>
      <c r="AIP517" s="38"/>
      <c r="AIQ517" s="38"/>
      <c r="AIR517" s="38"/>
      <c r="AIS517" s="38"/>
      <c r="AIT517" s="38"/>
      <c r="AIU517" s="38"/>
      <c r="AIV517" s="38"/>
      <c r="AIW517" s="38"/>
      <c r="AIX517" s="38"/>
      <c r="AIY517" s="38"/>
      <c r="AIZ517" s="38"/>
      <c r="AJA517" s="38"/>
      <c r="AJB517" s="38"/>
      <c r="AJC517" s="38"/>
      <c r="AJD517" s="38"/>
      <c r="AJE517" s="38"/>
      <c r="AJF517" s="38"/>
      <c r="AJG517" s="38"/>
      <c r="AJH517" s="38"/>
      <c r="AJI517" s="38"/>
      <c r="AJJ517" s="38"/>
      <c r="AJK517" s="38"/>
      <c r="AJL517" s="38"/>
      <c r="AJM517" s="38"/>
      <c r="AJN517" s="38"/>
      <c r="AJO517" s="38"/>
      <c r="AJP517" s="38"/>
      <c r="AJQ517" s="38"/>
      <c r="AJR517" s="38"/>
      <c r="AJS517" s="38"/>
      <c r="AJT517" s="38"/>
      <c r="AJU517" s="38"/>
      <c r="AJV517" s="38"/>
      <c r="AJW517" s="38"/>
      <c r="AJX517" s="38"/>
      <c r="AJY517" s="38"/>
      <c r="AJZ517" s="38"/>
      <c r="AKA517" s="38"/>
      <c r="AKB517" s="38"/>
      <c r="AKC517" s="38"/>
      <c r="AKD517" s="38"/>
      <c r="AKE517" s="38"/>
      <c r="AKF517" s="38"/>
      <c r="AKG517" s="38"/>
      <c r="AKH517" s="38"/>
      <c r="AKI517" s="38"/>
      <c r="AKJ517" s="38"/>
      <c r="AKK517" s="38"/>
      <c r="AKL517" s="38"/>
      <c r="AKM517" s="38"/>
      <c r="AKN517" s="38"/>
      <c r="AKO517" s="38"/>
      <c r="AKP517" s="38"/>
      <c r="AKQ517" s="38"/>
      <c r="AKR517" s="38"/>
      <c r="AKS517" s="38"/>
      <c r="AKT517" s="38"/>
      <c r="AKU517" s="38"/>
      <c r="AKV517" s="38"/>
      <c r="AKW517" s="38"/>
      <c r="AKX517" s="38"/>
      <c r="AKY517" s="38"/>
      <c r="AKZ517" s="38"/>
      <c r="ALA517" s="38"/>
      <c r="ALB517" s="38"/>
      <c r="ALC517" s="38"/>
      <c r="ALD517" s="38"/>
      <c r="ALE517" s="38"/>
      <c r="ALF517" s="38"/>
      <c r="ALG517" s="38"/>
      <c r="ALH517" s="38"/>
      <c r="ALI517" s="38"/>
      <c r="ALJ517" s="38"/>
      <c r="ALK517" s="38"/>
      <c r="ALL517" s="38"/>
      <c r="ALM517" s="38"/>
      <c r="ALN517" s="38"/>
      <c r="ALO517" s="38"/>
      <c r="ALP517" s="38"/>
      <c r="ALQ517" s="38"/>
      <c r="ALR517" s="38"/>
      <c r="ALS517" s="38"/>
      <c r="ALT517" s="38"/>
      <c r="ALU517" s="38"/>
      <c r="ALV517" s="38"/>
      <c r="ALW517" s="38"/>
      <c r="ALX517" s="38"/>
      <c r="ALY517" s="38"/>
      <c r="ALZ517" s="38"/>
      <c r="AMA517" s="38"/>
      <c r="AMB517" s="38"/>
      <c r="AMC517" s="38"/>
      <c r="AMD517" s="38"/>
      <c r="AME517" s="38"/>
      <c r="AMF517" s="38"/>
    </row>
    <row r="518" spans="3:1020" s="35" customFormat="1">
      <c r="C518" s="86"/>
      <c r="D518" s="86"/>
      <c r="E518" s="86"/>
      <c r="F518" s="87"/>
      <c r="G518" s="86"/>
      <c r="I518" s="87"/>
      <c r="O518" s="89"/>
      <c r="P518" s="89"/>
      <c r="Q518" s="89"/>
      <c r="R518" s="89"/>
      <c r="S518" s="89"/>
      <c r="T518" s="37"/>
      <c r="U518" s="37"/>
      <c r="V518" s="37"/>
      <c r="W518" s="37"/>
      <c r="X518" s="37"/>
      <c r="Y518" s="37"/>
      <c r="Z518" s="90"/>
      <c r="AA518" s="37"/>
      <c r="AB518" s="91"/>
      <c r="AC518" s="37"/>
      <c r="AD518" s="90"/>
      <c r="AE518" s="37"/>
      <c r="AF518" s="91"/>
      <c r="AG518" s="37"/>
      <c r="AH518" s="90"/>
      <c r="AI518" s="37"/>
      <c r="AJ518" s="36"/>
      <c r="AK518" s="37"/>
      <c r="AL518" s="88"/>
      <c r="AM518" s="37"/>
      <c r="AN518" s="88"/>
      <c r="AO518" s="37"/>
      <c r="AP518" s="88"/>
      <c r="AQ518" s="37"/>
      <c r="AHB518" s="38"/>
      <c r="AHC518" s="38"/>
      <c r="AHD518" s="38"/>
      <c r="AHE518" s="38"/>
      <c r="AHF518" s="38"/>
      <c r="AHG518" s="38"/>
      <c r="AHH518" s="38"/>
      <c r="AHI518" s="38"/>
      <c r="AHJ518" s="38"/>
      <c r="AHK518" s="38"/>
      <c r="AHL518" s="38"/>
      <c r="AHM518" s="38"/>
      <c r="AHN518" s="38"/>
      <c r="AHO518" s="38"/>
      <c r="AHP518" s="38"/>
      <c r="AHQ518" s="38"/>
      <c r="AHR518" s="38"/>
      <c r="AHS518" s="38"/>
      <c r="AHT518" s="38"/>
      <c r="AHU518" s="38"/>
      <c r="AHV518" s="38"/>
      <c r="AHW518" s="38"/>
      <c r="AHX518" s="38"/>
      <c r="AHY518" s="38"/>
      <c r="AHZ518" s="38"/>
      <c r="AIA518" s="38"/>
      <c r="AIB518" s="38"/>
      <c r="AIC518" s="38"/>
      <c r="AID518" s="38"/>
      <c r="AIE518" s="38"/>
      <c r="AIF518" s="38"/>
      <c r="AIG518" s="38"/>
      <c r="AIH518" s="38"/>
      <c r="AII518" s="38"/>
      <c r="AIJ518" s="38"/>
      <c r="AIK518" s="38"/>
      <c r="AIL518" s="38"/>
      <c r="AIM518" s="38"/>
      <c r="AIN518" s="38"/>
      <c r="AIO518" s="38"/>
      <c r="AIP518" s="38"/>
      <c r="AIQ518" s="38"/>
      <c r="AIR518" s="38"/>
      <c r="AIS518" s="38"/>
      <c r="AIT518" s="38"/>
      <c r="AIU518" s="38"/>
      <c r="AIV518" s="38"/>
      <c r="AIW518" s="38"/>
      <c r="AIX518" s="38"/>
      <c r="AIY518" s="38"/>
      <c r="AIZ518" s="38"/>
      <c r="AJA518" s="38"/>
      <c r="AJB518" s="38"/>
      <c r="AJC518" s="38"/>
      <c r="AJD518" s="38"/>
      <c r="AJE518" s="38"/>
      <c r="AJF518" s="38"/>
      <c r="AJG518" s="38"/>
      <c r="AJH518" s="38"/>
      <c r="AJI518" s="38"/>
      <c r="AJJ518" s="38"/>
      <c r="AJK518" s="38"/>
      <c r="AJL518" s="38"/>
      <c r="AJM518" s="38"/>
      <c r="AJN518" s="38"/>
      <c r="AJO518" s="38"/>
      <c r="AJP518" s="38"/>
      <c r="AJQ518" s="38"/>
      <c r="AJR518" s="38"/>
      <c r="AJS518" s="38"/>
      <c r="AJT518" s="38"/>
      <c r="AJU518" s="38"/>
      <c r="AJV518" s="38"/>
      <c r="AJW518" s="38"/>
      <c r="AJX518" s="38"/>
      <c r="AJY518" s="38"/>
      <c r="AJZ518" s="38"/>
      <c r="AKA518" s="38"/>
      <c r="AKB518" s="38"/>
      <c r="AKC518" s="38"/>
      <c r="AKD518" s="38"/>
      <c r="AKE518" s="38"/>
      <c r="AKF518" s="38"/>
      <c r="AKG518" s="38"/>
      <c r="AKH518" s="38"/>
      <c r="AKI518" s="38"/>
      <c r="AKJ518" s="38"/>
      <c r="AKK518" s="38"/>
      <c r="AKL518" s="38"/>
      <c r="AKM518" s="38"/>
      <c r="AKN518" s="38"/>
      <c r="AKO518" s="38"/>
      <c r="AKP518" s="38"/>
      <c r="AKQ518" s="38"/>
      <c r="AKR518" s="38"/>
      <c r="AKS518" s="38"/>
      <c r="AKT518" s="38"/>
      <c r="AKU518" s="38"/>
      <c r="AKV518" s="38"/>
      <c r="AKW518" s="38"/>
      <c r="AKX518" s="38"/>
      <c r="AKY518" s="38"/>
      <c r="AKZ518" s="38"/>
      <c r="ALA518" s="38"/>
      <c r="ALB518" s="38"/>
      <c r="ALC518" s="38"/>
      <c r="ALD518" s="38"/>
      <c r="ALE518" s="38"/>
      <c r="ALF518" s="38"/>
      <c r="ALG518" s="38"/>
      <c r="ALH518" s="38"/>
      <c r="ALI518" s="38"/>
      <c r="ALJ518" s="38"/>
      <c r="ALK518" s="38"/>
      <c r="ALL518" s="38"/>
      <c r="ALM518" s="38"/>
      <c r="ALN518" s="38"/>
      <c r="ALO518" s="38"/>
      <c r="ALP518" s="38"/>
      <c r="ALQ518" s="38"/>
      <c r="ALR518" s="38"/>
      <c r="ALS518" s="38"/>
      <c r="ALT518" s="38"/>
      <c r="ALU518" s="38"/>
      <c r="ALV518" s="38"/>
      <c r="ALW518" s="38"/>
      <c r="ALX518" s="38"/>
      <c r="ALY518" s="38"/>
      <c r="ALZ518" s="38"/>
      <c r="AMA518" s="38"/>
      <c r="AMB518" s="38"/>
      <c r="AMC518" s="38"/>
      <c r="AMD518" s="38"/>
      <c r="AME518" s="38"/>
      <c r="AMF518" s="38"/>
    </row>
    <row r="519" spans="3:1020" s="35" customFormat="1">
      <c r="C519" s="86"/>
      <c r="D519" s="86"/>
      <c r="E519" s="86"/>
      <c r="F519" s="87"/>
      <c r="G519" s="86"/>
      <c r="I519" s="87"/>
      <c r="O519" s="89"/>
      <c r="P519" s="89"/>
      <c r="Q519" s="89"/>
      <c r="R519" s="89"/>
      <c r="S519" s="89"/>
      <c r="T519" s="37"/>
      <c r="U519" s="37"/>
      <c r="V519" s="37"/>
      <c r="W519" s="37"/>
      <c r="X519" s="37"/>
      <c r="Y519" s="37"/>
      <c r="Z519" s="90"/>
      <c r="AA519" s="37"/>
      <c r="AB519" s="91"/>
      <c r="AC519" s="37"/>
      <c r="AD519" s="90"/>
      <c r="AE519" s="37"/>
      <c r="AF519" s="91"/>
      <c r="AG519" s="37"/>
      <c r="AH519" s="90"/>
      <c r="AI519" s="37"/>
      <c r="AJ519" s="36"/>
      <c r="AK519" s="37"/>
      <c r="AL519" s="88"/>
      <c r="AM519" s="37"/>
      <c r="AN519" s="88"/>
      <c r="AO519" s="37"/>
      <c r="AP519" s="88"/>
      <c r="AQ519" s="37"/>
      <c r="AHB519" s="38"/>
      <c r="AHC519" s="38"/>
      <c r="AHD519" s="38"/>
      <c r="AHE519" s="38"/>
      <c r="AHF519" s="38"/>
      <c r="AHG519" s="38"/>
      <c r="AHH519" s="38"/>
      <c r="AHI519" s="38"/>
      <c r="AHJ519" s="38"/>
      <c r="AHK519" s="38"/>
      <c r="AHL519" s="38"/>
      <c r="AHM519" s="38"/>
      <c r="AHN519" s="38"/>
      <c r="AHO519" s="38"/>
      <c r="AHP519" s="38"/>
      <c r="AHQ519" s="38"/>
      <c r="AHR519" s="38"/>
      <c r="AHS519" s="38"/>
      <c r="AHT519" s="38"/>
      <c r="AHU519" s="38"/>
      <c r="AHV519" s="38"/>
      <c r="AHW519" s="38"/>
      <c r="AHX519" s="38"/>
      <c r="AHY519" s="38"/>
      <c r="AHZ519" s="38"/>
      <c r="AIA519" s="38"/>
      <c r="AIB519" s="38"/>
      <c r="AIC519" s="38"/>
      <c r="AID519" s="38"/>
      <c r="AIE519" s="38"/>
      <c r="AIF519" s="38"/>
      <c r="AIG519" s="38"/>
      <c r="AIH519" s="38"/>
      <c r="AII519" s="38"/>
      <c r="AIJ519" s="38"/>
      <c r="AIK519" s="38"/>
      <c r="AIL519" s="38"/>
      <c r="AIM519" s="38"/>
      <c r="AIN519" s="38"/>
      <c r="AIO519" s="38"/>
      <c r="AIP519" s="38"/>
      <c r="AIQ519" s="38"/>
      <c r="AIR519" s="38"/>
      <c r="AIS519" s="38"/>
      <c r="AIT519" s="38"/>
      <c r="AIU519" s="38"/>
      <c r="AIV519" s="38"/>
      <c r="AIW519" s="38"/>
      <c r="AIX519" s="38"/>
      <c r="AIY519" s="38"/>
      <c r="AIZ519" s="38"/>
      <c r="AJA519" s="38"/>
      <c r="AJB519" s="38"/>
      <c r="AJC519" s="38"/>
      <c r="AJD519" s="38"/>
      <c r="AJE519" s="38"/>
      <c r="AJF519" s="38"/>
      <c r="AJG519" s="38"/>
      <c r="AJH519" s="38"/>
      <c r="AJI519" s="38"/>
      <c r="AJJ519" s="38"/>
      <c r="AJK519" s="38"/>
      <c r="AJL519" s="38"/>
      <c r="AJM519" s="38"/>
      <c r="AJN519" s="38"/>
      <c r="AJO519" s="38"/>
      <c r="AJP519" s="38"/>
      <c r="AJQ519" s="38"/>
      <c r="AJR519" s="38"/>
      <c r="AJS519" s="38"/>
      <c r="AJT519" s="38"/>
      <c r="AJU519" s="38"/>
      <c r="AJV519" s="38"/>
      <c r="AJW519" s="38"/>
      <c r="AJX519" s="38"/>
      <c r="AJY519" s="38"/>
      <c r="AJZ519" s="38"/>
      <c r="AKA519" s="38"/>
      <c r="AKB519" s="38"/>
      <c r="AKC519" s="38"/>
      <c r="AKD519" s="38"/>
      <c r="AKE519" s="38"/>
      <c r="AKF519" s="38"/>
      <c r="AKG519" s="38"/>
      <c r="AKH519" s="38"/>
      <c r="AKI519" s="38"/>
      <c r="AKJ519" s="38"/>
      <c r="AKK519" s="38"/>
      <c r="AKL519" s="38"/>
      <c r="AKM519" s="38"/>
      <c r="AKN519" s="38"/>
      <c r="AKO519" s="38"/>
      <c r="AKP519" s="38"/>
      <c r="AKQ519" s="38"/>
      <c r="AKR519" s="38"/>
      <c r="AKS519" s="38"/>
      <c r="AKT519" s="38"/>
      <c r="AKU519" s="38"/>
      <c r="AKV519" s="38"/>
      <c r="AKW519" s="38"/>
      <c r="AKX519" s="38"/>
      <c r="AKY519" s="38"/>
      <c r="AKZ519" s="38"/>
      <c r="ALA519" s="38"/>
      <c r="ALB519" s="38"/>
      <c r="ALC519" s="38"/>
      <c r="ALD519" s="38"/>
      <c r="ALE519" s="38"/>
      <c r="ALF519" s="38"/>
      <c r="ALG519" s="38"/>
      <c r="ALH519" s="38"/>
      <c r="ALI519" s="38"/>
      <c r="ALJ519" s="38"/>
      <c r="ALK519" s="38"/>
      <c r="ALL519" s="38"/>
      <c r="ALM519" s="38"/>
      <c r="ALN519" s="38"/>
      <c r="ALO519" s="38"/>
      <c r="ALP519" s="38"/>
      <c r="ALQ519" s="38"/>
      <c r="ALR519" s="38"/>
      <c r="ALS519" s="38"/>
      <c r="ALT519" s="38"/>
      <c r="ALU519" s="38"/>
      <c r="ALV519" s="38"/>
      <c r="ALW519" s="38"/>
      <c r="ALX519" s="38"/>
      <c r="ALY519" s="38"/>
      <c r="ALZ519" s="38"/>
      <c r="AMA519" s="38"/>
      <c r="AMB519" s="38"/>
      <c r="AMC519" s="38"/>
      <c r="AMD519" s="38"/>
      <c r="AME519" s="38"/>
      <c r="AMF519" s="38"/>
    </row>
    <row r="520" spans="3:1020" s="35" customFormat="1">
      <c r="C520" s="86"/>
      <c r="D520" s="86"/>
      <c r="E520" s="86"/>
      <c r="F520" s="87"/>
      <c r="G520" s="86"/>
      <c r="I520" s="87"/>
      <c r="O520" s="89"/>
      <c r="P520" s="89"/>
      <c r="Q520" s="89"/>
      <c r="R520" s="89"/>
      <c r="S520" s="89"/>
      <c r="T520" s="37"/>
      <c r="U520" s="37"/>
      <c r="V520" s="37"/>
      <c r="W520" s="37"/>
      <c r="X520" s="37"/>
      <c r="Y520" s="37"/>
      <c r="Z520" s="90"/>
      <c r="AA520" s="37"/>
      <c r="AB520" s="91"/>
      <c r="AC520" s="37"/>
      <c r="AD520" s="90"/>
      <c r="AE520" s="37"/>
      <c r="AF520" s="91"/>
      <c r="AG520" s="37"/>
      <c r="AH520" s="90"/>
      <c r="AI520" s="37"/>
      <c r="AJ520" s="36"/>
      <c r="AK520" s="37"/>
      <c r="AL520" s="88"/>
      <c r="AM520" s="37"/>
      <c r="AN520" s="88"/>
      <c r="AO520" s="37"/>
      <c r="AP520" s="88"/>
      <c r="AQ520" s="37"/>
      <c r="AHB520" s="38"/>
      <c r="AHC520" s="38"/>
      <c r="AHD520" s="38"/>
      <c r="AHE520" s="38"/>
      <c r="AHF520" s="38"/>
      <c r="AHG520" s="38"/>
      <c r="AHH520" s="38"/>
      <c r="AHI520" s="38"/>
      <c r="AHJ520" s="38"/>
      <c r="AHK520" s="38"/>
      <c r="AHL520" s="38"/>
      <c r="AHM520" s="38"/>
      <c r="AHN520" s="38"/>
      <c r="AHO520" s="38"/>
      <c r="AHP520" s="38"/>
      <c r="AHQ520" s="38"/>
      <c r="AHR520" s="38"/>
      <c r="AHS520" s="38"/>
      <c r="AHT520" s="38"/>
      <c r="AHU520" s="38"/>
      <c r="AHV520" s="38"/>
      <c r="AHW520" s="38"/>
      <c r="AHX520" s="38"/>
      <c r="AHY520" s="38"/>
      <c r="AHZ520" s="38"/>
      <c r="AIA520" s="38"/>
      <c r="AIB520" s="38"/>
      <c r="AIC520" s="38"/>
      <c r="AID520" s="38"/>
      <c r="AIE520" s="38"/>
      <c r="AIF520" s="38"/>
      <c r="AIG520" s="38"/>
      <c r="AIH520" s="38"/>
      <c r="AII520" s="38"/>
      <c r="AIJ520" s="38"/>
      <c r="AIK520" s="38"/>
      <c r="AIL520" s="38"/>
      <c r="AIM520" s="38"/>
      <c r="AIN520" s="38"/>
      <c r="AIO520" s="38"/>
      <c r="AIP520" s="38"/>
      <c r="AIQ520" s="38"/>
      <c r="AIR520" s="38"/>
      <c r="AIS520" s="38"/>
      <c r="AIT520" s="38"/>
      <c r="AIU520" s="38"/>
      <c r="AIV520" s="38"/>
      <c r="AIW520" s="38"/>
      <c r="AIX520" s="38"/>
      <c r="AIY520" s="38"/>
      <c r="AIZ520" s="38"/>
      <c r="AJA520" s="38"/>
      <c r="AJB520" s="38"/>
      <c r="AJC520" s="38"/>
      <c r="AJD520" s="38"/>
      <c r="AJE520" s="38"/>
      <c r="AJF520" s="38"/>
      <c r="AJG520" s="38"/>
      <c r="AJH520" s="38"/>
      <c r="AJI520" s="38"/>
      <c r="AJJ520" s="38"/>
      <c r="AJK520" s="38"/>
      <c r="AJL520" s="38"/>
      <c r="AJM520" s="38"/>
      <c r="AJN520" s="38"/>
      <c r="AJO520" s="38"/>
      <c r="AJP520" s="38"/>
      <c r="AJQ520" s="38"/>
      <c r="AJR520" s="38"/>
      <c r="AJS520" s="38"/>
      <c r="AJT520" s="38"/>
      <c r="AJU520" s="38"/>
      <c r="AJV520" s="38"/>
      <c r="AJW520" s="38"/>
      <c r="AJX520" s="38"/>
      <c r="AJY520" s="38"/>
      <c r="AJZ520" s="38"/>
      <c r="AKA520" s="38"/>
      <c r="AKB520" s="38"/>
      <c r="AKC520" s="38"/>
      <c r="AKD520" s="38"/>
      <c r="AKE520" s="38"/>
      <c r="AKF520" s="38"/>
      <c r="AKG520" s="38"/>
      <c r="AKH520" s="38"/>
      <c r="AKI520" s="38"/>
      <c r="AKJ520" s="38"/>
      <c r="AKK520" s="38"/>
      <c r="AKL520" s="38"/>
      <c r="AKM520" s="38"/>
      <c r="AKN520" s="38"/>
      <c r="AKO520" s="38"/>
      <c r="AKP520" s="38"/>
      <c r="AKQ520" s="38"/>
      <c r="AKR520" s="38"/>
      <c r="AKS520" s="38"/>
      <c r="AKT520" s="38"/>
      <c r="AKU520" s="38"/>
      <c r="AKV520" s="38"/>
      <c r="AKW520" s="38"/>
      <c r="AKX520" s="38"/>
      <c r="AKY520" s="38"/>
      <c r="AKZ520" s="38"/>
      <c r="ALA520" s="38"/>
      <c r="ALB520" s="38"/>
      <c r="ALC520" s="38"/>
      <c r="ALD520" s="38"/>
      <c r="ALE520" s="38"/>
      <c r="ALF520" s="38"/>
      <c r="ALG520" s="38"/>
      <c r="ALH520" s="38"/>
      <c r="ALI520" s="38"/>
      <c r="ALJ520" s="38"/>
      <c r="ALK520" s="38"/>
      <c r="ALL520" s="38"/>
      <c r="ALM520" s="38"/>
      <c r="ALN520" s="38"/>
      <c r="ALO520" s="38"/>
      <c r="ALP520" s="38"/>
      <c r="ALQ520" s="38"/>
      <c r="ALR520" s="38"/>
      <c r="ALS520" s="38"/>
      <c r="ALT520" s="38"/>
      <c r="ALU520" s="38"/>
      <c r="ALV520" s="38"/>
      <c r="ALW520" s="38"/>
      <c r="ALX520" s="38"/>
      <c r="ALY520" s="38"/>
      <c r="ALZ520" s="38"/>
      <c r="AMA520" s="38"/>
      <c r="AMB520" s="38"/>
      <c r="AMC520" s="38"/>
      <c r="AMD520" s="38"/>
      <c r="AME520" s="38"/>
      <c r="AMF520" s="38"/>
    </row>
    <row r="521" spans="3:1020" s="35" customFormat="1">
      <c r="C521" s="86"/>
      <c r="D521" s="86"/>
      <c r="E521" s="86"/>
      <c r="F521" s="87"/>
      <c r="G521" s="86"/>
      <c r="I521" s="87"/>
      <c r="O521" s="89"/>
      <c r="P521" s="89"/>
      <c r="Q521" s="89"/>
      <c r="R521" s="89"/>
      <c r="S521" s="89"/>
      <c r="T521" s="37"/>
      <c r="U521" s="37"/>
      <c r="V521" s="37"/>
      <c r="W521" s="37"/>
      <c r="X521" s="37"/>
      <c r="Y521" s="37"/>
      <c r="Z521" s="90"/>
      <c r="AA521" s="37"/>
      <c r="AB521" s="91"/>
      <c r="AC521" s="37"/>
      <c r="AD521" s="90"/>
      <c r="AE521" s="37"/>
      <c r="AF521" s="91"/>
      <c r="AG521" s="37"/>
      <c r="AH521" s="90"/>
      <c r="AI521" s="37"/>
      <c r="AJ521" s="36"/>
      <c r="AK521" s="37"/>
      <c r="AL521" s="88"/>
      <c r="AM521" s="37"/>
      <c r="AN521" s="88"/>
      <c r="AO521" s="37"/>
      <c r="AP521" s="88"/>
      <c r="AQ521" s="37"/>
      <c r="AHB521" s="38"/>
      <c r="AHC521" s="38"/>
      <c r="AHD521" s="38"/>
      <c r="AHE521" s="38"/>
      <c r="AHF521" s="38"/>
      <c r="AHG521" s="38"/>
      <c r="AHH521" s="38"/>
      <c r="AHI521" s="38"/>
      <c r="AHJ521" s="38"/>
      <c r="AHK521" s="38"/>
      <c r="AHL521" s="38"/>
      <c r="AHM521" s="38"/>
      <c r="AHN521" s="38"/>
      <c r="AHO521" s="38"/>
      <c r="AHP521" s="38"/>
      <c r="AHQ521" s="38"/>
      <c r="AHR521" s="38"/>
      <c r="AHS521" s="38"/>
      <c r="AHT521" s="38"/>
      <c r="AHU521" s="38"/>
      <c r="AHV521" s="38"/>
      <c r="AHW521" s="38"/>
      <c r="AHX521" s="38"/>
      <c r="AHY521" s="38"/>
      <c r="AHZ521" s="38"/>
      <c r="AIA521" s="38"/>
      <c r="AIB521" s="38"/>
      <c r="AIC521" s="38"/>
      <c r="AID521" s="38"/>
      <c r="AIE521" s="38"/>
      <c r="AIF521" s="38"/>
      <c r="AIG521" s="38"/>
      <c r="AIH521" s="38"/>
      <c r="AII521" s="38"/>
      <c r="AIJ521" s="38"/>
      <c r="AIK521" s="38"/>
      <c r="AIL521" s="38"/>
      <c r="AIM521" s="38"/>
      <c r="AIN521" s="38"/>
      <c r="AIO521" s="38"/>
      <c r="AIP521" s="38"/>
      <c r="AIQ521" s="38"/>
      <c r="AIR521" s="38"/>
      <c r="AIS521" s="38"/>
      <c r="AIT521" s="38"/>
      <c r="AIU521" s="38"/>
      <c r="AIV521" s="38"/>
      <c r="AIW521" s="38"/>
      <c r="AIX521" s="38"/>
      <c r="AIY521" s="38"/>
      <c r="AIZ521" s="38"/>
      <c r="AJA521" s="38"/>
      <c r="AJB521" s="38"/>
      <c r="AJC521" s="38"/>
      <c r="AJD521" s="38"/>
      <c r="AJE521" s="38"/>
      <c r="AJF521" s="38"/>
      <c r="AJG521" s="38"/>
      <c r="AJH521" s="38"/>
      <c r="AJI521" s="38"/>
      <c r="AJJ521" s="38"/>
      <c r="AJK521" s="38"/>
      <c r="AJL521" s="38"/>
      <c r="AJM521" s="38"/>
      <c r="AJN521" s="38"/>
      <c r="AJO521" s="38"/>
      <c r="AJP521" s="38"/>
      <c r="AJQ521" s="38"/>
      <c r="AJR521" s="38"/>
      <c r="AJS521" s="38"/>
      <c r="AJT521" s="38"/>
      <c r="AJU521" s="38"/>
      <c r="AJV521" s="38"/>
      <c r="AJW521" s="38"/>
      <c r="AJX521" s="38"/>
      <c r="AJY521" s="38"/>
      <c r="AJZ521" s="38"/>
      <c r="AKA521" s="38"/>
      <c r="AKB521" s="38"/>
      <c r="AKC521" s="38"/>
      <c r="AKD521" s="38"/>
      <c r="AKE521" s="38"/>
      <c r="AKF521" s="38"/>
      <c r="AKG521" s="38"/>
      <c r="AKH521" s="38"/>
      <c r="AKI521" s="38"/>
      <c r="AKJ521" s="38"/>
      <c r="AKK521" s="38"/>
      <c r="AKL521" s="38"/>
      <c r="AKM521" s="38"/>
      <c r="AKN521" s="38"/>
      <c r="AKO521" s="38"/>
      <c r="AKP521" s="38"/>
      <c r="AKQ521" s="38"/>
      <c r="AKR521" s="38"/>
      <c r="AKS521" s="38"/>
      <c r="AKT521" s="38"/>
      <c r="AKU521" s="38"/>
      <c r="AKV521" s="38"/>
      <c r="AKW521" s="38"/>
      <c r="AKX521" s="38"/>
      <c r="AKY521" s="38"/>
      <c r="AKZ521" s="38"/>
      <c r="ALA521" s="38"/>
      <c r="ALB521" s="38"/>
      <c r="ALC521" s="38"/>
      <c r="ALD521" s="38"/>
      <c r="ALE521" s="38"/>
      <c r="ALF521" s="38"/>
      <c r="ALG521" s="38"/>
      <c r="ALH521" s="38"/>
      <c r="ALI521" s="38"/>
      <c r="ALJ521" s="38"/>
      <c r="ALK521" s="38"/>
      <c r="ALL521" s="38"/>
      <c r="ALM521" s="38"/>
      <c r="ALN521" s="38"/>
      <c r="ALO521" s="38"/>
      <c r="ALP521" s="38"/>
      <c r="ALQ521" s="38"/>
      <c r="ALR521" s="38"/>
      <c r="ALS521" s="38"/>
      <c r="ALT521" s="38"/>
      <c r="ALU521" s="38"/>
      <c r="ALV521" s="38"/>
      <c r="ALW521" s="38"/>
      <c r="ALX521" s="38"/>
      <c r="ALY521" s="38"/>
      <c r="ALZ521" s="38"/>
      <c r="AMA521" s="38"/>
      <c r="AMB521" s="38"/>
      <c r="AMC521" s="38"/>
      <c r="AMD521" s="38"/>
      <c r="AME521" s="38"/>
      <c r="AMF521" s="38"/>
    </row>
    <row r="522" spans="3:1020" s="35" customFormat="1">
      <c r="C522" s="86"/>
      <c r="D522" s="86"/>
      <c r="E522" s="86"/>
      <c r="F522" s="87"/>
      <c r="G522" s="86"/>
      <c r="I522" s="87"/>
      <c r="O522" s="89"/>
      <c r="P522" s="89"/>
      <c r="Q522" s="89"/>
      <c r="R522" s="89"/>
      <c r="S522" s="89"/>
      <c r="T522" s="37"/>
      <c r="U522" s="37"/>
      <c r="V522" s="37"/>
      <c r="W522" s="37"/>
      <c r="X522" s="37"/>
      <c r="Y522" s="37"/>
      <c r="Z522" s="90"/>
      <c r="AA522" s="37"/>
      <c r="AB522" s="91"/>
      <c r="AC522" s="37"/>
      <c r="AD522" s="90"/>
      <c r="AE522" s="37"/>
      <c r="AF522" s="91"/>
      <c r="AG522" s="37"/>
      <c r="AH522" s="90"/>
      <c r="AI522" s="37"/>
      <c r="AJ522" s="36"/>
      <c r="AK522" s="37"/>
      <c r="AL522" s="88"/>
      <c r="AM522" s="37"/>
      <c r="AN522" s="88"/>
      <c r="AO522" s="37"/>
      <c r="AP522" s="88"/>
      <c r="AQ522" s="37"/>
      <c r="AHB522" s="38"/>
      <c r="AHC522" s="38"/>
      <c r="AHD522" s="38"/>
      <c r="AHE522" s="38"/>
      <c r="AHF522" s="38"/>
      <c r="AHG522" s="38"/>
      <c r="AHH522" s="38"/>
      <c r="AHI522" s="38"/>
      <c r="AHJ522" s="38"/>
      <c r="AHK522" s="38"/>
      <c r="AHL522" s="38"/>
      <c r="AHM522" s="38"/>
      <c r="AHN522" s="38"/>
      <c r="AHO522" s="38"/>
      <c r="AHP522" s="38"/>
      <c r="AHQ522" s="38"/>
      <c r="AHR522" s="38"/>
      <c r="AHS522" s="38"/>
      <c r="AHT522" s="38"/>
      <c r="AHU522" s="38"/>
      <c r="AHV522" s="38"/>
      <c r="AHW522" s="38"/>
      <c r="AHX522" s="38"/>
      <c r="AHY522" s="38"/>
      <c r="AHZ522" s="38"/>
      <c r="AIA522" s="38"/>
      <c r="AIB522" s="38"/>
      <c r="AIC522" s="38"/>
      <c r="AID522" s="38"/>
      <c r="AIE522" s="38"/>
      <c r="AIF522" s="38"/>
      <c r="AIG522" s="38"/>
      <c r="AIH522" s="38"/>
      <c r="AII522" s="38"/>
      <c r="AIJ522" s="38"/>
      <c r="AIK522" s="38"/>
      <c r="AIL522" s="38"/>
      <c r="AIM522" s="38"/>
      <c r="AIN522" s="38"/>
      <c r="AIO522" s="38"/>
      <c r="AIP522" s="38"/>
      <c r="AIQ522" s="38"/>
      <c r="AIR522" s="38"/>
      <c r="AIS522" s="38"/>
      <c r="AIT522" s="38"/>
      <c r="AIU522" s="38"/>
      <c r="AIV522" s="38"/>
      <c r="AIW522" s="38"/>
      <c r="AIX522" s="38"/>
      <c r="AIY522" s="38"/>
      <c r="AIZ522" s="38"/>
      <c r="AJA522" s="38"/>
      <c r="AJB522" s="38"/>
      <c r="AJC522" s="38"/>
      <c r="AJD522" s="38"/>
      <c r="AJE522" s="38"/>
      <c r="AJF522" s="38"/>
      <c r="AJG522" s="38"/>
      <c r="AJH522" s="38"/>
      <c r="AJI522" s="38"/>
      <c r="AJJ522" s="38"/>
      <c r="AJK522" s="38"/>
      <c r="AJL522" s="38"/>
      <c r="AJM522" s="38"/>
      <c r="AJN522" s="38"/>
      <c r="AJO522" s="38"/>
      <c r="AJP522" s="38"/>
      <c r="AJQ522" s="38"/>
      <c r="AJR522" s="38"/>
      <c r="AJS522" s="38"/>
      <c r="AJT522" s="38"/>
      <c r="AJU522" s="38"/>
      <c r="AJV522" s="38"/>
      <c r="AJW522" s="38"/>
      <c r="AJX522" s="38"/>
      <c r="AJY522" s="38"/>
      <c r="AJZ522" s="38"/>
      <c r="AKA522" s="38"/>
      <c r="AKB522" s="38"/>
      <c r="AKC522" s="38"/>
      <c r="AKD522" s="38"/>
      <c r="AKE522" s="38"/>
      <c r="AKF522" s="38"/>
      <c r="AKG522" s="38"/>
      <c r="AKH522" s="38"/>
      <c r="AKI522" s="38"/>
      <c r="AKJ522" s="38"/>
      <c r="AKK522" s="38"/>
      <c r="AKL522" s="38"/>
      <c r="AKM522" s="38"/>
      <c r="AKN522" s="38"/>
      <c r="AKO522" s="38"/>
      <c r="AKP522" s="38"/>
      <c r="AKQ522" s="38"/>
      <c r="AKR522" s="38"/>
      <c r="AKS522" s="38"/>
      <c r="AKT522" s="38"/>
      <c r="AKU522" s="38"/>
      <c r="AKV522" s="38"/>
      <c r="AKW522" s="38"/>
      <c r="AKX522" s="38"/>
      <c r="AKY522" s="38"/>
      <c r="AKZ522" s="38"/>
      <c r="ALA522" s="38"/>
      <c r="ALB522" s="38"/>
      <c r="ALC522" s="38"/>
      <c r="ALD522" s="38"/>
      <c r="ALE522" s="38"/>
      <c r="ALF522" s="38"/>
      <c r="ALG522" s="38"/>
      <c r="ALH522" s="38"/>
      <c r="ALI522" s="38"/>
      <c r="ALJ522" s="38"/>
      <c r="ALK522" s="38"/>
      <c r="ALL522" s="38"/>
      <c r="ALM522" s="38"/>
      <c r="ALN522" s="38"/>
      <c r="ALO522" s="38"/>
      <c r="ALP522" s="38"/>
      <c r="ALQ522" s="38"/>
      <c r="ALR522" s="38"/>
      <c r="ALS522" s="38"/>
      <c r="ALT522" s="38"/>
      <c r="ALU522" s="38"/>
      <c r="ALV522" s="38"/>
      <c r="ALW522" s="38"/>
      <c r="ALX522" s="38"/>
      <c r="ALY522" s="38"/>
      <c r="ALZ522" s="38"/>
      <c r="AMA522" s="38"/>
      <c r="AMB522" s="38"/>
      <c r="AMC522" s="38"/>
      <c r="AMD522" s="38"/>
      <c r="AME522" s="38"/>
      <c r="AMF522" s="38"/>
    </row>
    <row r="523" spans="3:1020" s="35" customFormat="1">
      <c r="C523" s="86"/>
      <c r="D523" s="86"/>
      <c r="E523" s="86"/>
      <c r="F523" s="87"/>
      <c r="G523" s="86"/>
      <c r="I523" s="87"/>
      <c r="O523" s="89"/>
      <c r="P523" s="89"/>
      <c r="Q523" s="89"/>
      <c r="R523" s="89"/>
      <c r="S523" s="89"/>
      <c r="T523" s="37"/>
      <c r="U523" s="37"/>
      <c r="V523" s="37"/>
      <c r="W523" s="37"/>
      <c r="X523" s="37"/>
      <c r="Y523" s="37"/>
      <c r="Z523" s="90"/>
      <c r="AA523" s="37"/>
      <c r="AB523" s="91"/>
      <c r="AC523" s="37"/>
      <c r="AD523" s="90"/>
      <c r="AE523" s="37"/>
      <c r="AF523" s="91"/>
      <c r="AG523" s="37"/>
      <c r="AH523" s="90"/>
      <c r="AI523" s="37"/>
      <c r="AJ523" s="36"/>
      <c r="AK523" s="37"/>
      <c r="AL523" s="88"/>
      <c r="AM523" s="37"/>
      <c r="AN523" s="88"/>
      <c r="AO523" s="37"/>
      <c r="AP523" s="88"/>
      <c r="AQ523" s="37"/>
      <c r="AHB523" s="38"/>
      <c r="AHC523" s="38"/>
      <c r="AHD523" s="38"/>
      <c r="AHE523" s="38"/>
      <c r="AHF523" s="38"/>
      <c r="AHG523" s="38"/>
      <c r="AHH523" s="38"/>
      <c r="AHI523" s="38"/>
      <c r="AHJ523" s="38"/>
      <c r="AHK523" s="38"/>
      <c r="AHL523" s="38"/>
      <c r="AHM523" s="38"/>
      <c r="AHN523" s="38"/>
      <c r="AHO523" s="38"/>
      <c r="AHP523" s="38"/>
      <c r="AHQ523" s="38"/>
      <c r="AHR523" s="38"/>
      <c r="AHS523" s="38"/>
      <c r="AHT523" s="38"/>
      <c r="AHU523" s="38"/>
      <c r="AHV523" s="38"/>
      <c r="AHW523" s="38"/>
      <c r="AHX523" s="38"/>
      <c r="AHY523" s="38"/>
      <c r="AHZ523" s="38"/>
      <c r="AIA523" s="38"/>
      <c r="AIB523" s="38"/>
      <c r="AIC523" s="38"/>
      <c r="AID523" s="38"/>
      <c r="AIE523" s="38"/>
      <c r="AIF523" s="38"/>
      <c r="AIG523" s="38"/>
      <c r="AIH523" s="38"/>
      <c r="AII523" s="38"/>
      <c r="AIJ523" s="38"/>
      <c r="AIK523" s="38"/>
      <c r="AIL523" s="38"/>
      <c r="AIM523" s="38"/>
      <c r="AIN523" s="38"/>
      <c r="AIO523" s="38"/>
      <c r="AIP523" s="38"/>
      <c r="AIQ523" s="38"/>
      <c r="AIR523" s="38"/>
      <c r="AIS523" s="38"/>
      <c r="AIT523" s="38"/>
      <c r="AIU523" s="38"/>
      <c r="AIV523" s="38"/>
      <c r="AIW523" s="38"/>
      <c r="AIX523" s="38"/>
      <c r="AIY523" s="38"/>
      <c r="AIZ523" s="38"/>
      <c r="AJA523" s="38"/>
      <c r="AJB523" s="38"/>
      <c r="AJC523" s="38"/>
      <c r="AJD523" s="38"/>
      <c r="AJE523" s="38"/>
      <c r="AJF523" s="38"/>
      <c r="AJG523" s="38"/>
      <c r="AJH523" s="38"/>
      <c r="AJI523" s="38"/>
      <c r="AJJ523" s="38"/>
      <c r="AJK523" s="38"/>
      <c r="AJL523" s="38"/>
      <c r="AJM523" s="38"/>
      <c r="AJN523" s="38"/>
      <c r="AJO523" s="38"/>
      <c r="AJP523" s="38"/>
      <c r="AJQ523" s="38"/>
      <c r="AJR523" s="38"/>
      <c r="AJS523" s="38"/>
      <c r="AJT523" s="38"/>
      <c r="AJU523" s="38"/>
      <c r="AJV523" s="38"/>
      <c r="AJW523" s="38"/>
      <c r="AJX523" s="38"/>
      <c r="AJY523" s="38"/>
      <c r="AJZ523" s="38"/>
      <c r="AKA523" s="38"/>
      <c r="AKB523" s="38"/>
      <c r="AKC523" s="38"/>
      <c r="AKD523" s="38"/>
      <c r="AKE523" s="38"/>
      <c r="AKF523" s="38"/>
      <c r="AKG523" s="38"/>
      <c r="AKH523" s="38"/>
      <c r="AKI523" s="38"/>
      <c r="AKJ523" s="38"/>
      <c r="AKK523" s="38"/>
      <c r="AKL523" s="38"/>
      <c r="AKM523" s="38"/>
      <c r="AKN523" s="38"/>
      <c r="AKO523" s="38"/>
      <c r="AKP523" s="38"/>
      <c r="AKQ523" s="38"/>
      <c r="AKR523" s="38"/>
      <c r="AKS523" s="38"/>
      <c r="AKT523" s="38"/>
      <c r="AKU523" s="38"/>
      <c r="AKV523" s="38"/>
      <c r="AKW523" s="38"/>
      <c r="AKX523" s="38"/>
      <c r="AKY523" s="38"/>
      <c r="AKZ523" s="38"/>
      <c r="ALA523" s="38"/>
      <c r="ALB523" s="38"/>
      <c r="ALC523" s="38"/>
      <c r="ALD523" s="38"/>
      <c r="ALE523" s="38"/>
      <c r="ALF523" s="38"/>
      <c r="ALG523" s="38"/>
      <c r="ALH523" s="38"/>
      <c r="ALI523" s="38"/>
      <c r="ALJ523" s="38"/>
      <c r="ALK523" s="38"/>
      <c r="ALL523" s="38"/>
      <c r="ALM523" s="38"/>
      <c r="ALN523" s="38"/>
      <c r="ALO523" s="38"/>
      <c r="ALP523" s="38"/>
      <c r="ALQ523" s="38"/>
      <c r="ALR523" s="38"/>
      <c r="ALS523" s="38"/>
      <c r="ALT523" s="38"/>
      <c r="ALU523" s="38"/>
      <c r="ALV523" s="38"/>
      <c r="ALW523" s="38"/>
      <c r="ALX523" s="38"/>
      <c r="ALY523" s="38"/>
      <c r="ALZ523" s="38"/>
      <c r="AMA523" s="38"/>
      <c r="AMB523" s="38"/>
      <c r="AMC523" s="38"/>
      <c r="AMD523" s="38"/>
      <c r="AME523" s="38"/>
      <c r="AMF523" s="38"/>
    </row>
    <row r="524" spans="3:1020" s="35" customFormat="1">
      <c r="C524" s="86"/>
      <c r="D524" s="86"/>
      <c r="E524" s="86"/>
      <c r="F524" s="87"/>
      <c r="G524" s="86"/>
      <c r="I524" s="87"/>
      <c r="O524" s="89"/>
      <c r="P524" s="89"/>
      <c r="Q524" s="89"/>
      <c r="R524" s="89"/>
      <c r="S524" s="89"/>
      <c r="T524" s="37"/>
      <c r="U524" s="37"/>
      <c r="V524" s="37"/>
      <c r="W524" s="37"/>
      <c r="X524" s="37"/>
      <c r="Y524" s="37"/>
      <c r="Z524" s="90"/>
      <c r="AA524" s="37"/>
      <c r="AB524" s="91"/>
      <c r="AC524" s="37"/>
      <c r="AD524" s="90"/>
      <c r="AE524" s="37"/>
      <c r="AF524" s="91"/>
      <c r="AG524" s="37"/>
      <c r="AH524" s="90"/>
      <c r="AI524" s="37"/>
      <c r="AJ524" s="36"/>
      <c r="AK524" s="37"/>
      <c r="AL524" s="88"/>
      <c r="AM524" s="37"/>
      <c r="AN524" s="88"/>
      <c r="AO524" s="37"/>
      <c r="AP524" s="88"/>
      <c r="AQ524" s="37"/>
      <c r="AHB524" s="38"/>
      <c r="AHC524" s="38"/>
      <c r="AHD524" s="38"/>
      <c r="AHE524" s="38"/>
      <c r="AHF524" s="38"/>
      <c r="AHG524" s="38"/>
      <c r="AHH524" s="38"/>
      <c r="AHI524" s="38"/>
      <c r="AHJ524" s="38"/>
      <c r="AHK524" s="38"/>
      <c r="AHL524" s="38"/>
      <c r="AHM524" s="38"/>
      <c r="AHN524" s="38"/>
      <c r="AHO524" s="38"/>
      <c r="AHP524" s="38"/>
      <c r="AHQ524" s="38"/>
      <c r="AHR524" s="38"/>
      <c r="AHS524" s="38"/>
      <c r="AHT524" s="38"/>
      <c r="AHU524" s="38"/>
      <c r="AHV524" s="38"/>
      <c r="AHW524" s="38"/>
      <c r="AHX524" s="38"/>
      <c r="AHY524" s="38"/>
      <c r="AHZ524" s="38"/>
      <c r="AIA524" s="38"/>
      <c r="AIB524" s="38"/>
      <c r="AIC524" s="38"/>
      <c r="AID524" s="38"/>
      <c r="AIE524" s="38"/>
      <c r="AIF524" s="38"/>
      <c r="AIG524" s="38"/>
      <c r="AIH524" s="38"/>
      <c r="AII524" s="38"/>
      <c r="AIJ524" s="38"/>
      <c r="AIK524" s="38"/>
      <c r="AIL524" s="38"/>
      <c r="AIM524" s="38"/>
      <c r="AIN524" s="38"/>
      <c r="AIO524" s="38"/>
      <c r="AIP524" s="38"/>
      <c r="AIQ524" s="38"/>
      <c r="AIR524" s="38"/>
      <c r="AIS524" s="38"/>
      <c r="AIT524" s="38"/>
      <c r="AIU524" s="38"/>
      <c r="AIV524" s="38"/>
      <c r="AIW524" s="38"/>
      <c r="AIX524" s="38"/>
      <c r="AIY524" s="38"/>
      <c r="AIZ524" s="38"/>
      <c r="AJA524" s="38"/>
      <c r="AJB524" s="38"/>
      <c r="AJC524" s="38"/>
      <c r="AJD524" s="38"/>
      <c r="AJE524" s="38"/>
      <c r="AJF524" s="38"/>
      <c r="AJG524" s="38"/>
      <c r="AJH524" s="38"/>
      <c r="AJI524" s="38"/>
      <c r="AJJ524" s="38"/>
      <c r="AJK524" s="38"/>
      <c r="AJL524" s="38"/>
      <c r="AJM524" s="38"/>
      <c r="AJN524" s="38"/>
      <c r="AJO524" s="38"/>
      <c r="AJP524" s="38"/>
      <c r="AJQ524" s="38"/>
      <c r="AJR524" s="38"/>
      <c r="AJS524" s="38"/>
      <c r="AJT524" s="38"/>
      <c r="AJU524" s="38"/>
      <c r="AJV524" s="38"/>
      <c r="AJW524" s="38"/>
      <c r="AJX524" s="38"/>
      <c r="AJY524" s="38"/>
      <c r="AJZ524" s="38"/>
      <c r="AKA524" s="38"/>
      <c r="AKB524" s="38"/>
      <c r="AKC524" s="38"/>
      <c r="AKD524" s="38"/>
      <c r="AKE524" s="38"/>
      <c r="AKF524" s="38"/>
      <c r="AKG524" s="38"/>
      <c r="AKH524" s="38"/>
      <c r="AKI524" s="38"/>
      <c r="AKJ524" s="38"/>
      <c r="AKK524" s="38"/>
      <c r="AKL524" s="38"/>
      <c r="AKM524" s="38"/>
      <c r="AKN524" s="38"/>
      <c r="AKO524" s="38"/>
      <c r="AKP524" s="38"/>
      <c r="AKQ524" s="38"/>
      <c r="AKR524" s="38"/>
      <c r="AKS524" s="38"/>
      <c r="AKT524" s="38"/>
      <c r="AKU524" s="38"/>
      <c r="AKV524" s="38"/>
      <c r="AKW524" s="38"/>
      <c r="AKX524" s="38"/>
      <c r="AKY524" s="38"/>
      <c r="AKZ524" s="38"/>
      <c r="ALA524" s="38"/>
      <c r="ALB524" s="38"/>
      <c r="ALC524" s="38"/>
      <c r="ALD524" s="38"/>
      <c r="ALE524" s="38"/>
      <c r="ALF524" s="38"/>
      <c r="ALG524" s="38"/>
      <c r="ALH524" s="38"/>
      <c r="ALI524" s="38"/>
      <c r="ALJ524" s="38"/>
      <c r="ALK524" s="38"/>
      <c r="ALL524" s="38"/>
      <c r="ALM524" s="38"/>
      <c r="ALN524" s="38"/>
      <c r="ALO524" s="38"/>
      <c r="ALP524" s="38"/>
      <c r="ALQ524" s="38"/>
      <c r="ALR524" s="38"/>
      <c r="ALS524" s="38"/>
      <c r="ALT524" s="38"/>
      <c r="ALU524" s="38"/>
      <c r="ALV524" s="38"/>
      <c r="ALW524" s="38"/>
      <c r="ALX524" s="38"/>
      <c r="ALY524" s="38"/>
      <c r="ALZ524" s="38"/>
      <c r="AMA524" s="38"/>
      <c r="AMB524" s="38"/>
      <c r="AMC524" s="38"/>
      <c r="AMD524" s="38"/>
      <c r="AME524" s="38"/>
      <c r="AMF524" s="38"/>
    </row>
    <row r="525" spans="3:1020" s="35" customFormat="1">
      <c r="C525" s="86"/>
      <c r="D525" s="86"/>
      <c r="E525" s="86"/>
      <c r="F525" s="87"/>
      <c r="G525" s="86"/>
      <c r="I525" s="87"/>
      <c r="O525" s="89"/>
      <c r="P525" s="89"/>
      <c r="Q525" s="89"/>
      <c r="R525" s="89"/>
      <c r="S525" s="89"/>
      <c r="T525" s="37"/>
      <c r="U525" s="37"/>
      <c r="V525" s="37"/>
      <c r="W525" s="37"/>
      <c r="X525" s="37"/>
      <c r="Y525" s="37"/>
      <c r="Z525" s="90"/>
      <c r="AA525" s="37"/>
      <c r="AB525" s="91"/>
      <c r="AC525" s="37"/>
      <c r="AD525" s="90"/>
      <c r="AE525" s="37"/>
      <c r="AF525" s="91"/>
      <c r="AG525" s="37"/>
      <c r="AH525" s="90"/>
      <c r="AI525" s="37"/>
      <c r="AJ525" s="36"/>
      <c r="AK525" s="37"/>
      <c r="AL525" s="88"/>
      <c r="AM525" s="37"/>
      <c r="AN525" s="88"/>
      <c r="AO525" s="37"/>
      <c r="AP525" s="88"/>
      <c r="AQ525" s="37"/>
      <c r="AHB525" s="38"/>
      <c r="AHC525" s="38"/>
      <c r="AHD525" s="38"/>
      <c r="AHE525" s="38"/>
      <c r="AHF525" s="38"/>
      <c r="AHG525" s="38"/>
      <c r="AHH525" s="38"/>
      <c r="AHI525" s="38"/>
      <c r="AHJ525" s="38"/>
      <c r="AHK525" s="38"/>
      <c r="AHL525" s="38"/>
      <c r="AHM525" s="38"/>
      <c r="AHN525" s="38"/>
      <c r="AHO525" s="38"/>
      <c r="AHP525" s="38"/>
      <c r="AHQ525" s="38"/>
      <c r="AHR525" s="38"/>
      <c r="AHS525" s="38"/>
      <c r="AHT525" s="38"/>
      <c r="AHU525" s="38"/>
      <c r="AHV525" s="38"/>
      <c r="AHW525" s="38"/>
      <c r="AHX525" s="38"/>
      <c r="AHY525" s="38"/>
      <c r="AHZ525" s="38"/>
      <c r="AIA525" s="38"/>
      <c r="AIB525" s="38"/>
      <c r="AIC525" s="38"/>
      <c r="AID525" s="38"/>
      <c r="AIE525" s="38"/>
      <c r="AIF525" s="38"/>
      <c r="AIG525" s="38"/>
      <c r="AIH525" s="38"/>
      <c r="AII525" s="38"/>
      <c r="AIJ525" s="38"/>
      <c r="AIK525" s="38"/>
      <c r="AIL525" s="38"/>
      <c r="AIM525" s="38"/>
      <c r="AIN525" s="38"/>
      <c r="AIO525" s="38"/>
      <c r="AIP525" s="38"/>
      <c r="AIQ525" s="38"/>
      <c r="AIR525" s="38"/>
      <c r="AIS525" s="38"/>
      <c r="AIT525" s="38"/>
      <c r="AIU525" s="38"/>
      <c r="AIV525" s="38"/>
      <c r="AIW525" s="38"/>
      <c r="AIX525" s="38"/>
      <c r="AIY525" s="38"/>
      <c r="AIZ525" s="38"/>
      <c r="AJA525" s="38"/>
      <c r="AJB525" s="38"/>
      <c r="AJC525" s="38"/>
      <c r="AJD525" s="38"/>
      <c r="AJE525" s="38"/>
      <c r="AJF525" s="38"/>
      <c r="AJG525" s="38"/>
      <c r="AJH525" s="38"/>
      <c r="AJI525" s="38"/>
      <c r="AJJ525" s="38"/>
      <c r="AJK525" s="38"/>
      <c r="AJL525" s="38"/>
      <c r="AJM525" s="38"/>
      <c r="AJN525" s="38"/>
      <c r="AJO525" s="38"/>
      <c r="AJP525" s="38"/>
      <c r="AJQ525" s="38"/>
      <c r="AJR525" s="38"/>
      <c r="AJS525" s="38"/>
      <c r="AJT525" s="38"/>
      <c r="AJU525" s="38"/>
      <c r="AJV525" s="38"/>
      <c r="AJW525" s="38"/>
      <c r="AJX525" s="38"/>
      <c r="AJY525" s="38"/>
      <c r="AJZ525" s="38"/>
      <c r="AKA525" s="38"/>
      <c r="AKB525" s="38"/>
      <c r="AKC525" s="38"/>
      <c r="AKD525" s="38"/>
      <c r="AKE525" s="38"/>
      <c r="AKF525" s="38"/>
      <c r="AKG525" s="38"/>
      <c r="AKH525" s="38"/>
      <c r="AKI525" s="38"/>
      <c r="AKJ525" s="38"/>
      <c r="AKK525" s="38"/>
      <c r="AKL525" s="38"/>
      <c r="AKM525" s="38"/>
      <c r="AKN525" s="38"/>
      <c r="AKO525" s="38"/>
      <c r="AKP525" s="38"/>
      <c r="AKQ525" s="38"/>
      <c r="AKR525" s="38"/>
      <c r="AKS525" s="38"/>
      <c r="AKT525" s="38"/>
      <c r="AKU525" s="38"/>
      <c r="AKV525" s="38"/>
      <c r="AKW525" s="38"/>
      <c r="AKX525" s="38"/>
      <c r="AKY525" s="38"/>
      <c r="AKZ525" s="38"/>
      <c r="ALA525" s="38"/>
      <c r="ALB525" s="38"/>
      <c r="ALC525" s="38"/>
      <c r="ALD525" s="38"/>
      <c r="ALE525" s="38"/>
      <c r="ALF525" s="38"/>
      <c r="ALG525" s="38"/>
      <c r="ALH525" s="38"/>
      <c r="ALI525" s="38"/>
      <c r="ALJ525" s="38"/>
      <c r="ALK525" s="38"/>
      <c r="ALL525" s="38"/>
      <c r="ALM525" s="38"/>
      <c r="ALN525" s="38"/>
      <c r="ALO525" s="38"/>
      <c r="ALP525" s="38"/>
      <c r="ALQ525" s="38"/>
      <c r="ALR525" s="38"/>
      <c r="ALS525" s="38"/>
      <c r="ALT525" s="38"/>
      <c r="ALU525" s="38"/>
      <c r="ALV525" s="38"/>
      <c r="ALW525" s="38"/>
      <c r="ALX525" s="38"/>
      <c r="ALY525" s="38"/>
      <c r="ALZ525" s="38"/>
      <c r="AMA525" s="38"/>
      <c r="AMB525" s="38"/>
      <c r="AMC525" s="38"/>
      <c r="AMD525" s="38"/>
      <c r="AME525" s="38"/>
      <c r="AMF525" s="38"/>
    </row>
    <row r="526" spans="3:1020" s="35" customFormat="1">
      <c r="C526" s="86"/>
      <c r="D526" s="86"/>
      <c r="E526" s="86"/>
      <c r="F526" s="87"/>
      <c r="G526" s="86"/>
      <c r="I526" s="87"/>
      <c r="O526" s="89"/>
      <c r="P526" s="89"/>
      <c r="Q526" s="89"/>
      <c r="R526" s="89"/>
      <c r="S526" s="89"/>
      <c r="T526" s="37"/>
      <c r="U526" s="37"/>
      <c r="V526" s="37"/>
      <c r="W526" s="37"/>
      <c r="X526" s="37"/>
      <c r="Y526" s="37"/>
      <c r="Z526" s="90"/>
      <c r="AA526" s="37"/>
      <c r="AB526" s="91"/>
      <c r="AC526" s="37"/>
      <c r="AD526" s="90"/>
      <c r="AE526" s="37"/>
      <c r="AF526" s="91"/>
      <c r="AG526" s="37"/>
      <c r="AH526" s="90"/>
      <c r="AI526" s="37"/>
      <c r="AJ526" s="36"/>
      <c r="AK526" s="37"/>
      <c r="AL526" s="88"/>
      <c r="AM526" s="37"/>
      <c r="AN526" s="88"/>
      <c r="AO526" s="37"/>
      <c r="AP526" s="88"/>
      <c r="AQ526" s="37"/>
      <c r="AHB526" s="38"/>
      <c r="AHC526" s="38"/>
      <c r="AHD526" s="38"/>
      <c r="AHE526" s="38"/>
      <c r="AHF526" s="38"/>
      <c r="AHG526" s="38"/>
      <c r="AHH526" s="38"/>
      <c r="AHI526" s="38"/>
      <c r="AHJ526" s="38"/>
      <c r="AHK526" s="38"/>
      <c r="AHL526" s="38"/>
      <c r="AHM526" s="38"/>
      <c r="AHN526" s="38"/>
      <c r="AHO526" s="38"/>
      <c r="AHP526" s="38"/>
      <c r="AHQ526" s="38"/>
      <c r="AHR526" s="38"/>
      <c r="AHS526" s="38"/>
      <c r="AHT526" s="38"/>
      <c r="AHU526" s="38"/>
      <c r="AHV526" s="38"/>
      <c r="AHW526" s="38"/>
      <c r="AHX526" s="38"/>
      <c r="AHY526" s="38"/>
      <c r="AHZ526" s="38"/>
      <c r="AIA526" s="38"/>
      <c r="AIB526" s="38"/>
      <c r="AIC526" s="38"/>
      <c r="AID526" s="38"/>
      <c r="AIE526" s="38"/>
      <c r="AIF526" s="38"/>
      <c r="AIG526" s="38"/>
      <c r="AIH526" s="38"/>
      <c r="AII526" s="38"/>
      <c r="AIJ526" s="38"/>
      <c r="AIK526" s="38"/>
      <c r="AIL526" s="38"/>
      <c r="AIM526" s="38"/>
      <c r="AIN526" s="38"/>
      <c r="AIO526" s="38"/>
      <c r="AIP526" s="38"/>
      <c r="AIQ526" s="38"/>
      <c r="AIR526" s="38"/>
      <c r="AIS526" s="38"/>
      <c r="AIT526" s="38"/>
      <c r="AIU526" s="38"/>
      <c r="AIV526" s="38"/>
      <c r="AIW526" s="38"/>
      <c r="AIX526" s="38"/>
      <c r="AIY526" s="38"/>
      <c r="AIZ526" s="38"/>
      <c r="AJA526" s="38"/>
      <c r="AJB526" s="38"/>
      <c r="AJC526" s="38"/>
      <c r="AJD526" s="38"/>
      <c r="AJE526" s="38"/>
      <c r="AJF526" s="38"/>
      <c r="AJG526" s="38"/>
      <c r="AJH526" s="38"/>
      <c r="AJI526" s="38"/>
      <c r="AJJ526" s="38"/>
      <c r="AJK526" s="38"/>
      <c r="AJL526" s="38"/>
      <c r="AJM526" s="38"/>
      <c r="AJN526" s="38"/>
      <c r="AJO526" s="38"/>
      <c r="AJP526" s="38"/>
      <c r="AJQ526" s="38"/>
      <c r="AJR526" s="38"/>
      <c r="AJS526" s="38"/>
      <c r="AJT526" s="38"/>
      <c r="AJU526" s="38"/>
      <c r="AJV526" s="38"/>
      <c r="AJW526" s="38"/>
      <c r="AJX526" s="38"/>
      <c r="AJY526" s="38"/>
      <c r="AJZ526" s="38"/>
      <c r="AKA526" s="38"/>
      <c r="AKB526" s="38"/>
      <c r="AKC526" s="38"/>
      <c r="AKD526" s="38"/>
      <c r="AKE526" s="38"/>
      <c r="AKF526" s="38"/>
      <c r="AKG526" s="38"/>
      <c r="AKH526" s="38"/>
      <c r="AKI526" s="38"/>
      <c r="AKJ526" s="38"/>
      <c r="AKK526" s="38"/>
      <c r="AKL526" s="38"/>
      <c r="AKM526" s="38"/>
      <c r="AKN526" s="38"/>
      <c r="AKO526" s="38"/>
      <c r="AKP526" s="38"/>
      <c r="AKQ526" s="38"/>
      <c r="AKR526" s="38"/>
      <c r="AKS526" s="38"/>
      <c r="AKT526" s="38"/>
      <c r="AKU526" s="38"/>
      <c r="AKV526" s="38"/>
      <c r="AKW526" s="38"/>
      <c r="AKX526" s="38"/>
      <c r="AKY526" s="38"/>
      <c r="AKZ526" s="38"/>
      <c r="ALA526" s="38"/>
      <c r="ALB526" s="38"/>
      <c r="ALC526" s="38"/>
      <c r="ALD526" s="38"/>
      <c r="ALE526" s="38"/>
      <c r="ALF526" s="38"/>
      <c r="ALG526" s="38"/>
      <c r="ALH526" s="38"/>
      <c r="ALI526" s="38"/>
      <c r="ALJ526" s="38"/>
      <c r="ALK526" s="38"/>
      <c r="ALL526" s="38"/>
      <c r="ALM526" s="38"/>
      <c r="ALN526" s="38"/>
      <c r="ALO526" s="38"/>
      <c r="ALP526" s="38"/>
      <c r="ALQ526" s="38"/>
      <c r="ALR526" s="38"/>
      <c r="ALS526" s="38"/>
      <c r="ALT526" s="38"/>
      <c r="ALU526" s="38"/>
      <c r="ALV526" s="38"/>
      <c r="ALW526" s="38"/>
      <c r="ALX526" s="38"/>
      <c r="ALY526" s="38"/>
      <c r="ALZ526" s="38"/>
      <c r="AMA526" s="38"/>
      <c r="AMB526" s="38"/>
      <c r="AMC526" s="38"/>
      <c r="AMD526" s="38"/>
      <c r="AME526" s="38"/>
      <c r="AMF526" s="38"/>
    </row>
    <row r="527" spans="3:1020" s="35" customFormat="1">
      <c r="C527" s="86"/>
      <c r="D527" s="86"/>
      <c r="E527" s="86"/>
      <c r="F527" s="87"/>
      <c r="G527" s="86"/>
      <c r="I527" s="87"/>
      <c r="O527" s="89"/>
      <c r="P527" s="89"/>
      <c r="Q527" s="89"/>
      <c r="R527" s="89"/>
      <c r="S527" s="89"/>
      <c r="T527" s="37"/>
      <c r="U527" s="37"/>
      <c r="V527" s="37"/>
      <c r="W527" s="37"/>
      <c r="X527" s="37"/>
      <c r="Y527" s="37"/>
      <c r="Z527" s="90"/>
      <c r="AA527" s="37"/>
      <c r="AB527" s="91"/>
      <c r="AC527" s="37"/>
      <c r="AD527" s="90"/>
      <c r="AE527" s="37"/>
      <c r="AF527" s="91"/>
      <c r="AG527" s="37"/>
      <c r="AH527" s="90"/>
      <c r="AI527" s="37"/>
      <c r="AJ527" s="36"/>
      <c r="AK527" s="37"/>
      <c r="AL527" s="88"/>
      <c r="AM527" s="37"/>
      <c r="AN527" s="88"/>
      <c r="AO527" s="37"/>
      <c r="AP527" s="88"/>
      <c r="AQ527" s="37"/>
      <c r="AHB527" s="38"/>
      <c r="AHC527" s="38"/>
      <c r="AHD527" s="38"/>
      <c r="AHE527" s="38"/>
      <c r="AHF527" s="38"/>
      <c r="AHG527" s="38"/>
      <c r="AHH527" s="38"/>
      <c r="AHI527" s="38"/>
      <c r="AHJ527" s="38"/>
      <c r="AHK527" s="38"/>
      <c r="AHL527" s="38"/>
      <c r="AHM527" s="38"/>
      <c r="AHN527" s="38"/>
      <c r="AHO527" s="38"/>
      <c r="AHP527" s="38"/>
      <c r="AHQ527" s="38"/>
      <c r="AHR527" s="38"/>
      <c r="AHS527" s="38"/>
      <c r="AHT527" s="38"/>
      <c r="AHU527" s="38"/>
      <c r="AHV527" s="38"/>
      <c r="AHW527" s="38"/>
      <c r="AHX527" s="38"/>
      <c r="AHY527" s="38"/>
      <c r="AHZ527" s="38"/>
      <c r="AIA527" s="38"/>
      <c r="AIB527" s="38"/>
      <c r="AIC527" s="38"/>
      <c r="AID527" s="38"/>
      <c r="AIE527" s="38"/>
      <c r="AIF527" s="38"/>
      <c r="AIG527" s="38"/>
      <c r="AIH527" s="38"/>
      <c r="AII527" s="38"/>
      <c r="AIJ527" s="38"/>
      <c r="AIK527" s="38"/>
      <c r="AIL527" s="38"/>
      <c r="AIM527" s="38"/>
      <c r="AIN527" s="38"/>
      <c r="AIO527" s="38"/>
      <c r="AIP527" s="38"/>
      <c r="AIQ527" s="38"/>
      <c r="AIR527" s="38"/>
      <c r="AIS527" s="38"/>
      <c r="AIT527" s="38"/>
      <c r="AIU527" s="38"/>
      <c r="AIV527" s="38"/>
      <c r="AIW527" s="38"/>
      <c r="AIX527" s="38"/>
      <c r="AIY527" s="38"/>
      <c r="AIZ527" s="38"/>
      <c r="AJA527" s="38"/>
      <c r="AJB527" s="38"/>
      <c r="AJC527" s="38"/>
      <c r="AJD527" s="38"/>
      <c r="AJE527" s="38"/>
      <c r="AJF527" s="38"/>
      <c r="AJG527" s="38"/>
      <c r="AJH527" s="38"/>
      <c r="AJI527" s="38"/>
      <c r="AJJ527" s="38"/>
      <c r="AJK527" s="38"/>
      <c r="AJL527" s="38"/>
      <c r="AJM527" s="38"/>
      <c r="AJN527" s="38"/>
      <c r="AJO527" s="38"/>
      <c r="AJP527" s="38"/>
      <c r="AJQ527" s="38"/>
      <c r="AJR527" s="38"/>
      <c r="AJS527" s="38"/>
      <c r="AJT527" s="38"/>
      <c r="AJU527" s="38"/>
      <c r="AJV527" s="38"/>
      <c r="AJW527" s="38"/>
      <c r="AJX527" s="38"/>
      <c r="AJY527" s="38"/>
      <c r="AJZ527" s="38"/>
      <c r="AKA527" s="38"/>
      <c r="AKB527" s="38"/>
      <c r="AKC527" s="38"/>
      <c r="AKD527" s="38"/>
      <c r="AKE527" s="38"/>
      <c r="AKF527" s="38"/>
      <c r="AKG527" s="38"/>
      <c r="AKH527" s="38"/>
      <c r="AKI527" s="38"/>
      <c r="AKJ527" s="38"/>
      <c r="AKK527" s="38"/>
      <c r="AKL527" s="38"/>
      <c r="AKM527" s="38"/>
      <c r="AKN527" s="38"/>
      <c r="AKO527" s="38"/>
      <c r="AKP527" s="38"/>
      <c r="AKQ527" s="38"/>
      <c r="AKR527" s="38"/>
      <c r="AKS527" s="38"/>
      <c r="AKT527" s="38"/>
      <c r="AKU527" s="38"/>
      <c r="AKV527" s="38"/>
      <c r="AKW527" s="38"/>
      <c r="AKX527" s="38"/>
      <c r="AKY527" s="38"/>
      <c r="AKZ527" s="38"/>
      <c r="ALA527" s="38"/>
      <c r="ALB527" s="38"/>
      <c r="ALC527" s="38"/>
      <c r="ALD527" s="38"/>
      <c r="ALE527" s="38"/>
      <c r="ALF527" s="38"/>
      <c r="ALG527" s="38"/>
      <c r="ALH527" s="38"/>
      <c r="ALI527" s="38"/>
      <c r="ALJ527" s="38"/>
      <c r="ALK527" s="38"/>
      <c r="ALL527" s="38"/>
      <c r="ALM527" s="38"/>
      <c r="ALN527" s="38"/>
      <c r="ALO527" s="38"/>
      <c r="ALP527" s="38"/>
      <c r="ALQ527" s="38"/>
      <c r="ALR527" s="38"/>
      <c r="ALS527" s="38"/>
      <c r="ALT527" s="38"/>
      <c r="ALU527" s="38"/>
      <c r="ALV527" s="38"/>
      <c r="ALW527" s="38"/>
      <c r="ALX527" s="38"/>
      <c r="ALY527" s="38"/>
      <c r="ALZ527" s="38"/>
      <c r="AMA527" s="38"/>
      <c r="AMB527" s="38"/>
      <c r="AMC527" s="38"/>
      <c r="AMD527" s="38"/>
      <c r="AME527" s="38"/>
      <c r="AMF527" s="38"/>
    </row>
    <row r="528" spans="3:1020" s="35" customFormat="1">
      <c r="C528" s="86"/>
      <c r="D528" s="86"/>
      <c r="E528" s="86"/>
      <c r="F528" s="87"/>
      <c r="G528" s="86"/>
      <c r="I528" s="87"/>
      <c r="O528" s="89"/>
      <c r="P528" s="89"/>
      <c r="Q528" s="89"/>
      <c r="R528" s="89"/>
      <c r="S528" s="89"/>
      <c r="T528" s="37"/>
      <c r="U528" s="37"/>
      <c r="V528" s="37"/>
      <c r="W528" s="37"/>
      <c r="X528" s="37"/>
      <c r="Y528" s="37"/>
      <c r="Z528" s="90"/>
      <c r="AA528" s="37"/>
      <c r="AB528" s="91"/>
      <c r="AC528" s="37"/>
      <c r="AD528" s="90"/>
      <c r="AE528" s="37"/>
      <c r="AF528" s="91"/>
      <c r="AG528" s="37"/>
      <c r="AH528" s="90"/>
      <c r="AI528" s="37"/>
      <c r="AJ528" s="36"/>
      <c r="AK528" s="37"/>
      <c r="AL528" s="88"/>
      <c r="AM528" s="37"/>
      <c r="AN528" s="88"/>
      <c r="AO528" s="37"/>
      <c r="AP528" s="88"/>
      <c r="AQ528" s="37"/>
      <c r="AHB528" s="38"/>
      <c r="AHC528" s="38"/>
      <c r="AHD528" s="38"/>
      <c r="AHE528" s="38"/>
      <c r="AHF528" s="38"/>
      <c r="AHG528" s="38"/>
      <c r="AHH528" s="38"/>
      <c r="AHI528" s="38"/>
      <c r="AHJ528" s="38"/>
      <c r="AHK528" s="38"/>
      <c r="AHL528" s="38"/>
      <c r="AHM528" s="38"/>
      <c r="AHN528" s="38"/>
      <c r="AHO528" s="38"/>
      <c r="AHP528" s="38"/>
      <c r="AHQ528" s="38"/>
      <c r="AHR528" s="38"/>
      <c r="AHS528" s="38"/>
      <c r="AHT528" s="38"/>
      <c r="AHU528" s="38"/>
      <c r="AHV528" s="38"/>
      <c r="AHW528" s="38"/>
      <c r="AHX528" s="38"/>
      <c r="AHY528" s="38"/>
      <c r="AHZ528" s="38"/>
      <c r="AIA528" s="38"/>
      <c r="AIB528" s="38"/>
      <c r="AIC528" s="38"/>
      <c r="AID528" s="38"/>
      <c r="AIE528" s="38"/>
      <c r="AIF528" s="38"/>
      <c r="AIG528" s="38"/>
      <c r="AIH528" s="38"/>
      <c r="AII528" s="38"/>
      <c r="AIJ528" s="38"/>
      <c r="AIK528" s="38"/>
      <c r="AIL528" s="38"/>
      <c r="AIM528" s="38"/>
      <c r="AIN528" s="38"/>
      <c r="AIO528" s="38"/>
      <c r="AIP528" s="38"/>
      <c r="AIQ528" s="38"/>
      <c r="AIR528" s="38"/>
      <c r="AIS528" s="38"/>
      <c r="AIT528" s="38"/>
      <c r="AIU528" s="38"/>
      <c r="AIV528" s="38"/>
      <c r="AIW528" s="38"/>
      <c r="AIX528" s="38"/>
      <c r="AIY528" s="38"/>
      <c r="AIZ528" s="38"/>
      <c r="AJA528" s="38"/>
      <c r="AJB528" s="38"/>
      <c r="AJC528" s="38"/>
      <c r="AJD528" s="38"/>
      <c r="AJE528" s="38"/>
      <c r="AJF528" s="38"/>
      <c r="AJG528" s="38"/>
      <c r="AJH528" s="38"/>
      <c r="AJI528" s="38"/>
      <c r="AJJ528" s="38"/>
      <c r="AJK528" s="38"/>
      <c r="AJL528" s="38"/>
      <c r="AJM528" s="38"/>
      <c r="AJN528" s="38"/>
      <c r="AJO528" s="38"/>
      <c r="AJP528" s="38"/>
      <c r="AJQ528" s="38"/>
      <c r="AJR528" s="38"/>
      <c r="AJS528" s="38"/>
      <c r="AJT528" s="38"/>
      <c r="AJU528" s="38"/>
      <c r="AJV528" s="38"/>
      <c r="AJW528" s="38"/>
      <c r="AJX528" s="38"/>
      <c r="AJY528" s="38"/>
      <c r="AJZ528" s="38"/>
      <c r="AKA528" s="38"/>
      <c r="AKB528" s="38"/>
      <c r="AKC528" s="38"/>
      <c r="AKD528" s="38"/>
      <c r="AKE528" s="38"/>
      <c r="AKF528" s="38"/>
      <c r="AKG528" s="38"/>
      <c r="AKH528" s="38"/>
      <c r="AKI528" s="38"/>
      <c r="AKJ528" s="38"/>
      <c r="AKK528" s="38"/>
      <c r="AKL528" s="38"/>
      <c r="AKM528" s="38"/>
      <c r="AKN528" s="38"/>
      <c r="AKO528" s="38"/>
      <c r="AKP528" s="38"/>
      <c r="AKQ528" s="38"/>
      <c r="AKR528" s="38"/>
      <c r="AKS528" s="38"/>
      <c r="AKT528" s="38"/>
      <c r="AKU528" s="38"/>
      <c r="AKV528" s="38"/>
      <c r="AKW528" s="38"/>
      <c r="AKX528" s="38"/>
      <c r="AKY528" s="38"/>
      <c r="AKZ528" s="38"/>
      <c r="ALA528" s="38"/>
      <c r="ALB528" s="38"/>
      <c r="ALC528" s="38"/>
      <c r="ALD528" s="38"/>
      <c r="ALE528" s="38"/>
      <c r="ALF528" s="38"/>
      <c r="ALG528" s="38"/>
      <c r="ALH528" s="38"/>
      <c r="ALI528" s="38"/>
      <c r="ALJ528" s="38"/>
      <c r="ALK528" s="38"/>
      <c r="ALL528" s="38"/>
      <c r="ALM528" s="38"/>
      <c r="ALN528" s="38"/>
      <c r="ALO528" s="38"/>
      <c r="ALP528" s="38"/>
      <c r="ALQ528" s="38"/>
      <c r="ALR528" s="38"/>
      <c r="ALS528" s="38"/>
      <c r="ALT528" s="38"/>
      <c r="ALU528" s="38"/>
      <c r="ALV528" s="38"/>
      <c r="ALW528" s="38"/>
      <c r="ALX528" s="38"/>
      <c r="ALY528" s="38"/>
      <c r="ALZ528" s="38"/>
      <c r="AMA528" s="38"/>
      <c r="AMB528" s="38"/>
      <c r="AMC528" s="38"/>
      <c r="AMD528" s="38"/>
      <c r="AME528" s="38"/>
      <c r="AMF528" s="38"/>
    </row>
    <row r="529" spans="3:1020" s="35" customFormat="1">
      <c r="C529" s="86"/>
      <c r="D529" s="86"/>
      <c r="E529" s="86"/>
      <c r="F529" s="87"/>
      <c r="G529" s="86"/>
      <c r="I529" s="87"/>
      <c r="O529" s="89"/>
      <c r="P529" s="89"/>
      <c r="Q529" s="89"/>
      <c r="R529" s="89"/>
      <c r="S529" s="89"/>
      <c r="T529" s="37"/>
      <c r="U529" s="37"/>
      <c r="V529" s="37"/>
      <c r="W529" s="37"/>
      <c r="X529" s="37"/>
      <c r="Y529" s="37"/>
      <c r="Z529" s="90"/>
      <c r="AA529" s="37"/>
      <c r="AB529" s="91"/>
      <c r="AC529" s="37"/>
      <c r="AD529" s="90"/>
      <c r="AE529" s="37"/>
      <c r="AF529" s="91"/>
      <c r="AG529" s="37"/>
      <c r="AH529" s="90"/>
      <c r="AI529" s="37"/>
      <c r="AJ529" s="36"/>
      <c r="AK529" s="37"/>
      <c r="AL529" s="88"/>
      <c r="AM529" s="37"/>
      <c r="AN529" s="88"/>
      <c r="AO529" s="37"/>
      <c r="AP529" s="88"/>
      <c r="AQ529" s="37"/>
      <c r="AHB529" s="38"/>
      <c r="AHC529" s="38"/>
      <c r="AHD529" s="38"/>
      <c r="AHE529" s="38"/>
      <c r="AHF529" s="38"/>
      <c r="AHG529" s="38"/>
      <c r="AHH529" s="38"/>
      <c r="AHI529" s="38"/>
      <c r="AHJ529" s="38"/>
      <c r="AHK529" s="38"/>
      <c r="AHL529" s="38"/>
      <c r="AHM529" s="38"/>
      <c r="AHN529" s="38"/>
      <c r="AHO529" s="38"/>
      <c r="AHP529" s="38"/>
      <c r="AHQ529" s="38"/>
      <c r="AHR529" s="38"/>
      <c r="AHS529" s="38"/>
      <c r="AHT529" s="38"/>
      <c r="AHU529" s="38"/>
      <c r="AHV529" s="38"/>
      <c r="AHW529" s="38"/>
      <c r="AHX529" s="38"/>
      <c r="AHY529" s="38"/>
      <c r="AHZ529" s="38"/>
      <c r="AIA529" s="38"/>
      <c r="AIB529" s="38"/>
      <c r="AIC529" s="38"/>
      <c r="AID529" s="38"/>
      <c r="AIE529" s="38"/>
      <c r="AIF529" s="38"/>
      <c r="AIG529" s="38"/>
      <c r="AIH529" s="38"/>
      <c r="AII529" s="38"/>
      <c r="AIJ529" s="38"/>
      <c r="AIK529" s="38"/>
      <c r="AIL529" s="38"/>
      <c r="AIM529" s="38"/>
      <c r="AIN529" s="38"/>
      <c r="AIO529" s="38"/>
      <c r="AIP529" s="38"/>
      <c r="AIQ529" s="38"/>
      <c r="AIR529" s="38"/>
      <c r="AIS529" s="38"/>
      <c r="AIT529" s="38"/>
      <c r="AIU529" s="38"/>
      <c r="AIV529" s="38"/>
      <c r="AIW529" s="38"/>
      <c r="AIX529" s="38"/>
      <c r="AIY529" s="38"/>
      <c r="AIZ529" s="38"/>
      <c r="AJA529" s="38"/>
      <c r="AJB529" s="38"/>
      <c r="AJC529" s="38"/>
      <c r="AJD529" s="38"/>
      <c r="AJE529" s="38"/>
      <c r="AJF529" s="38"/>
      <c r="AJG529" s="38"/>
      <c r="AJH529" s="38"/>
      <c r="AJI529" s="38"/>
      <c r="AJJ529" s="38"/>
      <c r="AJK529" s="38"/>
      <c r="AJL529" s="38"/>
      <c r="AJM529" s="38"/>
      <c r="AJN529" s="38"/>
      <c r="AJO529" s="38"/>
      <c r="AJP529" s="38"/>
      <c r="AJQ529" s="38"/>
      <c r="AJR529" s="38"/>
      <c r="AJS529" s="38"/>
      <c r="AJT529" s="38"/>
      <c r="AJU529" s="38"/>
      <c r="AJV529" s="38"/>
      <c r="AJW529" s="38"/>
      <c r="AJX529" s="38"/>
      <c r="AJY529" s="38"/>
      <c r="AJZ529" s="38"/>
      <c r="AKA529" s="38"/>
      <c r="AKB529" s="38"/>
      <c r="AKC529" s="38"/>
      <c r="AKD529" s="38"/>
      <c r="AKE529" s="38"/>
      <c r="AKF529" s="38"/>
      <c r="AKG529" s="38"/>
      <c r="AKH529" s="38"/>
      <c r="AKI529" s="38"/>
      <c r="AKJ529" s="38"/>
      <c r="AKK529" s="38"/>
      <c r="AKL529" s="38"/>
      <c r="AKM529" s="38"/>
      <c r="AKN529" s="38"/>
      <c r="AKO529" s="38"/>
      <c r="AKP529" s="38"/>
      <c r="AKQ529" s="38"/>
      <c r="AKR529" s="38"/>
      <c r="AKS529" s="38"/>
      <c r="AKT529" s="38"/>
      <c r="AKU529" s="38"/>
      <c r="AKV529" s="38"/>
      <c r="AKW529" s="38"/>
      <c r="AKX529" s="38"/>
      <c r="AKY529" s="38"/>
      <c r="AKZ529" s="38"/>
      <c r="ALA529" s="38"/>
      <c r="ALB529" s="38"/>
      <c r="ALC529" s="38"/>
      <c r="ALD529" s="38"/>
      <c r="ALE529" s="38"/>
      <c r="ALF529" s="38"/>
      <c r="ALG529" s="38"/>
      <c r="ALH529" s="38"/>
      <c r="ALI529" s="38"/>
      <c r="ALJ529" s="38"/>
      <c r="ALK529" s="38"/>
      <c r="ALL529" s="38"/>
      <c r="ALM529" s="38"/>
      <c r="ALN529" s="38"/>
      <c r="ALO529" s="38"/>
      <c r="ALP529" s="38"/>
      <c r="ALQ529" s="38"/>
      <c r="ALR529" s="38"/>
      <c r="ALS529" s="38"/>
      <c r="ALT529" s="38"/>
      <c r="ALU529" s="38"/>
      <c r="ALV529" s="38"/>
      <c r="ALW529" s="38"/>
      <c r="ALX529" s="38"/>
      <c r="ALY529" s="38"/>
      <c r="ALZ529" s="38"/>
      <c r="AMA529" s="38"/>
      <c r="AMB529" s="38"/>
      <c r="AMC529" s="38"/>
      <c r="AMD529" s="38"/>
      <c r="AME529" s="38"/>
      <c r="AMF529" s="38"/>
    </row>
    <row r="530" spans="3:1020" s="35" customFormat="1">
      <c r="C530" s="86"/>
      <c r="D530" s="86"/>
      <c r="E530" s="86"/>
      <c r="F530" s="87"/>
      <c r="G530" s="86"/>
      <c r="I530" s="87"/>
      <c r="O530" s="89"/>
      <c r="P530" s="89"/>
      <c r="Q530" s="89"/>
      <c r="R530" s="89"/>
      <c r="S530" s="89"/>
      <c r="T530" s="37"/>
      <c r="U530" s="37"/>
      <c r="V530" s="37"/>
      <c r="W530" s="37"/>
      <c r="X530" s="37"/>
      <c r="Y530" s="37"/>
      <c r="Z530" s="90"/>
      <c r="AA530" s="37"/>
      <c r="AB530" s="91"/>
      <c r="AC530" s="37"/>
      <c r="AD530" s="90"/>
      <c r="AE530" s="37"/>
      <c r="AF530" s="91"/>
      <c r="AG530" s="37"/>
      <c r="AH530" s="90"/>
      <c r="AI530" s="37"/>
      <c r="AJ530" s="36"/>
      <c r="AK530" s="37"/>
      <c r="AL530" s="88"/>
      <c r="AM530" s="37"/>
      <c r="AN530" s="88"/>
      <c r="AO530" s="37"/>
      <c r="AP530" s="88"/>
      <c r="AQ530" s="37"/>
      <c r="AHB530" s="38"/>
      <c r="AHC530" s="38"/>
      <c r="AHD530" s="38"/>
      <c r="AHE530" s="38"/>
      <c r="AHF530" s="38"/>
      <c r="AHG530" s="38"/>
      <c r="AHH530" s="38"/>
      <c r="AHI530" s="38"/>
      <c r="AHJ530" s="38"/>
      <c r="AHK530" s="38"/>
      <c r="AHL530" s="38"/>
      <c r="AHM530" s="38"/>
      <c r="AHN530" s="38"/>
      <c r="AHO530" s="38"/>
      <c r="AHP530" s="38"/>
      <c r="AHQ530" s="38"/>
      <c r="AHR530" s="38"/>
      <c r="AHS530" s="38"/>
      <c r="AHT530" s="38"/>
      <c r="AHU530" s="38"/>
      <c r="AHV530" s="38"/>
      <c r="AHW530" s="38"/>
      <c r="AHX530" s="38"/>
      <c r="AHY530" s="38"/>
      <c r="AHZ530" s="38"/>
      <c r="AIA530" s="38"/>
      <c r="AIB530" s="38"/>
      <c r="AIC530" s="38"/>
      <c r="AID530" s="38"/>
      <c r="AIE530" s="38"/>
      <c r="AIF530" s="38"/>
      <c r="AIG530" s="38"/>
      <c r="AIH530" s="38"/>
      <c r="AII530" s="38"/>
      <c r="AIJ530" s="38"/>
      <c r="AIK530" s="38"/>
      <c r="AIL530" s="38"/>
      <c r="AIM530" s="38"/>
      <c r="AIN530" s="38"/>
      <c r="AIO530" s="38"/>
      <c r="AIP530" s="38"/>
      <c r="AIQ530" s="38"/>
      <c r="AIR530" s="38"/>
      <c r="AIS530" s="38"/>
      <c r="AIT530" s="38"/>
      <c r="AIU530" s="38"/>
      <c r="AIV530" s="38"/>
      <c r="AIW530" s="38"/>
      <c r="AIX530" s="38"/>
      <c r="AIY530" s="38"/>
      <c r="AIZ530" s="38"/>
      <c r="AJA530" s="38"/>
      <c r="AJB530" s="38"/>
      <c r="AJC530" s="38"/>
      <c r="AJD530" s="38"/>
      <c r="AJE530" s="38"/>
      <c r="AJF530" s="38"/>
      <c r="AJG530" s="38"/>
      <c r="AJH530" s="38"/>
      <c r="AJI530" s="38"/>
      <c r="AJJ530" s="38"/>
      <c r="AJK530" s="38"/>
      <c r="AJL530" s="38"/>
      <c r="AJM530" s="38"/>
      <c r="AJN530" s="38"/>
      <c r="AJO530" s="38"/>
      <c r="AJP530" s="38"/>
      <c r="AJQ530" s="38"/>
      <c r="AJR530" s="38"/>
      <c r="AJS530" s="38"/>
      <c r="AJT530" s="38"/>
      <c r="AJU530" s="38"/>
      <c r="AJV530" s="38"/>
      <c r="AJW530" s="38"/>
      <c r="AJX530" s="38"/>
      <c r="AJY530" s="38"/>
      <c r="AJZ530" s="38"/>
      <c r="AKA530" s="38"/>
      <c r="AKB530" s="38"/>
      <c r="AKC530" s="38"/>
      <c r="AKD530" s="38"/>
      <c r="AKE530" s="38"/>
      <c r="AKF530" s="38"/>
      <c r="AKG530" s="38"/>
      <c r="AKH530" s="38"/>
      <c r="AKI530" s="38"/>
      <c r="AKJ530" s="38"/>
      <c r="AKK530" s="38"/>
      <c r="AKL530" s="38"/>
      <c r="AKM530" s="38"/>
      <c r="AKN530" s="38"/>
      <c r="AKO530" s="38"/>
      <c r="AKP530" s="38"/>
      <c r="AKQ530" s="38"/>
      <c r="AKR530" s="38"/>
      <c r="AKS530" s="38"/>
      <c r="AKT530" s="38"/>
      <c r="AKU530" s="38"/>
      <c r="AKV530" s="38"/>
      <c r="AKW530" s="38"/>
      <c r="AKX530" s="38"/>
      <c r="AKY530" s="38"/>
      <c r="AKZ530" s="38"/>
      <c r="ALA530" s="38"/>
      <c r="ALB530" s="38"/>
      <c r="ALC530" s="38"/>
      <c r="ALD530" s="38"/>
      <c r="ALE530" s="38"/>
      <c r="ALF530" s="38"/>
      <c r="ALG530" s="38"/>
      <c r="ALH530" s="38"/>
      <c r="ALI530" s="38"/>
      <c r="ALJ530" s="38"/>
      <c r="ALK530" s="38"/>
      <c r="ALL530" s="38"/>
      <c r="ALM530" s="38"/>
      <c r="ALN530" s="38"/>
      <c r="ALO530" s="38"/>
      <c r="ALP530" s="38"/>
      <c r="ALQ530" s="38"/>
      <c r="ALR530" s="38"/>
      <c r="ALS530" s="38"/>
      <c r="ALT530" s="38"/>
      <c r="ALU530" s="38"/>
      <c r="ALV530" s="38"/>
      <c r="ALW530" s="38"/>
      <c r="ALX530" s="38"/>
      <c r="ALY530" s="38"/>
      <c r="ALZ530" s="38"/>
      <c r="AMA530" s="38"/>
      <c r="AMB530" s="38"/>
      <c r="AMC530" s="38"/>
      <c r="AMD530" s="38"/>
      <c r="AME530" s="38"/>
      <c r="AMF530" s="38"/>
    </row>
    <row r="531" spans="3:1020" s="35" customFormat="1">
      <c r="C531" s="86"/>
      <c r="D531" s="86"/>
      <c r="E531" s="86"/>
      <c r="F531" s="87"/>
      <c r="G531" s="86"/>
      <c r="I531" s="87"/>
      <c r="O531" s="89"/>
      <c r="P531" s="89"/>
      <c r="Q531" s="89"/>
      <c r="R531" s="89"/>
      <c r="S531" s="89"/>
      <c r="T531" s="37"/>
      <c r="U531" s="37"/>
      <c r="V531" s="37"/>
      <c r="W531" s="37"/>
      <c r="X531" s="37"/>
      <c r="Y531" s="37"/>
      <c r="Z531" s="90"/>
      <c r="AA531" s="37"/>
      <c r="AB531" s="91"/>
      <c r="AC531" s="37"/>
      <c r="AD531" s="90"/>
      <c r="AE531" s="37"/>
      <c r="AF531" s="91"/>
      <c r="AG531" s="37"/>
      <c r="AH531" s="90"/>
      <c r="AI531" s="37"/>
      <c r="AJ531" s="36"/>
      <c r="AK531" s="37"/>
      <c r="AL531" s="88"/>
      <c r="AM531" s="37"/>
      <c r="AN531" s="88"/>
      <c r="AO531" s="37"/>
      <c r="AP531" s="88"/>
      <c r="AQ531" s="37"/>
      <c r="AHB531" s="38"/>
      <c r="AHC531" s="38"/>
      <c r="AHD531" s="38"/>
      <c r="AHE531" s="38"/>
      <c r="AHF531" s="38"/>
      <c r="AHG531" s="38"/>
      <c r="AHH531" s="38"/>
      <c r="AHI531" s="38"/>
      <c r="AHJ531" s="38"/>
      <c r="AHK531" s="38"/>
      <c r="AHL531" s="38"/>
      <c r="AHM531" s="38"/>
      <c r="AHN531" s="38"/>
      <c r="AHO531" s="38"/>
      <c r="AHP531" s="38"/>
      <c r="AHQ531" s="38"/>
      <c r="AHR531" s="38"/>
      <c r="AHS531" s="38"/>
      <c r="AHT531" s="38"/>
      <c r="AHU531" s="38"/>
      <c r="AHV531" s="38"/>
      <c r="AHW531" s="38"/>
      <c r="AHX531" s="38"/>
      <c r="AHY531" s="38"/>
      <c r="AHZ531" s="38"/>
      <c r="AIA531" s="38"/>
      <c r="AIB531" s="38"/>
      <c r="AIC531" s="38"/>
      <c r="AID531" s="38"/>
      <c r="AIE531" s="38"/>
      <c r="AIF531" s="38"/>
      <c r="AIG531" s="38"/>
      <c r="AIH531" s="38"/>
      <c r="AII531" s="38"/>
      <c r="AIJ531" s="38"/>
      <c r="AIK531" s="38"/>
      <c r="AIL531" s="38"/>
      <c r="AIM531" s="38"/>
      <c r="AIN531" s="38"/>
      <c r="AIO531" s="38"/>
      <c r="AIP531" s="38"/>
      <c r="AIQ531" s="38"/>
      <c r="AIR531" s="38"/>
      <c r="AIS531" s="38"/>
      <c r="AIT531" s="38"/>
      <c r="AIU531" s="38"/>
      <c r="AIV531" s="38"/>
      <c r="AIW531" s="38"/>
      <c r="AIX531" s="38"/>
      <c r="AIY531" s="38"/>
      <c r="AIZ531" s="38"/>
      <c r="AJA531" s="38"/>
      <c r="AJB531" s="38"/>
      <c r="AJC531" s="38"/>
      <c r="AJD531" s="38"/>
      <c r="AJE531" s="38"/>
      <c r="AJF531" s="38"/>
      <c r="AJG531" s="38"/>
      <c r="AJH531" s="38"/>
      <c r="AJI531" s="38"/>
      <c r="AJJ531" s="38"/>
      <c r="AJK531" s="38"/>
      <c r="AJL531" s="38"/>
      <c r="AJM531" s="38"/>
      <c r="AJN531" s="38"/>
      <c r="AJO531" s="38"/>
      <c r="AJP531" s="38"/>
      <c r="AJQ531" s="38"/>
      <c r="AJR531" s="38"/>
      <c r="AJS531" s="38"/>
      <c r="AJT531" s="38"/>
      <c r="AJU531" s="38"/>
      <c r="AJV531" s="38"/>
      <c r="AJW531" s="38"/>
      <c r="AJX531" s="38"/>
      <c r="AJY531" s="38"/>
      <c r="AJZ531" s="38"/>
      <c r="AKA531" s="38"/>
      <c r="AKB531" s="38"/>
      <c r="AKC531" s="38"/>
      <c r="AKD531" s="38"/>
      <c r="AKE531" s="38"/>
      <c r="AKF531" s="38"/>
      <c r="AKG531" s="38"/>
      <c r="AKH531" s="38"/>
      <c r="AKI531" s="38"/>
      <c r="AKJ531" s="38"/>
      <c r="AKK531" s="38"/>
      <c r="AKL531" s="38"/>
      <c r="AKM531" s="38"/>
      <c r="AKN531" s="38"/>
      <c r="AKO531" s="38"/>
      <c r="AKP531" s="38"/>
      <c r="AKQ531" s="38"/>
      <c r="AKR531" s="38"/>
      <c r="AKS531" s="38"/>
      <c r="AKT531" s="38"/>
      <c r="AKU531" s="38"/>
      <c r="AKV531" s="38"/>
      <c r="AKW531" s="38"/>
      <c r="AKX531" s="38"/>
      <c r="AKY531" s="38"/>
      <c r="AKZ531" s="38"/>
      <c r="ALA531" s="38"/>
      <c r="ALB531" s="38"/>
      <c r="ALC531" s="38"/>
      <c r="ALD531" s="38"/>
      <c r="ALE531" s="38"/>
      <c r="ALF531" s="38"/>
      <c r="ALG531" s="38"/>
      <c r="ALH531" s="38"/>
      <c r="ALI531" s="38"/>
      <c r="ALJ531" s="38"/>
      <c r="ALK531" s="38"/>
      <c r="ALL531" s="38"/>
      <c r="ALM531" s="38"/>
      <c r="ALN531" s="38"/>
      <c r="ALO531" s="38"/>
      <c r="ALP531" s="38"/>
      <c r="ALQ531" s="38"/>
      <c r="ALR531" s="38"/>
      <c r="ALS531" s="38"/>
      <c r="ALT531" s="38"/>
      <c r="ALU531" s="38"/>
      <c r="ALV531" s="38"/>
      <c r="ALW531" s="38"/>
      <c r="ALX531" s="38"/>
      <c r="ALY531" s="38"/>
      <c r="ALZ531" s="38"/>
      <c r="AMA531" s="38"/>
      <c r="AMB531" s="38"/>
      <c r="AMC531" s="38"/>
      <c r="AMD531" s="38"/>
      <c r="AME531" s="38"/>
      <c r="AMF531" s="38"/>
    </row>
    <row r="532" spans="3:1020" s="35" customFormat="1">
      <c r="C532" s="86"/>
      <c r="D532" s="86"/>
      <c r="E532" s="86"/>
      <c r="F532" s="87"/>
      <c r="G532" s="86"/>
      <c r="I532" s="87"/>
      <c r="O532" s="89"/>
      <c r="P532" s="89"/>
      <c r="Q532" s="89"/>
      <c r="R532" s="89"/>
      <c r="S532" s="89"/>
      <c r="T532" s="37"/>
      <c r="U532" s="37"/>
      <c r="V532" s="37"/>
      <c r="W532" s="37"/>
      <c r="X532" s="37"/>
      <c r="Y532" s="37"/>
      <c r="Z532" s="90"/>
      <c r="AA532" s="37"/>
      <c r="AB532" s="91"/>
      <c r="AC532" s="37"/>
      <c r="AD532" s="90"/>
      <c r="AE532" s="37"/>
      <c r="AF532" s="91"/>
      <c r="AG532" s="37"/>
      <c r="AH532" s="90"/>
      <c r="AI532" s="37"/>
      <c r="AJ532" s="36"/>
      <c r="AK532" s="37"/>
      <c r="AL532" s="88"/>
      <c r="AM532" s="37"/>
      <c r="AN532" s="88"/>
      <c r="AO532" s="37"/>
      <c r="AP532" s="88"/>
      <c r="AQ532" s="37"/>
      <c r="AHB532" s="38"/>
      <c r="AHC532" s="38"/>
      <c r="AHD532" s="38"/>
      <c r="AHE532" s="38"/>
      <c r="AHF532" s="38"/>
      <c r="AHG532" s="38"/>
      <c r="AHH532" s="38"/>
      <c r="AHI532" s="38"/>
      <c r="AHJ532" s="38"/>
      <c r="AHK532" s="38"/>
      <c r="AHL532" s="38"/>
      <c r="AHM532" s="38"/>
      <c r="AHN532" s="38"/>
      <c r="AHO532" s="38"/>
      <c r="AHP532" s="38"/>
      <c r="AHQ532" s="38"/>
      <c r="AHR532" s="38"/>
      <c r="AHS532" s="38"/>
      <c r="AHT532" s="38"/>
      <c r="AHU532" s="38"/>
      <c r="AHV532" s="38"/>
      <c r="AHW532" s="38"/>
      <c r="AHX532" s="38"/>
      <c r="AHY532" s="38"/>
      <c r="AHZ532" s="38"/>
      <c r="AIA532" s="38"/>
      <c r="AIB532" s="38"/>
      <c r="AIC532" s="38"/>
      <c r="AID532" s="38"/>
      <c r="AIE532" s="38"/>
      <c r="AIF532" s="38"/>
      <c r="AIG532" s="38"/>
      <c r="AIH532" s="38"/>
      <c r="AII532" s="38"/>
      <c r="AIJ532" s="38"/>
      <c r="AIK532" s="38"/>
      <c r="AIL532" s="38"/>
      <c r="AIM532" s="38"/>
      <c r="AIN532" s="38"/>
      <c r="AIO532" s="38"/>
      <c r="AIP532" s="38"/>
      <c r="AIQ532" s="38"/>
      <c r="AIR532" s="38"/>
      <c r="AIS532" s="38"/>
      <c r="AIT532" s="38"/>
      <c r="AIU532" s="38"/>
      <c r="AIV532" s="38"/>
      <c r="AIW532" s="38"/>
      <c r="AIX532" s="38"/>
      <c r="AIY532" s="38"/>
      <c r="AIZ532" s="38"/>
      <c r="AJA532" s="38"/>
      <c r="AJB532" s="38"/>
      <c r="AJC532" s="38"/>
      <c r="AJD532" s="38"/>
      <c r="AJE532" s="38"/>
      <c r="AJF532" s="38"/>
      <c r="AJG532" s="38"/>
      <c r="AJH532" s="38"/>
      <c r="AJI532" s="38"/>
      <c r="AJJ532" s="38"/>
      <c r="AJK532" s="38"/>
      <c r="AJL532" s="38"/>
      <c r="AJM532" s="38"/>
      <c r="AJN532" s="38"/>
      <c r="AJO532" s="38"/>
      <c r="AJP532" s="38"/>
      <c r="AJQ532" s="38"/>
      <c r="AJR532" s="38"/>
      <c r="AJS532" s="38"/>
      <c r="AJT532" s="38"/>
      <c r="AJU532" s="38"/>
      <c r="AJV532" s="38"/>
      <c r="AJW532" s="38"/>
      <c r="AJX532" s="38"/>
      <c r="AJY532" s="38"/>
      <c r="AJZ532" s="38"/>
      <c r="AKA532" s="38"/>
      <c r="AKB532" s="38"/>
      <c r="AKC532" s="38"/>
      <c r="AKD532" s="38"/>
      <c r="AKE532" s="38"/>
      <c r="AKF532" s="38"/>
      <c r="AKG532" s="38"/>
      <c r="AKH532" s="38"/>
      <c r="AKI532" s="38"/>
      <c r="AKJ532" s="38"/>
      <c r="AKK532" s="38"/>
      <c r="AKL532" s="38"/>
      <c r="AKM532" s="38"/>
      <c r="AKN532" s="38"/>
      <c r="AKO532" s="38"/>
      <c r="AKP532" s="38"/>
      <c r="AKQ532" s="38"/>
      <c r="AKR532" s="38"/>
      <c r="AKS532" s="38"/>
      <c r="AKT532" s="38"/>
      <c r="AKU532" s="38"/>
      <c r="AKV532" s="38"/>
      <c r="AKW532" s="38"/>
      <c r="AKX532" s="38"/>
      <c r="AKY532" s="38"/>
      <c r="AKZ532" s="38"/>
      <c r="ALA532" s="38"/>
      <c r="ALB532" s="38"/>
      <c r="ALC532" s="38"/>
      <c r="ALD532" s="38"/>
      <c r="ALE532" s="38"/>
      <c r="ALF532" s="38"/>
      <c r="ALG532" s="38"/>
      <c r="ALH532" s="38"/>
      <c r="ALI532" s="38"/>
      <c r="ALJ532" s="38"/>
      <c r="ALK532" s="38"/>
      <c r="ALL532" s="38"/>
      <c r="ALM532" s="38"/>
      <c r="ALN532" s="38"/>
      <c r="ALO532" s="38"/>
      <c r="ALP532" s="38"/>
      <c r="ALQ532" s="38"/>
      <c r="ALR532" s="38"/>
      <c r="ALS532" s="38"/>
      <c r="ALT532" s="38"/>
      <c r="ALU532" s="38"/>
      <c r="ALV532" s="38"/>
      <c r="ALW532" s="38"/>
      <c r="ALX532" s="38"/>
      <c r="ALY532" s="38"/>
      <c r="ALZ532" s="38"/>
      <c r="AMA532" s="38"/>
      <c r="AMB532" s="38"/>
      <c r="AMC532" s="38"/>
      <c r="AMD532" s="38"/>
      <c r="AME532" s="38"/>
      <c r="AMF532" s="38"/>
    </row>
    <row r="533" spans="3:1020" s="35" customFormat="1">
      <c r="C533" s="86"/>
      <c r="D533" s="86"/>
      <c r="E533" s="86"/>
      <c r="F533" s="87"/>
      <c r="G533" s="86"/>
      <c r="I533" s="87"/>
      <c r="O533" s="89"/>
      <c r="P533" s="89"/>
      <c r="Q533" s="89"/>
      <c r="R533" s="89"/>
      <c r="S533" s="89"/>
      <c r="T533" s="37"/>
      <c r="U533" s="37"/>
      <c r="V533" s="37"/>
      <c r="W533" s="37"/>
      <c r="X533" s="37"/>
      <c r="Y533" s="37"/>
      <c r="Z533" s="90"/>
      <c r="AA533" s="37"/>
      <c r="AB533" s="91"/>
      <c r="AC533" s="37"/>
      <c r="AD533" s="90"/>
      <c r="AE533" s="37"/>
      <c r="AF533" s="91"/>
      <c r="AG533" s="37"/>
      <c r="AH533" s="90"/>
      <c r="AI533" s="37"/>
      <c r="AJ533" s="36"/>
      <c r="AK533" s="37"/>
      <c r="AL533" s="88"/>
      <c r="AM533" s="37"/>
      <c r="AN533" s="88"/>
      <c r="AO533" s="37"/>
      <c r="AP533" s="88"/>
      <c r="AQ533" s="37"/>
      <c r="AHB533" s="38"/>
      <c r="AHC533" s="38"/>
      <c r="AHD533" s="38"/>
      <c r="AHE533" s="38"/>
      <c r="AHF533" s="38"/>
      <c r="AHG533" s="38"/>
      <c r="AHH533" s="38"/>
      <c r="AHI533" s="38"/>
      <c r="AHJ533" s="38"/>
      <c r="AHK533" s="38"/>
      <c r="AHL533" s="38"/>
      <c r="AHM533" s="38"/>
      <c r="AHN533" s="38"/>
      <c r="AHO533" s="38"/>
      <c r="AHP533" s="38"/>
      <c r="AHQ533" s="38"/>
      <c r="AHR533" s="38"/>
      <c r="AHS533" s="38"/>
      <c r="AHT533" s="38"/>
      <c r="AHU533" s="38"/>
      <c r="AHV533" s="38"/>
      <c r="AHW533" s="38"/>
      <c r="AHX533" s="38"/>
      <c r="AHY533" s="38"/>
      <c r="AHZ533" s="38"/>
      <c r="AIA533" s="38"/>
      <c r="AIB533" s="38"/>
      <c r="AIC533" s="38"/>
      <c r="AID533" s="38"/>
      <c r="AIE533" s="38"/>
      <c r="AIF533" s="38"/>
      <c r="AIG533" s="38"/>
      <c r="AIH533" s="38"/>
      <c r="AII533" s="38"/>
      <c r="AIJ533" s="38"/>
      <c r="AIK533" s="38"/>
      <c r="AIL533" s="38"/>
      <c r="AIM533" s="38"/>
      <c r="AIN533" s="38"/>
      <c r="AIO533" s="38"/>
      <c r="AIP533" s="38"/>
      <c r="AIQ533" s="38"/>
      <c r="AIR533" s="38"/>
      <c r="AIS533" s="38"/>
      <c r="AIT533" s="38"/>
      <c r="AIU533" s="38"/>
      <c r="AIV533" s="38"/>
      <c r="AIW533" s="38"/>
      <c r="AIX533" s="38"/>
      <c r="AIY533" s="38"/>
      <c r="AIZ533" s="38"/>
      <c r="AJA533" s="38"/>
      <c r="AJB533" s="38"/>
      <c r="AJC533" s="38"/>
      <c r="AJD533" s="38"/>
      <c r="AJE533" s="38"/>
      <c r="AJF533" s="38"/>
      <c r="AJG533" s="38"/>
      <c r="AJH533" s="38"/>
      <c r="AJI533" s="38"/>
      <c r="AJJ533" s="38"/>
      <c r="AJK533" s="38"/>
      <c r="AJL533" s="38"/>
      <c r="AJM533" s="38"/>
      <c r="AJN533" s="38"/>
      <c r="AJO533" s="38"/>
      <c r="AJP533" s="38"/>
      <c r="AJQ533" s="38"/>
      <c r="AJR533" s="38"/>
      <c r="AJS533" s="38"/>
      <c r="AJT533" s="38"/>
      <c r="AJU533" s="38"/>
      <c r="AJV533" s="38"/>
      <c r="AJW533" s="38"/>
      <c r="AJX533" s="38"/>
      <c r="AJY533" s="38"/>
      <c r="AJZ533" s="38"/>
      <c r="AKA533" s="38"/>
      <c r="AKB533" s="38"/>
      <c r="AKC533" s="38"/>
      <c r="AKD533" s="38"/>
      <c r="AKE533" s="38"/>
      <c r="AKF533" s="38"/>
      <c r="AKG533" s="38"/>
      <c r="AKH533" s="38"/>
      <c r="AKI533" s="38"/>
      <c r="AKJ533" s="38"/>
      <c r="AKK533" s="38"/>
      <c r="AKL533" s="38"/>
      <c r="AKM533" s="38"/>
      <c r="AKN533" s="38"/>
      <c r="AKO533" s="38"/>
      <c r="AKP533" s="38"/>
      <c r="AKQ533" s="38"/>
      <c r="AKR533" s="38"/>
      <c r="AKS533" s="38"/>
      <c r="AKT533" s="38"/>
      <c r="AKU533" s="38"/>
      <c r="AKV533" s="38"/>
      <c r="AKW533" s="38"/>
      <c r="AKX533" s="38"/>
      <c r="AKY533" s="38"/>
      <c r="AKZ533" s="38"/>
      <c r="ALA533" s="38"/>
      <c r="ALB533" s="38"/>
      <c r="ALC533" s="38"/>
      <c r="ALD533" s="38"/>
      <c r="ALE533" s="38"/>
      <c r="ALF533" s="38"/>
      <c r="ALG533" s="38"/>
      <c r="ALH533" s="38"/>
      <c r="ALI533" s="38"/>
      <c r="ALJ533" s="38"/>
      <c r="ALK533" s="38"/>
      <c r="ALL533" s="38"/>
      <c r="ALM533" s="38"/>
      <c r="ALN533" s="38"/>
      <c r="ALO533" s="38"/>
      <c r="ALP533" s="38"/>
      <c r="ALQ533" s="38"/>
      <c r="ALR533" s="38"/>
      <c r="ALS533" s="38"/>
      <c r="ALT533" s="38"/>
      <c r="ALU533" s="38"/>
      <c r="ALV533" s="38"/>
      <c r="ALW533" s="38"/>
      <c r="ALX533" s="38"/>
      <c r="ALY533" s="38"/>
      <c r="ALZ533" s="38"/>
      <c r="AMA533" s="38"/>
      <c r="AMB533" s="38"/>
      <c r="AMC533" s="38"/>
      <c r="AMD533" s="38"/>
      <c r="AME533" s="38"/>
      <c r="AMF533" s="38"/>
    </row>
    <row r="534" spans="3:1020" s="35" customFormat="1">
      <c r="C534" s="86"/>
      <c r="D534" s="86"/>
      <c r="E534" s="86"/>
      <c r="F534" s="87"/>
      <c r="G534" s="86"/>
      <c r="I534" s="87"/>
      <c r="O534" s="89"/>
      <c r="P534" s="89"/>
      <c r="Q534" s="89"/>
      <c r="R534" s="89"/>
      <c r="S534" s="89"/>
      <c r="T534" s="37"/>
      <c r="U534" s="37"/>
      <c r="V534" s="37"/>
      <c r="W534" s="37"/>
      <c r="X534" s="37"/>
      <c r="Y534" s="37"/>
      <c r="Z534" s="90"/>
      <c r="AA534" s="37"/>
      <c r="AB534" s="91"/>
      <c r="AC534" s="37"/>
      <c r="AD534" s="90"/>
      <c r="AE534" s="37"/>
      <c r="AF534" s="91"/>
      <c r="AG534" s="37"/>
      <c r="AH534" s="90"/>
      <c r="AI534" s="37"/>
      <c r="AJ534" s="36"/>
      <c r="AK534" s="37"/>
      <c r="AL534" s="88"/>
      <c r="AM534" s="37"/>
      <c r="AN534" s="88"/>
      <c r="AO534" s="37"/>
      <c r="AP534" s="88"/>
      <c r="AQ534" s="37"/>
      <c r="AHB534" s="38"/>
      <c r="AHC534" s="38"/>
      <c r="AHD534" s="38"/>
      <c r="AHE534" s="38"/>
      <c r="AHF534" s="38"/>
      <c r="AHG534" s="38"/>
      <c r="AHH534" s="38"/>
      <c r="AHI534" s="38"/>
      <c r="AHJ534" s="38"/>
      <c r="AHK534" s="38"/>
      <c r="AHL534" s="38"/>
      <c r="AHM534" s="38"/>
      <c r="AHN534" s="38"/>
      <c r="AHO534" s="38"/>
      <c r="AHP534" s="38"/>
      <c r="AHQ534" s="38"/>
      <c r="AHR534" s="38"/>
      <c r="AHS534" s="38"/>
      <c r="AHT534" s="38"/>
      <c r="AHU534" s="38"/>
      <c r="AHV534" s="38"/>
      <c r="AHW534" s="38"/>
      <c r="AHX534" s="38"/>
      <c r="AHY534" s="38"/>
      <c r="AHZ534" s="38"/>
      <c r="AIA534" s="38"/>
      <c r="AIB534" s="38"/>
      <c r="AIC534" s="38"/>
      <c r="AID534" s="38"/>
      <c r="AIE534" s="38"/>
      <c r="AIF534" s="38"/>
      <c r="AIG534" s="38"/>
      <c r="AIH534" s="38"/>
      <c r="AII534" s="38"/>
      <c r="AIJ534" s="38"/>
      <c r="AIK534" s="38"/>
      <c r="AIL534" s="38"/>
      <c r="AIM534" s="38"/>
      <c r="AIN534" s="38"/>
      <c r="AIO534" s="38"/>
      <c r="AIP534" s="38"/>
      <c r="AIQ534" s="38"/>
      <c r="AIR534" s="38"/>
      <c r="AIS534" s="38"/>
      <c r="AIT534" s="38"/>
      <c r="AIU534" s="38"/>
      <c r="AIV534" s="38"/>
      <c r="AIW534" s="38"/>
      <c r="AIX534" s="38"/>
      <c r="AIY534" s="38"/>
      <c r="AIZ534" s="38"/>
      <c r="AJA534" s="38"/>
      <c r="AJB534" s="38"/>
      <c r="AJC534" s="38"/>
      <c r="AJD534" s="38"/>
      <c r="AJE534" s="38"/>
      <c r="AJF534" s="38"/>
      <c r="AJG534" s="38"/>
      <c r="AJH534" s="38"/>
      <c r="AJI534" s="38"/>
      <c r="AJJ534" s="38"/>
      <c r="AJK534" s="38"/>
      <c r="AJL534" s="38"/>
      <c r="AJM534" s="38"/>
      <c r="AJN534" s="38"/>
      <c r="AJO534" s="38"/>
      <c r="AJP534" s="38"/>
      <c r="AJQ534" s="38"/>
      <c r="AJR534" s="38"/>
      <c r="AJS534" s="38"/>
      <c r="AJT534" s="38"/>
      <c r="AJU534" s="38"/>
      <c r="AJV534" s="38"/>
      <c r="AJW534" s="38"/>
      <c r="AJX534" s="38"/>
      <c r="AJY534" s="38"/>
      <c r="AJZ534" s="38"/>
      <c r="AKA534" s="38"/>
      <c r="AKB534" s="38"/>
      <c r="AKC534" s="38"/>
      <c r="AKD534" s="38"/>
      <c r="AKE534" s="38"/>
      <c r="AKF534" s="38"/>
      <c r="AKG534" s="38"/>
      <c r="AKH534" s="38"/>
      <c r="AKI534" s="38"/>
      <c r="AKJ534" s="38"/>
      <c r="AKK534" s="38"/>
      <c r="AKL534" s="38"/>
      <c r="AKM534" s="38"/>
      <c r="AKN534" s="38"/>
      <c r="AKO534" s="38"/>
      <c r="AKP534" s="38"/>
      <c r="AKQ534" s="38"/>
      <c r="AKR534" s="38"/>
      <c r="AKS534" s="38"/>
      <c r="AKT534" s="38"/>
      <c r="AKU534" s="38"/>
      <c r="AKV534" s="38"/>
      <c r="AKW534" s="38"/>
      <c r="AKX534" s="38"/>
      <c r="AKY534" s="38"/>
      <c r="AKZ534" s="38"/>
      <c r="ALA534" s="38"/>
      <c r="ALB534" s="38"/>
      <c r="ALC534" s="38"/>
      <c r="ALD534" s="38"/>
      <c r="ALE534" s="38"/>
      <c r="ALF534" s="38"/>
      <c r="ALG534" s="38"/>
      <c r="ALH534" s="38"/>
      <c r="ALI534" s="38"/>
      <c r="ALJ534" s="38"/>
      <c r="ALK534" s="38"/>
      <c r="ALL534" s="38"/>
      <c r="ALM534" s="38"/>
      <c r="ALN534" s="38"/>
      <c r="ALO534" s="38"/>
      <c r="ALP534" s="38"/>
      <c r="ALQ534" s="38"/>
      <c r="ALR534" s="38"/>
      <c r="ALS534" s="38"/>
      <c r="ALT534" s="38"/>
      <c r="ALU534" s="38"/>
      <c r="ALV534" s="38"/>
      <c r="ALW534" s="38"/>
      <c r="ALX534" s="38"/>
      <c r="ALY534" s="38"/>
      <c r="ALZ534" s="38"/>
      <c r="AMA534" s="38"/>
      <c r="AMB534" s="38"/>
      <c r="AMC534" s="38"/>
      <c r="AMD534" s="38"/>
      <c r="AME534" s="38"/>
      <c r="AMF534" s="38"/>
    </row>
    <row r="535" spans="3:1020" s="35" customFormat="1">
      <c r="C535" s="86"/>
      <c r="D535" s="86"/>
      <c r="E535" s="86"/>
      <c r="F535" s="87"/>
      <c r="G535" s="86"/>
      <c r="I535" s="87"/>
      <c r="O535" s="89"/>
      <c r="P535" s="89"/>
      <c r="Q535" s="89"/>
      <c r="R535" s="89"/>
      <c r="S535" s="89"/>
      <c r="T535" s="37"/>
      <c r="U535" s="37"/>
      <c r="V535" s="37"/>
      <c r="W535" s="37"/>
      <c r="X535" s="37"/>
      <c r="Y535" s="37"/>
      <c r="Z535" s="90"/>
      <c r="AA535" s="37"/>
      <c r="AB535" s="91"/>
      <c r="AC535" s="37"/>
      <c r="AD535" s="90"/>
      <c r="AE535" s="37"/>
      <c r="AF535" s="91"/>
      <c r="AG535" s="37"/>
      <c r="AH535" s="90"/>
      <c r="AI535" s="37"/>
      <c r="AJ535" s="36"/>
      <c r="AK535" s="37"/>
      <c r="AL535" s="88"/>
      <c r="AM535" s="37"/>
      <c r="AN535" s="88"/>
      <c r="AO535" s="37"/>
      <c r="AP535" s="88"/>
      <c r="AQ535" s="37"/>
      <c r="AHB535" s="38"/>
      <c r="AHC535" s="38"/>
      <c r="AHD535" s="38"/>
      <c r="AHE535" s="38"/>
      <c r="AHF535" s="38"/>
      <c r="AHG535" s="38"/>
      <c r="AHH535" s="38"/>
      <c r="AHI535" s="38"/>
      <c r="AHJ535" s="38"/>
      <c r="AHK535" s="38"/>
      <c r="AHL535" s="38"/>
      <c r="AHM535" s="38"/>
      <c r="AHN535" s="38"/>
      <c r="AHO535" s="38"/>
      <c r="AHP535" s="38"/>
      <c r="AHQ535" s="38"/>
      <c r="AHR535" s="38"/>
      <c r="AHS535" s="38"/>
      <c r="AHT535" s="38"/>
      <c r="AHU535" s="38"/>
      <c r="AHV535" s="38"/>
      <c r="AHW535" s="38"/>
      <c r="AHX535" s="38"/>
      <c r="AHY535" s="38"/>
      <c r="AHZ535" s="38"/>
      <c r="AIA535" s="38"/>
      <c r="AIB535" s="38"/>
      <c r="AIC535" s="38"/>
      <c r="AID535" s="38"/>
      <c r="AIE535" s="38"/>
      <c r="AIF535" s="38"/>
      <c r="AIG535" s="38"/>
      <c r="AIH535" s="38"/>
      <c r="AII535" s="38"/>
      <c r="AIJ535" s="38"/>
      <c r="AIK535" s="38"/>
      <c r="AIL535" s="38"/>
      <c r="AIM535" s="38"/>
      <c r="AIN535" s="38"/>
      <c r="AIO535" s="38"/>
      <c r="AIP535" s="38"/>
      <c r="AIQ535" s="38"/>
      <c r="AIR535" s="38"/>
      <c r="AIS535" s="38"/>
      <c r="AIT535" s="38"/>
      <c r="AIU535" s="38"/>
      <c r="AIV535" s="38"/>
      <c r="AIW535" s="38"/>
      <c r="AIX535" s="38"/>
      <c r="AIY535" s="38"/>
      <c r="AIZ535" s="38"/>
      <c r="AJA535" s="38"/>
      <c r="AJB535" s="38"/>
      <c r="AJC535" s="38"/>
      <c r="AJD535" s="38"/>
      <c r="AJE535" s="38"/>
      <c r="AJF535" s="38"/>
      <c r="AJG535" s="38"/>
      <c r="AJH535" s="38"/>
      <c r="AJI535" s="38"/>
      <c r="AJJ535" s="38"/>
      <c r="AJK535" s="38"/>
      <c r="AJL535" s="38"/>
      <c r="AJM535" s="38"/>
      <c r="AJN535" s="38"/>
      <c r="AJO535" s="38"/>
      <c r="AJP535" s="38"/>
      <c r="AJQ535" s="38"/>
      <c r="AJR535" s="38"/>
      <c r="AJS535" s="38"/>
      <c r="AJT535" s="38"/>
      <c r="AJU535" s="38"/>
      <c r="AJV535" s="38"/>
      <c r="AJW535" s="38"/>
      <c r="AJX535" s="38"/>
      <c r="AJY535" s="38"/>
      <c r="AJZ535" s="38"/>
      <c r="AKA535" s="38"/>
      <c r="AKB535" s="38"/>
      <c r="AKC535" s="38"/>
      <c r="AKD535" s="38"/>
      <c r="AKE535" s="38"/>
      <c r="AKF535" s="38"/>
      <c r="AKG535" s="38"/>
      <c r="AKH535" s="38"/>
      <c r="AKI535" s="38"/>
      <c r="AKJ535" s="38"/>
      <c r="AKK535" s="38"/>
      <c r="AKL535" s="38"/>
      <c r="AKM535" s="38"/>
      <c r="AKN535" s="38"/>
      <c r="AKO535" s="38"/>
      <c r="AKP535" s="38"/>
      <c r="AKQ535" s="38"/>
      <c r="AKR535" s="38"/>
      <c r="AKS535" s="38"/>
      <c r="AKT535" s="38"/>
      <c r="AKU535" s="38"/>
      <c r="AKV535" s="38"/>
      <c r="AKW535" s="38"/>
      <c r="AKX535" s="38"/>
      <c r="AKY535" s="38"/>
      <c r="AKZ535" s="38"/>
      <c r="ALA535" s="38"/>
      <c r="ALB535" s="38"/>
      <c r="ALC535" s="38"/>
      <c r="ALD535" s="38"/>
      <c r="ALE535" s="38"/>
      <c r="ALF535" s="38"/>
      <c r="ALG535" s="38"/>
      <c r="ALH535" s="38"/>
      <c r="ALI535" s="38"/>
      <c r="ALJ535" s="38"/>
      <c r="ALK535" s="38"/>
      <c r="ALL535" s="38"/>
      <c r="ALM535" s="38"/>
      <c r="ALN535" s="38"/>
      <c r="ALO535" s="38"/>
      <c r="ALP535" s="38"/>
      <c r="ALQ535" s="38"/>
      <c r="ALR535" s="38"/>
      <c r="ALS535" s="38"/>
      <c r="ALT535" s="38"/>
      <c r="ALU535" s="38"/>
      <c r="ALV535" s="38"/>
      <c r="ALW535" s="38"/>
      <c r="ALX535" s="38"/>
      <c r="ALY535" s="38"/>
      <c r="ALZ535" s="38"/>
      <c r="AMA535" s="38"/>
      <c r="AMB535" s="38"/>
      <c r="AMC535" s="38"/>
      <c r="AMD535" s="38"/>
      <c r="AME535" s="38"/>
      <c r="AMF535" s="38"/>
    </row>
    <row r="536" spans="3:1020" s="35" customFormat="1">
      <c r="C536" s="86"/>
      <c r="D536" s="86"/>
      <c r="E536" s="86"/>
      <c r="F536" s="87"/>
      <c r="G536" s="86"/>
      <c r="I536" s="87"/>
      <c r="O536" s="89"/>
      <c r="P536" s="89"/>
      <c r="Q536" s="89"/>
      <c r="R536" s="89"/>
      <c r="S536" s="89"/>
      <c r="T536" s="37"/>
      <c r="U536" s="37"/>
      <c r="V536" s="37"/>
      <c r="W536" s="37"/>
      <c r="X536" s="37"/>
      <c r="Y536" s="37"/>
      <c r="Z536" s="90"/>
      <c r="AA536" s="37"/>
      <c r="AB536" s="91"/>
      <c r="AC536" s="37"/>
      <c r="AD536" s="90"/>
      <c r="AE536" s="37"/>
      <c r="AF536" s="91"/>
      <c r="AG536" s="37"/>
      <c r="AH536" s="90"/>
      <c r="AI536" s="37"/>
      <c r="AJ536" s="36"/>
      <c r="AK536" s="37"/>
      <c r="AL536" s="88"/>
      <c r="AM536" s="37"/>
      <c r="AN536" s="88"/>
      <c r="AO536" s="37"/>
      <c r="AP536" s="88"/>
      <c r="AQ536" s="37"/>
      <c r="AHB536" s="38"/>
      <c r="AHC536" s="38"/>
      <c r="AHD536" s="38"/>
      <c r="AHE536" s="38"/>
      <c r="AHF536" s="38"/>
      <c r="AHG536" s="38"/>
      <c r="AHH536" s="38"/>
      <c r="AHI536" s="38"/>
      <c r="AHJ536" s="38"/>
      <c r="AHK536" s="38"/>
      <c r="AHL536" s="38"/>
      <c r="AHM536" s="38"/>
      <c r="AHN536" s="38"/>
      <c r="AHO536" s="38"/>
      <c r="AHP536" s="38"/>
      <c r="AHQ536" s="38"/>
      <c r="AHR536" s="38"/>
      <c r="AHS536" s="38"/>
      <c r="AHT536" s="38"/>
      <c r="AHU536" s="38"/>
      <c r="AHV536" s="38"/>
      <c r="AHW536" s="38"/>
      <c r="AHX536" s="38"/>
      <c r="AHY536" s="38"/>
      <c r="AHZ536" s="38"/>
      <c r="AIA536" s="38"/>
      <c r="AIB536" s="38"/>
      <c r="AIC536" s="38"/>
      <c r="AID536" s="38"/>
      <c r="AIE536" s="38"/>
      <c r="AIF536" s="38"/>
      <c r="AIG536" s="38"/>
      <c r="AIH536" s="38"/>
      <c r="AII536" s="38"/>
      <c r="AIJ536" s="38"/>
      <c r="AIK536" s="38"/>
      <c r="AIL536" s="38"/>
      <c r="AIM536" s="38"/>
      <c r="AIN536" s="38"/>
      <c r="AIO536" s="38"/>
      <c r="AIP536" s="38"/>
      <c r="AIQ536" s="38"/>
      <c r="AIR536" s="38"/>
      <c r="AIS536" s="38"/>
      <c r="AIT536" s="38"/>
      <c r="AIU536" s="38"/>
      <c r="AIV536" s="38"/>
      <c r="AIW536" s="38"/>
      <c r="AIX536" s="38"/>
      <c r="AIY536" s="38"/>
      <c r="AIZ536" s="38"/>
      <c r="AJA536" s="38"/>
      <c r="AJB536" s="38"/>
      <c r="AJC536" s="38"/>
      <c r="AJD536" s="38"/>
      <c r="AJE536" s="38"/>
      <c r="AJF536" s="38"/>
      <c r="AJG536" s="38"/>
      <c r="AJH536" s="38"/>
      <c r="AJI536" s="38"/>
      <c r="AJJ536" s="38"/>
      <c r="AJK536" s="38"/>
      <c r="AJL536" s="38"/>
      <c r="AJM536" s="38"/>
      <c r="AJN536" s="38"/>
      <c r="AJO536" s="38"/>
      <c r="AJP536" s="38"/>
      <c r="AJQ536" s="38"/>
      <c r="AJR536" s="38"/>
      <c r="AJS536" s="38"/>
      <c r="AJT536" s="38"/>
      <c r="AJU536" s="38"/>
      <c r="AJV536" s="38"/>
      <c r="AJW536" s="38"/>
      <c r="AJX536" s="38"/>
      <c r="AJY536" s="38"/>
      <c r="AJZ536" s="38"/>
      <c r="AKA536" s="38"/>
      <c r="AKB536" s="38"/>
      <c r="AKC536" s="38"/>
      <c r="AKD536" s="38"/>
      <c r="AKE536" s="38"/>
      <c r="AKF536" s="38"/>
      <c r="AKG536" s="38"/>
      <c r="AKH536" s="38"/>
      <c r="AKI536" s="38"/>
      <c r="AKJ536" s="38"/>
      <c r="AKK536" s="38"/>
      <c r="AKL536" s="38"/>
      <c r="AKM536" s="38"/>
      <c r="AKN536" s="38"/>
      <c r="AKO536" s="38"/>
      <c r="AKP536" s="38"/>
      <c r="AKQ536" s="38"/>
      <c r="AKR536" s="38"/>
      <c r="AKS536" s="38"/>
      <c r="AKT536" s="38"/>
      <c r="AKU536" s="38"/>
      <c r="AKV536" s="38"/>
      <c r="AKW536" s="38"/>
      <c r="AKX536" s="38"/>
      <c r="AKY536" s="38"/>
      <c r="AKZ536" s="38"/>
      <c r="ALA536" s="38"/>
      <c r="ALB536" s="38"/>
      <c r="ALC536" s="38"/>
      <c r="ALD536" s="38"/>
      <c r="ALE536" s="38"/>
      <c r="ALF536" s="38"/>
      <c r="ALG536" s="38"/>
      <c r="ALH536" s="38"/>
      <c r="ALI536" s="38"/>
      <c r="ALJ536" s="38"/>
      <c r="ALK536" s="38"/>
      <c r="ALL536" s="38"/>
      <c r="ALM536" s="38"/>
      <c r="ALN536" s="38"/>
      <c r="ALO536" s="38"/>
      <c r="ALP536" s="38"/>
      <c r="ALQ536" s="38"/>
      <c r="ALR536" s="38"/>
      <c r="ALS536" s="38"/>
      <c r="ALT536" s="38"/>
      <c r="ALU536" s="38"/>
      <c r="ALV536" s="38"/>
      <c r="ALW536" s="38"/>
      <c r="ALX536" s="38"/>
      <c r="ALY536" s="38"/>
      <c r="ALZ536" s="38"/>
      <c r="AMA536" s="38"/>
      <c r="AMB536" s="38"/>
      <c r="AMC536" s="38"/>
      <c r="AMD536" s="38"/>
      <c r="AME536" s="38"/>
      <c r="AMF536" s="38"/>
    </row>
    <row r="537" spans="3:1020" s="35" customFormat="1">
      <c r="C537" s="86"/>
      <c r="D537" s="86"/>
      <c r="E537" s="86"/>
      <c r="F537" s="87"/>
      <c r="G537" s="86"/>
      <c r="I537" s="87"/>
      <c r="O537" s="89"/>
      <c r="P537" s="89"/>
      <c r="Q537" s="89"/>
      <c r="R537" s="89"/>
      <c r="S537" s="89"/>
      <c r="T537" s="37"/>
      <c r="U537" s="37"/>
      <c r="V537" s="37"/>
      <c r="W537" s="37"/>
      <c r="X537" s="37"/>
      <c r="Y537" s="37"/>
      <c r="Z537" s="90"/>
      <c r="AA537" s="37"/>
      <c r="AB537" s="91"/>
      <c r="AC537" s="37"/>
      <c r="AD537" s="90"/>
      <c r="AE537" s="37"/>
      <c r="AF537" s="91"/>
      <c r="AG537" s="37"/>
      <c r="AH537" s="90"/>
      <c r="AI537" s="37"/>
      <c r="AJ537" s="36"/>
      <c r="AK537" s="37"/>
      <c r="AL537" s="88"/>
      <c r="AM537" s="37"/>
      <c r="AN537" s="88"/>
      <c r="AO537" s="37"/>
      <c r="AP537" s="88"/>
      <c r="AQ537" s="37"/>
      <c r="AHB537" s="38"/>
      <c r="AHC537" s="38"/>
      <c r="AHD537" s="38"/>
      <c r="AHE537" s="38"/>
      <c r="AHF537" s="38"/>
      <c r="AHG537" s="38"/>
      <c r="AHH537" s="38"/>
      <c r="AHI537" s="38"/>
      <c r="AHJ537" s="38"/>
      <c r="AHK537" s="38"/>
      <c r="AHL537" s="38"/>
      <c r="AHM537" s="38"/>
      <c r="AHN537" s="38"/>
      <c r="AHO537" s="38"/>
      <c r="AHP537" s="38"/>
      <c r="AHQ537" s="38"/>
      <c r="AHR537" s="38"/>
      <c r="AHS537" s="38"/>
      <c r="AHT537" s="38"/>
      <c r="AHU537" s="38"/>
      <c r="AHV537" s="38"/>
      <c r="AHW537" s="38"/>
      <c r="AHX537" s="38"/>
      <c r="AHY537" s="38"/>
      <c r="AHZ537" s="38"/>
      <c r="AIA537" s="38"/>
      <c r="AIB537" s="38"/>
      <c r="AIC537" s="38"/>
      <c r="AID537" s="38"/>
      <c r="AIE537" s="38"/>
      <c r="AIF537" s="38"/>
      <c r="AIG537" s="38"/>
      <c r="AIH537" s="38"/>
      <c r="AII537" s="38"/>
      <c r="AIJ537" s="38"/>
      <c r="AIK537" s="38"/>
      <c r="AIL537" s="38"/>
      <c r="AIM537" s="38"/>
      <c r="AIN537" s="38"/>
      <c r="AIO537" s="38"/>
      <c r="AIP537" s="38"/>
      <c r="AIQ537" s="38"/>
      <c r="AIR537" s="38"/>
      <c r="AIS537" s="38"/>
      <c r="AIT537" s="38"/>
      <c r="AIU537" s="38"/>
      <c r="AIV537" s="38"/>
      <c r="AIW537" s="38"/>
      <c r="AIX537" s="38"/>
      <c r="AIY537" s="38"/>
      <c r="AIZ537" s="38"/>
      <c r="AJA537" s="38"/>
      <c r="AJB537" s="38"/>
      <c r="AJC537" s="38"/>
      <c r="AJD537" s="38"/>
      <c r="AJE537" s="38"/>
      <c r="AJF537" s="38"/>
      <c r="AJG537" s="38"/>
      <c r="AJH537" s="38"/>
      <c r="AJI537" s="38"/>
      <c r="AJJ537" s="38"/>
      <c r="AJK537" s="38"/>
      <c r="AJL537" s="38"/>
      <c r="AJM537" s="38"/>
      <c r="AJN537" s="38"/>
      <c r="AJO537" s="38"/>
      <c r="AJP537" s="38"/>
      <c r="AJQ537" s="38"/>
      <c r="AJR537" s="38"/>
      <c r="AJS537" s="38"/>
      <c r="AJT537" s="38"/>
      <c r="AJU537" s="38"/>
      <c r="AJV537" s="38"/>
      <c r="AJW537" s="38"/>
      <c r="AJX537" s="38"/>
      <c r="AJY537" s="38"/>
      <c r="AJZ537" s="38"/>
      <c r="AKA537" s="38"/>
      <c r="AKB537" s="38"/>
      <c r="AKC537" s="38"/>
      <c r="AKD537" s="38"/>
      <c r="AKE537" s="38"/>
      <c r="AKF537" s="38"/>
      <c r="AKG537" s="38"/>
      <c r="AKH537" s="38"/>
      <c r="AKI537" s="38"/>
      <c r="AKJ537" s="38"/>
      <c r="AKK537" s="38"/>
      <c r="AKL537" s="38"/>
      <c r="AKM537" s="38"/>
      <c r="AKN537" s="38"/>
      <c r="AKO537" s="38"/>
      <c r="AKP537" s="38"/>
      <c r="AKQ537" s="38"/>
      <c r="AKR537" s="38"/>
      <c r="AKS537" s="38"/>
      <c r="AKT537" s="38"/>
      <c r="AKU537" s="38"/>
      <c r="AKV537" s="38"/>
      <c r="AKW537" s="38"/>
      <c r="AKX537" s="38"/>
      <c r="AKY537" s="38"/>
      <c r="AKZ537" s="38"/>
      <c r="ALA537" s="38"/>
      <c r="ALB537" s="38"/>
      <c r="ALC537" s="38"/>
      <c r="ALD537" s="38"/>
      <c r="ALE537" s="38"/>
      <c r="ALF537" s="38"/>
      <c r="ALG537" s="38"/>
      <c r="ALH537" s="38"/>
      <c r="ALI537" s="38"/>
      <c r="ALJ537" s="38"/>
      <c r="ALK537" s="38"/>
      <c r="ALL537" s="38"/>
      <c r="ALM537" s="38"/>
      <c r="ALN537" s="38"/>
      <c r="ALO537" s="38"/>
      <c r="ALP537" s="38"/>
      <c r="ALQ537" s="38"/>
      <c r="ALR537" s="38"/>
      <c r="ALS537" s="38"/>
      <c r="ALT537" s="38"/>
      <c r="ALU537" s="38"/>
      <c r="ALV537" s="38"/>
      <c r="ALW537" s="38"/>
      <c r="ALX537" s="38"/>
      <c r="ALY537" s="38"/>
      <c r="ALZ537" s="38"/>
      <c r="AMA537" s="38"/>
      <c r="AMB537" s="38"/>
      <c r="AMC537" s="38"/>
      <c r="AMD537" s="38"/>
      <c r="AME537" s="38"/>
      <c r="AMF537" s="38"/>
    </row>
    <row r="538" spans="3:1020" s="35" customFormat="1">
      <c r="C538" s="86"/>
      <c r="D538" s="86"/>
      <c r="E538" s="86"/>
      <c r="F538" s="87"/>
      <c r="G538" s="86"/>
      <c r="I538" s="87"/>
      <c r="O538" s="89"/>
      <c r="P538" s="89"/>
      <c r="Q538" s="89"/>
      <c r="R538" s="89"/>
      <c r="S538" s="89"/>
      <c r="T538" s="37"/>
      <c r="U538" s="37"/>
      <c r="V538" s="37"/>
      <c r="W538" s="37"/>
      <c r="X538" s="37"/>
      <c r="Y538" s="37"/>
      <c r="Z538" s="90"/>
      <c r="AA538" s="37"/>
      <c r="AB538" s="91"/>
      <c r="AC538" s="37"/>
      <c r="AD538" s="90"/>
      <c r="AE538" s="37"/>
      <c r="AF538" s="91"/>
      <c r="AG538" s="37"/>
      <c r="AH538" s="90"/>
      <c r="AI538" s="37"/>
      <c r="AJ538" s="36"/>
      <c r="AK538" s="37"/>
      <c r="AL538" s="88"/>
      <c r="AM538" s="37"/>
      <c r="AN538" s="88"/>
      <c r="AO538" s="37"/>
      <c r="AP538" s="88"/>
      <c r="AQ538" s="37"/>
      <c r="AHB538" s="38"/>
      <c r="AHC538" s="38"/>
      <c r="AHD538" s="38"/>
      <c r="AHE538" s="38"/>
      <c r="AHF538" s="38"/>
      <c r="AHG538" s="38"/>
      <c r="AHH538" s="38"/>
      <c r="AHI538" s="38"/>
      <c r="AHJ538" s="38"/>
      <c r="AHK538" s="38"/>
      <c r="AHL538" s="38"/>
      <c r="AHM538" s="38"/>
      <c r="AHN538" s="38"/>
      <c r="AHO538" s="38"/>
      <c r="AHP538" s="38"/>
      <c r="AHQ538" s="38"/>
      <c r="AHR538" s="38"/>
      <c r="AHS538" s="38"/>
      <c r="AHT538" s="38"/>
      <c r="AHU538" s="38"/>
      <c r="AHV538" s="38"/>
      <c r="AHW538" s="38"/>
      <c r="AHX538" s="38"/>
      <c r="AHY538" s="38"/>
      <c r="AHZ538" s="38"/>
      <c r="AIA538" s="38"/>
      <c r="AIB538" s="38"/>
      <c r="AIC538" s="38"/>
      <c r="AID538" s="38"/>
      <c r="AIE538" s="38"/>
      <c r="AIF538" s="38"/>
      <c r="AIG538" s="38"/>
      <c r="AIH538" s="38"/>
      <c r="AII538" s="38"/>
      <c r="AIJ538" s="38"/>
      <c r="AIK538" s="38"/>
      <c r="AIL538" s="38"/>
      <c r="AIM538" s="38"/>
      <c r="AIN538" s="38"/>
      <c r="AIO538" s="38"/>
      <c r="AIP538" s="38"/>
      <c r="AIQ538" s="38"/>
      <c r="AIR538" s="38"/>
      <c r="AIS538" s="38"/>
      <c r="AIT538" s="38"/>
      <c r="AIU538" s="38"/>
      <c r="AIV538" s="38"/>
      <c r="AIW538" s="38"/>
      <c r="AIX538" s="38"/>
      <c r="AIY538" s="38"/>
      <c r="AIZ538" s="38"/>
      <c r="AJA538" s="38"/>
      <c r="AJB538" s="38"/>
      <c r="AJC538" s="38"/>
      <c r="AJD538" s="38"/>
      <c r="AJE538" s="38"/>
      <c r="AJF538" s="38"/>
      <c r="AJG538" s="38"/>
      <c r="AJH538" s="38"/>
      <c r="AJI538" s="38"/>
      <c r="AJJ538" s="38"/>
      <c r="AJK538" s="38"/>
      <c r="AJL538" s="38"/>
      <c r="AJM538" s="38"/>
      <c r="AJN538" s="38"/>
      <c r="AJO538" s="38"/>
      <c r="AJP538" s="38"/>
      <c r="AJQ538" s="38"/>
      <c r="AJR538" s="38"/>
      <c r="AJS538" s="38"/>
      <c r="AJT538" s="38"/>
      <c r="AJU538" s="38"/>
      <c r="AJV538" s="38"/>
      <c r="AJW538" s="38"/>
      <c r="AJX538" s="38"/>
      <c r="AJY538" s="38"/>
      <c r="AJZ538" s="38"/>
      <c r="AKA538" s="38"/>
      <c r="AKB538" s="38"/>
      <c r="AKC538" s="38"/>
      <c r="AKD538" s="38"/>
      <c r="AKE538" s="38"/>
      <c r="AKF538" s="38"/>
      <c r="AKG538" s="38"/>
      <c r="AKH538" s="38"/>
      <c r="AKI538" s="38"/>
      <c r="AKJ538" s="38"/>
      <c r="AKK538" s="38"/>
      <c r="AKL538" s="38"/>
      <c r="AKM538" s="38"/>
      <c r="AKN538" s="38"/>
      <c r="AKO538" s="38"/>
      <c r="AKP538" s="38"/>
      <c r="AKQ538" s="38"/>
      <c r="AKR538" s="38"/>
      <c r="AKS538" s="38"/>
      <c r="AKT538" s="38"/>
      <c r="AKU538" s="38"/>
      <c r="AKV538" s="38"/>
      <c r="AKW538" s="38"/>
      <c r="AKX538" s="38"/>
      <c r="AKY538" s="38"/>
      <c r="AKZ538" s="38"/>
      <c r="ALA538" s="38"/>
      <c r="ALB538" s="38"/>
      <c r="ALC538" s="38"/>
      <c r="ALD538" s="38"/>
      <c r="ALE538" s="38"/>
      <c r="ALF538" s="38"/>
      <c r="ALG538" s="38"/>
      <c r="ALH538" s="38"/>
      <c r="ALI538" s="38"/>
      <c r="ALJ538" s="38"/>
      <c r="ALK538" s="38"/>
      <c r="ALL538" s="38"/>
      <c r="ALM538" s="38"/>
      <c r="ALN538" s="38"/>
      <c r="ALO538" s="38"/>
      <c r="ALP538" s="38"/>
      <c r="ALQ538" s="38"/>
      <c r="ALR538" s="38"/>
      <c r="ALS538" s="38"/>
      <c r="ALT538" s="38"/>
      <c r="ALU538" s="38"/>
      <c r="ALV538" s="38"/>
      <c r="ALW538" s="38"/>
      <c r="ALX538" s="38"/>
      <c r="ALY538" s="38"/>
      <c r="ALZ538" s="38"/>
      <c r="AMA538" s="38"/>
      <c r="AMB538" s="38"/>
      <c r="AMC538" s="38"/>
      <c r="AMD538" s="38"/>
      <c r="AME538" s="38"/>
      <c r="AMF538" s="38"/>
    </row>
    <row r="539" spans="3:1020" s="35" customFormat="1">
      <c r="C539" s="86"/>
      <c r="D539" s="86"/>
      <c r="E539" s="86"/>
      <c r="F539" s="87"/>
      <c r="G539" s="86"/>
      <c r="I539" s="87"/>
      <c r="O539" s="89"/>
      <c r="P539" s="89"/>
      <c r="Q539" s="89"/>
      <c r="R539" s="89"/>
      <c r="S539" s="89"/>
      <c r="T539" s="37"/>
      <c r="U539" s="37"/>
      <c r="V539" s="37"/>
      <c r="W539" s="37"/>
      <c r="X539" s="37"/>
      <c r="Y539" s="37"/>
      <c r="Z539" s="90"/>
      <c r="AA539" s="37"/>
      <c r="AB539" s="91"/>
      <c r="AC539" s="37"/>
      <c r="AD539" s="90"/>
      <c r="AE539" s="37"/>
      <c r="AF539" s="91"/>
      <c r="AG539" s="37"/>
      <c r="AH539" s="90"/>
      <c r="AI539" s="37"/>
      <c r="AJ539" s="36"/>
      <c r="AK539" s="37"/>
      <c r="AL539" s="88"/>
      <c r="AM539" s="37"/>
      <c r="AN539" s="88"/>
      <c r="AO539" s="37"/>
      <c r="AP539" s="88"/>
      <c r="AQ539" s="37"/>
      <c r="AHB539" s="38"/>
      <c r="AHC539" s="38"/>
      <c r="AHD539" s="38"/>
      <c r="AHE539" s="38"/>
      <c r="AHF539" s="38"/>
      <c r="AHG539" s="38"/>
      <c r="AHH539" s="38"/>
      <c r="AHI539" s="38"/>
      <c r="AHJ539" s="38"/>
      <c r="AHK539" s="38"/>
      <c r="AHL539" s="38"/>
      <c r="AHM539" s="38"/>
      <c r="AHN539" s="38"/>
      <c r="AHO539" s="38"/>
      <c r="AHP539" s="38"/>
      <c r="AHQ539" s="38"/>
      <c r="AHR539" s="38"/>
      <c r="AHS539" s="38"/>
      <c r="AHT539" s="38"/>
      <c r="AHU539" s="38"/>
      <c r="AHV539" s="38"/>
      <c r="AHW539" s="38"/>
      <c r="AHX539" s="38"/>
      <c r="AHY539" s="38"/>
      <c r="AHZ539" s="38"/>
      <c r="AIA539" s="38"/>
      <c r="AIB539" s="38"/>
      <c r="AIC539" s="38"/>
      <c r="AID539" s="38"/>
      <c r="AIE539" s="38"/>
      <c r="AIF539" s="38"/>
      <c r="AIG539" s="38"/>
      <c r="AIH539" s="38"/>
      <c r="AII539" s="38"/>
      <c r="AIJ539" s="38"/>
      <c r="AIK539" s="38"/>
      <c r="AIL539" s="38"/>
      <c r="AIM539" s="38"/>
      <c r="AIN539" s="38"/>
      <c r="AIO539" s="38"/>
      <c r="AIP539" s="38"/>
      <c r="AIQ539" s="38"/>
      <c r="AIR539" s="38"/>
      <c r="AIS539" s="38"/>
      <c r="AIT539" s="38"/>
      <c r="AIU539" s="38"/>
      <c r="AIV539" s="38"/>
      <c r="AIW539" s="38"/>
      <c r="AIX539" s="38"/>
      <c r="AIY539" s="38"/>
      <c r="AIZ539" s="38"/>
      <c r="AJA539" s="38"/>
      <c r="AJB539" s="38"/>
      <c r="AJC539" s="38"/>
      <c r="AJD539" s="38"/>
      <c r="AJE539" s="38"/>
      <c r="AJF539" s="38"/>
      <c r="AJG539" s="38"/>
      <c r="AJH539" s="38"/>
      <c r="AJI539" s="38"/>
      <c r="AJJ539" s="38"/>
      <c r="AJK539" s="38"/>
      <c r="AJL539" s="38"/>
      <c r="AJM539" s="38"/>
      <c r="AJN539" s="38"/>
      <c r="AJO539" s="38"/>
      <c r="AJP539" s="38"/>
      <c r="AJQ539" s="38"/>
      <c r="AJR539" s="38"/>
      <c r="AJS539" s="38"/>
      <c r="AJT539" s="38"/>
      <c r="AJU539" s="38"/>
      <c r="AJV539" s="38"/>
      <c r="AJW539" s="38"/>
      <c r="AJX539" s="38"/>
      <c r="AJY539" s="38"/>
      <c r="AJZ539" s="38"/>
      <c r="AKA539" s="38"/>
      <c r="AKB539" s="38"/>
      <c r="AKC539" s="38"/>
      <c r="AKD539" s="38"/>
      <c r="AKE539" s="38"/>
      <c r="AKF539" s="38"/>
      <c r="AKG539" s="38"/>
      <c r="AKH539" s="38"/>
      <c r="AKI539" s="38"/>
      <c r="AKJ539" s="38"/>
      <c r="AKK539" s="38"/>
      <c r="AKL539" s="38"/>
      <c r="AKM539" s="38"/>
      <c r="AKN539" s="38"/>
      <c r="AKO539" s="38"/>
      <c r="AKP539" s="38"/>
      <c r="AKQ539" s="38"/>
      <c r="AKR539" s="38"/>
      <c r="AKS539" s="38"/>
      <c r="AKT539" s="38"/>
      <c r="AKU539" s="38"/>
      <c r="AKV539" s="38"/>
      <c r="AKW539" s="38"/>
      <c r="AKX539" s="38"/>
      <c r="AKY539" s="38"/>
      <c r="AKZ539" s="38"/>
      <c r="ALA539" s="38"/>
      <c r="ALB539" s="38"/>
      <c r="ALC539" s="38"/>
      <c r="ALD539" s="38"/>
      <c r="ALE539" s="38"/>
      <c r="ALF539" s="38"/>
      <c r="ALG539" s="38"/>
      <c r="ALH539" s="38"/>
      <c r="ALI539" s="38"/>
      <c r="ALJ539" s="38"/>
      <c r="ALK539" s="38"/>
      <c r="ALL539" s="38"/>
      <c r="ALM539" s="38"/>
      <c r="ALN539" s="38"/>
      <c r="ALO539" s="38"/>
      <c r="ALP539" s="38"/>
      <c r="ALQ539" s="38"/>
      <c r="ALR539" s="38"/>
      <c r="ALS539" s="38"/>
      <c r="ALT539" s="38"/>
      <c r="ALU539" s="38"/>
      <c r="ALV539" s="38"/>
      <c r="ALW539" s="38"/>
      <c r="ALX539" s="38"/>
      <c r="ALY539" s="38"/>
      <c r="ALZ539" s="38"/>
      <c r="AMA539" s="38"/>
      <c r="AMB539" s="38"/>
      <c r="AMC539" s="38"/>
      <c r="AMD539" s="38"/>
      <c r="AME539" s="38"/>
      <c r="AMF539" s="38"/>
    </row>
    <row r="540" spans="3:1020" s="35" customFormat="1">
      <c r="C540" s="86"/>
      <c r="D540" s="86"/>
      <c r="E540" s="86"/>
      <c r="F540" s="87"/>
      <c r="G540" s="86"/>
      <c r="I540" s="87"/>
      <c r="O540" s="89"/>
      <c r="P540" s="89"/>
      <c r="Q540" s="89"/>
      <c r="R540" s="89"/>
      <c r="S540" s="89"/>
      <c r="T540" s="37"/>
      <c r="U540" s="37"/>
      <c r="V540" s="37"/>
      <c r="W540" s="37"/>
      <c r="X540" s="37"/>
      <c r="Y540" s="37"/>
      <c r="Z540" s="90"/>
      <c r="AA540" s="37"/>
      <c r="AB540" s="91"/>
      <c r="AC540" s="37"/>
      <c r="AD540" s="90"/>
      <c r="AE540" s="37"/>
      <c r="AF540" s="91"/>
      <c r="AG540" s="37"/>
      <c r="AH540" s="90"/>
      <c r="AI540" s="37"/>
      <c r="AJ540" s="36"/>
      <c r="AK540" s="37"/>
      <c r="AL540" s="88"/>
      <c r="AM540" s="37"/>
      <c r="AN540" s="88"/>
      <c r="AO540" s="37"/>
      <c r="AP540" s="88"/>
      <c r="AQ540" s="37"/>
      <c r="AHB540" s="38"/>
      <c r="AHC540" s="38"/>
      <c r="AHD540" s="38"/>
      <c r="AHE540" s="38"/>
      <c r="AHF540" s="38"/>
      <c r="AHG540" s="38"/>
      <c r="AHH540" s="38"/>
      <c r="AHI540" s="38"/>
      <c r="AHJ540" s="38"/>
      <c r="AHK540" s="38"/>
      <c r="AHL540" s="38"/>
      <c r="AHM540" s="38"/>
      <c r="AHN540" s="38"/>
      <c r="AHO540" s="38"/>
      <c r="AHP540" s="38"/>
      <c r="AHQ540" s="38"/>
      <c r="AHR540" s="38"/>
      <c r="AHS540" s="38"/>
      <c r="AHT540" s="38"/>
      <c r="AHU540" s="38"/>
      <c r="AHV540" s="38"/>
      <c r="AHW540" s="38"/>
      <c r="AHX540" s="38"/>
      <c r="AHY540" s="38"/>
      <c r="AHZ540" s="38"/>
      <c r="AIA540" s="38"/>
      <c r="AIB540" s="38"/>
      <c r="AIC540" s="38"/>
      <c r="AID540" s="38"/>
      <c r="AIE540" s="38"/>
      <c r="AIF540" s="38"/>
      <c r="AIG540" s="38"/>
      <c r="AIH540" s="38"/>
      <c r="AII540" s="38"/>
      <c r="AIJ540" s="38"/>
      <c r="AIK540" s="38"/>
      <c r="AIL540" s="38"/>
      <c r="AIM540" s="38"/>
      <c r="AIN540" s="38"/>
      <c r="AIO540" s="38"/>
      <c r="AIP540" s="38"/>
      <c r="AIQ540" s="38"/>
      <c r="AIR540" s="38"/>
      <c r="AIS540" s="38"/>
      <c r="AIT540" s="38"/>
      <c r="AIU540" s="38"/>
      <c r="AIV540" s="38"/>
      <c r="AIW540" s="38"/>
      <c r="AIX540" s="38"/>
      <c r="AIY540" s="38"/>
      <c r="AIZ540" s="38"/>
      <c r="AJA540" s="38"/>
      <c r="AJB540" s="38"/>
      <c r="AJC540" s="38"/>
      <c r="AJD540" s="38"/>
      <c r="AJE540" s="38"/>
      <c r="AJF540" s="38"/>
      <c r="AJG540" s="38"/>
      <c r="AJH540" s="38"/>
      <c r="AJI540" s="38"/>
      <c r="AJJ540" s="38"/>
      <c r="AJK540" s="38"/>
      <c r="AJL540" s="38"/>
      <c r="AJM540" s="38"/>
      <c r="AJN540" s="38"/>
      <c r="AJO540" s="38"/>
      <c r="AJP540" s="38"/>
      <c r="AJQ540" s="38"/>
      <c r="AJR540" s="38"/>
      <c r="AJS540" s="38"/>
      <c r="AJT540" s="38"/>
      <c r="AJU540" s="38"/>
      <c r="AJV540" s="38"/>
      <c r="AJW540" s="38"/>
      <c r="AJX540" s="38"/>
      <c r="AJY540" s="38"/>
      <c r="AJZ540" s="38"/>
      <c r="AKA540" s="38"/>
      <c r="AKB540" s="38"/>
      <c r="AKC540" s="38"/>
      <c r="AKD540" s="38"/>
      <c r="AKE540" s="38"/>
      <c r="AKF540" s="38"/>
      <c r="AKG540" s="38"/>
      <c r="AKH540" s="38"/>
      <c r="AKI540" s="38"/>
      <c r="AKJ540" s="38"/>
      <c r="AKK540" s="38"/>
      <c r="AKL540" s="38"/>
      <c r="AKM540" s="38"/>
      <c r="AKN540" s="38"/>
      <c r="AKO540" s="38"/>
      <c r="AKP540" s="38"/>
      <c r="AKQ540" s="38"/>
      <c r="AKR540" s="38"/>
      <c r="AKS540" s="38"/>
      <c r="AKT540" s="38"/>
      <c r="AKU540" s="38"/>
      <c r="AKV540" s="38"/>
      <c r="AKW540" s="38"/>
      <c r="AKX540" s="38"/>
      <c r="AKY540" s="38"/>
      <c r="AKZ540" s="38"/>
      <c r="ALA540" s="38"/>
      <c r="ALB540" s="38"/>
      <c r="ALC540" s="38"/>
      <c r="ALD540" s="38"/>
      <c r="ALE540" s="38"/>
      <c r="ALF540" s="38"/>
      <c r="ALG540" s="38"/>
      <c r="ALH540" s="38"/>
      <c r="ALI540" s="38"/>
      <c r="ALJ540" s="38"/>
      <c r="ALK540" s="38"/>
      <c r="ALL540" s="38"/>
      <c r="ALM540" s="38"/>
      <c r="ALN540" s="38"/>
      <c r="ALO540" s="38"/>
      <c r="ALP540" s="38"/>
      <c r="ALQ540" s="38"/>
      <c r="ALR540" s="38"/>
      <c r="ALS540" s="38"/>
      <c r="ALT540" s="38"/>
      <c r="ALU540" s="38"/>
      <c r="ALV540" s="38"/>
      <c r="ALW540" s="38"/>
      <c r="ALX540" s="38"/>
      <c r="ALY540" s="38"/>
      <c r="ALZ540" s="38"/>
      <c r="AMA540" s="38"/>
      <c r="AMB540" s="38"/>
      <c r="AMC540" s="38"/>
      <c r="AMD540" s="38"/>
      <c r="AME540" s="38"/>
      <c r="AMF540" s="38"/>
    </row>
    <row r="541" spans="3:1020" s="35" customFormat="1">
      <c r="C541" s="86"/>
      <c r="D541" s="86"/>
      <c r="E541" s="86"/>
      <c r="F541" s="87"/>
      <c r="G541" s="86"/>
      <c r="I541" s="87"/>
      <c r="O541" s="89"/>
      <c r="P541" s="89"/>
      <c r="Q541" s="89"/>
      <c r="R541" s="89"/>
      <c r="S541" s="89"/>
      <c r="T541" s="37"/>
      <c r="U541" s="37"/>
      <c r="V541" s="37"/>
      <c r="W541" s="37"/>
      <c r="X541" s="37"/>
      <c r="Y541" s="37"/>
      <c r="Z541" s="90"/>
      <c r="AA541" s="37"/>
      <c r="AB541" s="91"/>
      <c r="AC541" s="37"/>
      <c r="AD541" s="90"/>
      <c r="AE541" s="37"/>
      <c r="AF541" s="91"/>
      <c r="AG541" s="37"/>
      <c r="AH541" s="90"/>
      <c r="AI541" s="37"/>
      <c r="AJ541" s="36"/>
      <c r="AK541" s="37"/>
      <c r="AL541" s="88"/>
      <c r="AM541" s="37"/>
      <c r="AN541" s="88"/>
      <c r="AO541" s="37"/>
      <c r="AP541" s="88"/>
      <c r="AQ541" s="37"/>
      <c r="AHB541" s="38"/>
      <c r="AHC541" s="38"/>
      <c r="AHD541" s="38"/>
      <c r="AHE541" s="38"/>
      <c r="AHF541" s="38"/>
      <c r="AHG541" s="38"/>
      <c r="AHH541" s="38"/>
      <c r="AHI541" s="38"/>
      <c r="AHJ541" s="38"/>
      <c r="AHK541" s="38"/>
      <c r="AHL541" s="38"/>
      <c r="AHM541" s="38"/>
      <c r="AHN541" s="38"/>
      <c r="AHO541" s="38"/>
      <c r="AHP541" s="38"/>
      <c r="AHQ541" s="38"/>
      <c r="AHR541" s="38"/>
      <c r="AHS541" s="38"/>
      <c r="AHT541" s="38"/>
      <c r="AHU541" s="38"/>
      <c r="AHV541" s="38"/>
      <c r="AHW541" s="38"/>
      <c r="AHX541" s="38"/>
      <c r="AHY541" s="38"/>
      <c r="AHZ541" s="38"/>
      <c r="AIA541" s="38"/>
      <c r="AIB541" s="38"/>
      <c r="AIC541" s="38"/>
      <c r="AID541" s="38"/>
      <c r="AIE541" s="38"/>
      <c r="AIF541" s="38"/>
      <c r="AIG541" s="38"/>
      <c r="AIH541" s="38"/>
      <c r="AII541" s="38"/>
      <c r="AIJ541" s="38"/>
      <c r="AIK541" s="38"/>
      <c r="AIL541" s="38"/>
      <c r="AIM541" s="38"/>
      <c r="AIN541" s="38"/>
      <c r="AIO541" s="38"/>
      <c r="AIP541" s="38"/>
      <c r="AIQ541" s="38"/>
      <c r="AIR541" s="38"/>
      <c r="AIS541" s="38"/>
      <c r="AIT541" s="38"/>
      <c r="AIU541" s="38"/>
      <c r="AIV541" s="38"/>
      <c r="AIW541" s="38"/>
      <c r="AIX541" s="38"/>
      <c r="AIY541" s="38"/>
      <c r="AIZ541" s="38"/>
      <c r="AJA541" s="38"/>
      <c r="AJB541" s="38"/>
      <c r="AJC541" s="38"/>
      <c r="AJD541" s="38"/>
      <c r="AJE541" s="38"/>
      <c r="AJF541" s="38"/>
      <c r="AJG541" s="38"/>
      <c r="AJH541" s="38"/>
      <c r="AJI541" s="38"/>
      <c r="AJJ541" s="38"/>
      <c r="AJK541" s="38"/>
      <c r="AJL541" s="38"/>
      <c r="AJM541" s="38"/>
      <c r="AJN541" s="38"/>
      <c r="AJO541" s="38"/>
      <c r="AJP541" s="38"/>
      <c r="AJQ541" s="38"/>
      <c r="AJR541" s="38"/>
      <c r="AJS541" s="38"/>
      <c r="AJT541" s="38"/>
      <c r="AJU541" s="38"/>
      <c r="AJV541" s="38"/>
      <c r="AJW541" s="38"/>
      <c r="AJX541" s="38"/>
      <c r="AJY541" s="38"/>
      <c r="AJZ541" s="38"/>
      <c r="AKA541" s="38"/>
      <c r="AKB541" s="38"/>
      <c r="AKC541" s="38"/>
      <c r="AKD541" s="38"/>
      <c r="AKE541" s="38"/>
      <c r="AKF541" s="38"/>
      <c r="AKG541" s="38"/>
      <c r="AKH541" s="38"/>
      <c r="AKI541" s="38"/>
      <c r="AKJ541" s="38"/>
      <c r="AKK541" s="38"/>
      <c r="AKL541" s="38"/>
      <c r="AKM541" s="38"/>
      <c r="AKN541" s="38"/>
      <c r="AKO541" s="38"/>
      <c r="AKP541" s="38"/>
      <c r="AKQ541" s="38"/>
      <c r="AKR541" s="38"/>
      <c r="AKS541" s="38"/>
      <c r="AKT541" s="38"/>
      <c r="AKU541" s="38"/>
      <c r="AKV541" s="38"/>
      <c r="AKW541" s="38"/>
      <c r="AKX541" s="38"/>
      <c r="AKY541" s="38"/>
      <c r="AKZ541" s="38"/>
      <c r="ALA541" s="38"/>
      <c r="ALB541" s="38"/>
      <c r="ALC541" s="38"/>
      <c r="ALD541" s="38"/>
      <c r="ALE541" s="38"/>
      <c r="ALF541" s="38"/>
      <c r="ALG541" s="38"/>
      <c r="ALH541" s="38"/>
      <c r="ALI541" s="38"/>
      <c r="ALJ541" s="38"/>
      <c r="ALK541" s="38"/>
      <c r="ALL541" s="38"/>
      <c r="ALM541" s="38"/>
      <c r="ALN541" s="38"/>
      <c r="ALO541" s="38"/>
      <c r="ALP541" s="38"/>
      <c r="ALQ541" s="38"/>
      <c r="ALR541" s="38"/>
      <c r="ALS541" s="38"/>
      <c r="ALT541" s="38"/>
      <c r="ALU541" s="38"/>
      <c r="ALV541" s="38"/>
      <c r="ALW541" s="38"/>
      <c r="ALX541" s="38"/>
      <c r="ALY541" s="38"/>
      <c r="ALZ541" s="38"/>
      <c r="AMA541" s="38"/>
      <c r="AMB541" s="38"/>
      <c r="AMC541" s="38"/>
      <c r="AMD541" s="38"/>
      <c r="AME541" s="38"/>
      <c r="AMF541" s="38"/>
    </row>
    <row r="542" spans="3:1020" s="35" customFormat="1">
      <c r="C542" s="86"/>
      <c r="D542" s="86"/>
      <c r="E542" s="86"/>
      <c r="F542" s="87"/>
      <c r="G542" s="86"/>
      <c r="I542" s="87"/>
      <c r="O542" s="89"/>
      <c r="P542" s="89"/>
      <c r="Q542" s="89"/>
      <c r="R542" s="89"/>
      <c r="S542" s="89"/>
      <c r="T542" s="37"/>
      <c r="U542" s="37"/>
      <c r="V542" s="37"/>
      <c r="W542" s="37"/>
      <c r="X542" s="37"/>
      <c r="Y542" s="37"/>
      <c r="Z542" s="90"/>
      <c r="AA542" s="37"/>
      <c r="AB542" s="91"/>
      <c r="AC542" s="37"/>
      <c r="AD542" s="90"/>
      <c r="AE542" s="37"/>
      <c r="AF542" s="91"/>
      <c r="AG542" s="37"/>
      <c r="AH542" s="90"/>
      <c r="AI542" s="37"/>
      <c r="AJ542" s="36"/>
      <c r="AK542" s="37"/>
      <c r="AL542" s="88"/>
      <c r="AM542" s="37"/>
      <c r="AN542" s="88"/>
      <c r="AO542" s="37"/>
      <c r="AP542" s="88"/>
      <c r="AQ542" s="37"/>
      <c r="AHB542" s="38"/>
      <c r="AHC542" s="38"/>
      <c r="AHD542" s="38"/>
      <c r="AHE542" s="38"/>
      <c r="AHF542" s="38"/>
      <c r="AHG542" s="38"/>
      <c r="AHH542" s="38"/>
      <c r="AHI542" s="38"/>
      <c r="AHJ542" s="38"/>
      <c r="AHK542" s="38"/>
      <c r="AHL542" s="38"/>
      <c r="AHM542" s="38"/>
      <c r="AHN542" s="38"/>
      <c r="AHO542" s="38"/>
      <c r="AHP542" s="38"/>
      <c r="AHQ542" s="38"/>
      <c r="AHR542" s="38"/>
      <c r="AHS542" s="38"/>
      <c r="AHT542" s="38"/>
      <c r="AHU542" s="38"/>
      <c r="AHV542" s="38"/>
      <c r="AHW542" s="38"/>
      <c r="AHX542" s="38"/>
      <c r="AHY542" s="38"/>
      <c r="AHZ542" s="38"/>
      <c r="AIA542" s="38"/>
      <c r="AIB542" s="38"/>
      <c r="AIC542" s="38"/>
      <c r="AID542" s="38"/>
      <c r="AIE542" s="38"/>
      <c r="AIF542" s="38"/>
      <c r="AIG542" s="38"/>
      <c r="AIH542" s="38"/>
      <c r="AII542" s="38"/>
      <c r="AIJ542" s="38"/>
      <c r="AIK542" s="38"/>
      <c r="AIL542" s="38"/>
      <c r="AIM542" s="38"/>
      <c r="AIN542" s="38"/>
      <c r="AIO542" s="38"/>
      <c r="AIP542" s="38"/>
      <c r="AIQ542" s="38"/>
      <c r="AIR542" s="38"/>
      <c r="AIS542" s="38"/>
      <c r="AIT542" s="38"/>
      <c r="AIU542" s="38"/>
      <c r="AIV542" s="38"/>
      <c r="AIW542" s="38"/>
      <c r="AIX542" s="38"/>
      <c r="AIY542" s="38"/>
      <c r="AIZ542" s="38"/>
      <c r="AJA542" s="38"/>
      <c r="AJB542" s="38"/>
      <c r="AJC542" s="38"/>
      <c r="AJD542" s="38"/>
      <c r="AJE542" s="38"/>
      <c r="AJF542" s="38"/>
      <c r="AJG542" s="38"/>
      <c r="AJH542" s="38"/>
      <c r="AJI542" s="38"/>
      <c r="AJJ542" s="38"/>
      <c r="AJK542" s="38"/>
      <c r="AJL542" s="38"/>
      <c r="AJM542" s="38"/>
      <c r="AJN542" s="38"/>
      <c r="AJO542" s="38"/>
      <c r="AJP542" s="38"/>
      <c r="AJQ542" s="38"/>
      <c r="AJR542" s="38"/>
      <c r="AJS542" s="38"/>
      <c r="AJT542" s="38"/>
      <c r="AJU542" s="38"/>
      <c r="AJV542" s="38"/>
      <c r="AJW542" s="38"/>
      <c r="AJX542" s="38"/>
      <c r="AJY542" s="38"/>
      <c r="AJZ542" s="38"/>
      <c r="AKA542" s="38"/>
      <c r="AKB542" s="38"/>
      <c r="AKC542" s="38"/>
      <c r="AKD542" s="38"/>
      <c r="AKE542" s="38"/>
      <c r="AKF542" s="38"/>
      <c r="AKG542" s="38"/>
      <c r="AKH542" s="38"/>
      <c r="AKI542" s="38"/>
      <c r="AKJ542" s="38"/>
      <c r="AKK542" s="38"/>
      <c r="AKL542" s="38"/>
      <c r="AKM542" s="38"/>
      <c r="AKN542" s="38"/>
      <c r="AKO542" s="38"/>
      <c r="AKP542" s="38"/>
      <c r="AKQ542" s="38"/>
      <c r="AKR542" s="38"/>
      <c r="AKS542" s="38"/>
      <c r="AKT542" s="38"/>
      <c r="AKU542" s="38"/>
      <c r="AKV542" s="38"/>
      <c r="AKW542" s="38"/>
      <c r="AKX542" s="38"/>
      <c r="AKY542" s="38"/>
      <c r="AKZ542" s="38"/>
      <c r="ALA542" s="38"/>
      <c r="ALB542" s="38"/>
      <c r="ALC542" s="38"/>
      <c r="ALD542" s="38"/>
      <c r="ALE542" s="38"/>
      <c r="ALF542" s="38"/>
      <c r="ALG542" s="38"/>
      <c r="ALH542" s="38"/>
      <c r="ALI542" s="38"/>
      <c r="ALJ542" s="38"/>
      <c r="ALK542" s="38"/>
      <c r="ALL542" s="38"/>
      <c r="ALM542" s="38"/>
      <c r="ALN542" s="38"/>
      <c r="ALO542" s="38"/>
      <c r="ALP542" s="38"/>
      <c r="ALQ542" s="38"/>
      <c r="ALR542" s="38"/>
      <c r="ALS542" s="38"/>
      <c r="ALT542" s="38"/>
      <c r="ALU542" s="38"/>
      <c r="ALV542" s="38"/>
      <c r="ALW542" s="38"/>
      <c r="ALX542" s="38"/>
      <c r="ALY542" s="38"/>
      <c r="ALZ542" s="38"/>
      <c r="AMA542" s="38"/>
      <c r="AMB542" s="38"/>
      <c r="AMC542" s="38"/>
      <c r="AMD542" s="38"/>
      <c r="AME542" s="38"/>
      <c r="AMF542" s="38"/>
    </row>
    <row r="543" spans="3:1020" s="35" customFormat="1">
      <c r="C543" s="86"/>
      <c r="D543" s="86"/>
      <c r="E543" s="86"/>
      <c r="F543" s="87"/>
      <c r="G543" s="86"/>
      <c r="I543" s="87"/>
      <c r="O543" s="89"/>
      <c r="P543" s="89"/>
      <c r="Q543" s="89"/>
      <c r="R543" s="89"/>
      <c r="S543" s="89"/>
      <c r="T543" s="37"/>
      <c r="U543" s="37"/>
      <c r="V543" s="37"/>
      <c r="W543" s="37"/>
      <c r="X543" s="37"/>
      <c r="Y543" s="37"/>
      <c r="Z543" s="90"/>
      <c r="AA543" s="37"/>
      <c r="AB543" s="91"/>
      <c r="AC543" s="37"/>
      <c r="AD543" s="90"/>
      <c r="AE543" s="37"/>
      <c r="AF543" s="91"/>
      <c r="AG543" s="37"/>
      <c r="AH543" s="90"/>
      <c r="AI543" s="37"/>
      <c r="AJ543" s="36"/>
      <c r="AK543" s="37"/>
      <c r="AL543" s="88"/>
      <c r="AM543" s="37"/>
      <c r="AN543" s="88"/>
      <c r="AO543" s="37"/>
      <c r="AP543" s="88"/>
      <c r="AQ543" s="37"/>
      <c r="AHB543" s="38"/>
      <c r="AHC543" s="38"/>
      <c r="AHD543" s="38"/>
      <c r="AHE543" s="38"/>
      <c r="AHF543" s="38"/>
      <c r="AHG543" s="38"/>
      <c r="AHH543" s="38"/>
      <c r="AHI543" s="38"/>
      <c r="AHJ543" s="38"/>
      <c r="AHK543" s="38"/>
      <c r="AHL543" s="38"/>
      <c r="AHM543" s="38"/>
      <c r="AHN543" s="38"/>
      <c r="AHO543" s="38"/>
      <c r="AHP543" s="38"/>
      <c r="AHQ543" s="38"/>
      <c r="AHR543" s="38"/>
      <c r="AHS543" s="38"/>
      <c r="AHT543" s="38"/>
      <c r="AHU543" s="38"/>
      <c r="AHV543" s="38"/>
      <c r="AHW543" s="38"/>
      <c r="AHX543" s="38"/>
      <c r="AHY543" s="38"/>
      <c r="AHZ543" s="38"/>
      <c r="AIA543" s="38"/>
      <c r="AIB543" s="38"/>
      <c r="AIC543" s="38"/>
      <c r="AID543" s="38"/>
      <c r="AIE543" s="38"/>
      <c r="AIF543" s="38"/>
      <c r="AIG543" s="38"/>
      <c r="AIH543" s="38"/>
      <c r="AII543" s="38"/>
      <c r="AIJ543" s="38"/>
      <c r="AIK543" s="38"/>
      <c r="AIL543" s="38"/>
      <c r="AIM543" s="38"/>
      <c r="AIN543" s="38"/>
      <c r="AIO543" s="38"/>
      <c r="AIP543" s="38"/>
      <c r="AIQ543" s="38"/>
      <c r="AIR543" s="38"/>
      <c r="AIS543" s="38"/>
      <c r="AIT543" s="38"/>
      <c r="AIU543" s="38"/>
      <c r="AIV543" s="38"/>
      <c r="AIW543" s="38"/>
      <c r="AIX543" s="38"/>
      <c r="AIY543" s="38"/>
      <c r="AIZ543" s="38"/>
      <c r="AJA543" s="38"/>
      <c r="AJB543" s="38"/>
      <c r="AJC543" s="38"/>
      <c r="AJD543" s="38"/>
      <c r="AJE543" s="38"/>
      <c r="AJF543" s="38"/>
      <c r="AJG543" s="38"/>
      <c r="AJH543" s="38"/>
      <c r="AJI543" s="38"/>
      <c r="AJJ543" s="38"/>
      <c r="AJK543" s="38"/>
      <c r="AJL543" s="38"/>
      <c r="AJM543" s="38"/>
      <c r="AJN543" s="38"/>
      <c r="AJO543" s="38"/>
      <c r="AJP543" s="38"/>
      <c r="AJQ543" s="38"/>
      <c r="AJR543" s="38"/>
      <c r="AJS543" s="38"/>
      <c r="AJT543" s="38"/>
      <c r="AJU543" s="38"/>
      <c r="AJV543" s="38"/>
      <c r="AJW543" s="38"/>
      <c r="AJX543" s="38"/>
      <c r="AJY543" s="38"/>
      <c r="AJZ543" s="38"/>
      <c r="AKA543" s="38"/>
      <c r="AKB543" s="38"/>
      <c r="AKC543" s="38"/>
      <c r="AKD543" s="38"/>
      <c r="AKE543" s="38"/>
      <c r="AKF543" s="38"/>
      <c r="AKG543" s="38"/>
      <c r="AKH543" s="38"/>
      <c r="AKI543" s="38"/>
      <c r="AKJ543" s="38"/>
      <c r="AKK543" s="38"/>
      <c r="AKL543" s="38"/>
      <c r="AKM543" s="38"/>
      <c r="AKN543" s="38"/>
      <c r="AKO543" s="38"/>
      <c r="AKP543" s="38"/>
      <c r="AKQ543" s="38"/>
      <c r="AKR543" s="38"/>
      <c r="AKS543" s="38"/>
      <c r="AKT543" s="38"/>
      <c r="AKU543" s="38"/>
      <c r="AKV543" s="38"/>
      <c r="AKW543" s="38"/>
      <c r="AKX543" s="38"/>
      <c r="AKY543" s="38"/>
      <c r="AKZ543" s="38"/>
      <c r="ALA543" s="38"/>
      <c r="ALB543" s="38"/>
      <c r="ALC543" s="38"/>
      <c r="ALD543" s="38"/>
      <c r="ALE543" s="38"/>
      <c r="ALF543" s="38"/>
      <c r="ALG543" s="38"/>
      <c r="ALH543" s="38"/>
      <c r="ALI543" s="38"/>
      <c r="ALJ543" s="38"/>
      <c r="ALK543" s="38"/>
      <c r="ALL543" s="38"/>
      <c r="ALM543" s="38"/>
      <c r="ALN543" s="38"/>
      <c r="ALO543" s="38"/>
      <c r="ALP543" s="38"/>
      <c r="ALQ543" s="38"/>
      <c r="ALR543" s="38"/>
      <c r="ALS543" s="38"/>
      <c r="ALT543" s="38"/>
      <c r="ALU543" s="38"/>
      <c r="ALV543" s="38"/>
      <c r="ALW543" s="38"/>
      <c r="ALX543" s="38"/>
      <c r="ALY543" s="38"/>
      <c r="ALZ543" s="38"/>
      <c r="AMA543" s="38"/>
      <c r="AMB543" s="38"/>
      <c r="AMC543" s="38"/>
      <c r="AMD543" s="38"/>
      <c r="AME543" s="38"/>
      <c r="AMF543" s="38"/>
    </row>
    <row r="544" spans="3:1020" s="35" customFormat="1">
      <c r="C544" s="86"/>
      <c r="D544" s="86"/>
      <c r="E544" s="86"/>
      <c r="F544" s="87"/>
      <c r="G544" s="86"/>
      <c r="I544" s="87"/>
      <c r="O544" s="89"/>
      <c r="P544" s="89"/>
      <c r="Q544" s="89"/>
      <c r="R544" s="89"/>
      <c r="S544" s="89"/>
      <c r="T544" s="37"/>
      <c r="U544" s="37"/>
      <c r="V544" s="37"/>
      <c r="W544" s="37"/>
      <c r="X544" s="37"/>
      <c r="Y544" s="37"/>
      <c r="Z544" s="90"/>
      <c r="AA544" s="37"/>
      <c r="AB544" s="91"/>
      <c r="AC544" s="37"/>
      <c r="AD544" s="90"/>
      <c r="AE544" s="37"/>
      <c r="AF544" s="91"/>
      <c r="AG544" s="37"/>
      <c r="AH544" s="90"/>
      <c r="AI544" s="37"/>
      <c r="AJ544" s="36"/>
      <c r="AK544" s="37"/>
      <c r="AL544" s="88"/>
      <c r="AM544" s="37"/>
      <c r="AN544" s="88"/>
      <c r="AO544" s="37"/>
      <c r="AP544" s="88"/>
      <c r="AQ544" s="37"/>
      <c r="AHB544" s="38"/>
      <c r="AHC544" s="38"/>
      <c r="AHD544" s="38"/>
      <c r="AHE544" s="38"/>
      <c r="AHF544" s="38"/>
      <c r="AHG544" s="38"/>
      <c r="AHH544" s="38"/>
      <c r="AHI544" s="38"/>
      <c r="AHJ544" s="38"/>
      <c r="AHK544" s="38"/>
      <c r="AHL544" s="38"/>
      <c r="AHM544" s="38"/>
      <c r="AHN544" s="38"/>
      <c r="AHO544" s="38"/>
      <c r="AHP544" s="38"/>
      <c r="AHQ544" s="38"/>
      <c r="AHR544" s="38"/>
      <c r="AHS544" s="38"/>
      <c r="AHT544" s="38"/>
      <c r="AHU544" s="38"/>
      <c r="AHV544" s="38"/>
      <c r="AHW544" s="38"/>
      <c r="AHX544" s="38"/>
      <c r="AHY544" s="38"/>
      <c r="AHZ544" s="38"/>
      <c r="AIA544" s="38"/>
      <c r="AIB544" s="38"/>
      <c r="AIC544" s="38"/>
      <c r="AID544" s="38"/>
      <c r="AIE544" s="38"/>
      <c r="AIF544" s="38"/>
      <c r="AIG544" s="38"/>
      <c r="AIH544" s="38"/>
      <c r="AII544" s="38"/>
      <c r="AIJ544" s="38"/>
      <c r="AIK544" s="38"/>
      <c r="AIL544" s="38"/>
      <c r="AIM544" s="38"/>
      <c r="AIN544" s="38"/>
      <c r="AIO544" s="38"/>
      <c r="AIP544" s="38"/>
      <c r="AIQ544" s="38"/>
      <c r="AIR544" s="38"/>
      <c r="AIS544" s="38"/>
      <c r="AIT544" s="38"/>
      <c r="AIU544" s="38"/>
      <c r="AIV544" s="38"/>
      <c r="AIW544" s="38"/>
      <c r="AIX544" s="38"/>
      <c r="AIY544" s="38"/>
      <c r="AIZ544" s="38"/>
      <c r="AJA544" s="38"/>
      <c r="AJB544" s="38"/>
      <c r="AJC544" s="38"/>
      <c r="AJD544" s="38"/>
      <c r="AJE544" s="38"/>
      <c r="AJF544" s="38"/>
      <c r="AJG544" s="38"/>
      <c r="AJH544" s="38"/>
      <c r="AJI544" s="38"/>
      <c r="AJJ544" s="38"/>
      <c r="AJK544" s="38"/>
      <c r="AJL544" s="38"/>
      <c r="AJM544" s="38"/>
      <c r="AJN544" s="38"/>
      <c r="AJO544" s="38"/>
      <c r="AJP544" s="38"/>
      <c r="AJQ544" s="38"/>
      <c r="AJR544" s="38"/>
      <c r="AJS544" s="38"/>
      <c r="AJT544" s="38"/>
      <c r="AJU544" s="38"/>
      <c r="AJV544" s="38"/>
      <c r="AJW544" s="38"/>
      <c r="AJX544" s="38"/>
      <c r="AJY544" s="38"/>
      <c r="AJZ544" s="38"/>
      <c r="AKA544" s="38"/>
      <c r="AKB544" s="38"/>
      <c r="AKC544" s="38"/>
      <c r="AKD544" s="38"/>
      <c r="AKE544" s="38"/>
      <c r="AKF544" s="38"/>
      <c r="AKG544" s="38"/>
      <c r="AKH544" s="38"/>
      <c r="AKI544" s="38"/>
      <c r="AKJ544" s="38"/>
      <c r="AKK544" s="38"/>
      <c r="AKL544" s="38"/>
      <c r="AKM544" s="38"/>
      <c r="AKN544" s="38"/>
      <c r="AKO544" s="38"/>
      <c r="AKP544" s="38"/>
      <c r="AKQ544" s="38"/>
      <c r="AKR544" s="38"/>
      <c r="AKS544" s="38"/>
      <c r="AKT544" s="38"/>
      <c r="AKU544" s="38"/>
      <c r="AKV544" s="38"/>
      <c r="AKW544" s="38"/>
      <c r="AKX544" s="38"/>
      <c r="AKY544" s="38"/>
      <c r="AKZ544" s="38"/>
      <c r="ALA544" s="38"/>
      <c r="ALB544" s="38"/>
      <c r="ALC544" s="38"/>
      <c r="ALD544" s="38"/>
      <c r="ALE544" s="38"/>
      <c r="ALF544" s="38"/>
      <c r="ALG544" s="38"/>
      <c r="ALH544" s="38"/>
      <c r="ALI544" s="38"/>
      <c r="ALJ544" s="38"/>
      <c r="ALK544" s="38"/>
      <c r="ALL544" s="38"/>
      <c r="ALM544" s="38"/>
      <c r="ALN544" s="38"/>
      <c r="ALO544" s="38"/>
      <c r="ALP544" s="38"/>
      <c r="ALQ544" s="38"/>
      <c r="ALR544" s="38"/>
      <c r="ALS544" s="38"/>
      <c r="ALT544" s="38"/>
      <c r="ALU544" s="38"/>
      <c r="ALV544" s="38"/>
      <c r="ALW544" s="38"/>
      <c r="ALX544" s="38"/>
      <c r="ALY544" s="38"/>
      <c r="ALZ544" s="38"/>
      <c r="AMA544" s="38"/>
      <c r="AMB544" s="38"/>
      <c r="AMC544" s="38"/>
      <c r="AMD544" s="38"/>
      <c r="AME544" s="38"/>
      <c r="AMF544" s="38"/>
    </row>
    <row r="545" spans="3:1020" s="35" customFormat="1">
      <c r="C545" s="86"/>
      <c r="D545" s="86"/>
      <c r="E545" s="86"/>
      <c r="F545" s="87"/>
      <c r="G545" s="86"/>
      <c r="I545" s="87"/>
      <c r="O545" s="89"/>
      <c r="P545" s="89"/>
      <c r="Q545" s="89"/>
      <c r="R545" s="89"/>
      <c r="S545" s="89"/>
      <c r="T545" s="37"/>
      <c r="U545" s="37"/>
      <c r="V545" s="37"/>
      <c r="W545" s="37"/>
      <c r="X545" s="37"/>
      <c r="Y545" s="37"/>
      <c r="Z545" s="90"/>
      <c r="AA545" s="37"/>
      <c r="AB545" s="91"/>
      <c r="AC545" s="37"/>
      <c r="AD545" s="90"/>
      <c r="AE545" s="37"/>
      <c r="AF545" s="91"/>
      <c r="AG545" s="37"/>
      <c r="AH545" s="90"/>
      <c r="AI545" s="37"/>
      <c r="AJ545" s="36"/>
      <c r="AK545" s="37"/>
      <c r="AL545" s="88"/>
      <c r="AM545" s="37"/>
      <c r="AN545" s="88"/>
      <c r="AO545" s="37"/>
      <c r="AP545" s="88"/>
      <c r="AQ545" s="37"/>
      <c r="AHB545" s="38"/>
      <c r="AHC545" s="38"/>
      <c r="AHD545" s="38"/>
      <c r="AHE545" s="38"/>
      <c r="AHF545" s="38"/>
      <c r="AHG545" s="38"/>
      <c r="AHH545" s="38"/>
      <c r="AHI545" s="38"/>
      <c r="AHJ545" s="38"/>
      <c r="AHK545" s="38"/>
      <c r="AHL545" s="38"/>
      <c r="AHM545" s="38"/>
      <c r="AHN545" s="38"/>
      <c r="AHO545" s="38"/>
      <c r="AHP545" s="38"/>
      <c r="AHQ545" s="38"/>
      <c r="AHR545" s="38"/>
      <c r="AHS545" s="38"/>
      <c r="AHT545" s="38"/>
      <c r="AHU545" s="38"/>
      <c r="AHV545" s="38"/>
      <c r="AHW545" s="38"/>
      <c r="AHX545" s="38"/>
      <c r="AHY545" s="38"/>
      <c r="AHZ545" s="38"/>
      <c r="AIA545" s="38"/>
      <c r="AIB545" s="38"/>
      <c r="AIC545" s="38"/>
      <c r="AID545" s="38"/>
      <c r="AIE545" s="38"/>
      <c r="AIF545" s="38"/>
      <c r="AIG545" s="38"/>
      <c r="AIH545" s="38"/>
      <c r="AII545" s="38"/>
      <c r="AIJ545" s="38"/>
      <c r="AIK545" s="38"/>
      <c r="AIL545" s="38"/>
      <c r="AIM545" s="38"/>
      <c r="AIN545" s="38"/>
      <c r="AIO545" s="38"/>
      <c r="AIP545" s="38"/>
      <c r="AIQ545" s="38"/>
      <c r="AIR545" s="38"/>
      <c r="AIS545" s="38"/>
      <c r="AIT545" s="38"/>
      <c r="AIU545" s="38"/>
      <c r="AIV545" s="38"/>
      <c r="AIW545" s="38"/>
      <c r="AIX545" s="38"/>
      <c r="AIY545" s="38"/>
      <c r="AIZ545" s="38"/>
      <c r="AJA545" s="38"/>
      <c r="AJB545" s="38"/>
      <c r="AJC545" s="38"/>
      <c r="AJD545" s="38"/>
      <c r="AJE545" s="38"/>
      <c r="AJF545" s="38"/>
      <c r="AJG545" s="38"/>
      <c r="AJH545" s="38"/>
      <c r="AJI545" s="38"/>
      <c r="AJJ545" s="38"/>
      <c r="AJK545" s="38"/>
      <c r="AJL545" s="38"/>
      <c r="AJM545" s="38"/>
      <c r="AJN545" s="38"/>
      <c r="AJO545" s="38"/>
      <c r="AJP545" s="38"/>
      <c r="AJQ545" s="38"/>
      <c r="AJR545" s="38"/>
      <c r="AJS545" s="38"/>
      <c r="AJT545" s="38"/>
      <c r="AJU545" s="38"/>
      <c r="AJV545" s="38"/>
      <c r="AJW545" s="38"/>
      <c r="AJX545" s="38"/>
      <c r="AJY545" s="38"/>
      <c r="AJZ545" s="38"/>
      <c r="AKA545" s="38"/>
      <c r="AKB545" s="38"/>
      <c r="AKC545" s="38"/>
      <c r="AKD545" s="38"/>
      <c r="AKE545" s="38"/>
      <c r="AKF545" s="38"/>
      <c r="AKG545" s="38"/>
      <c r="AKH545" s="38"/>
      <c r="AKI545" s="38"/>
      <c r="AKJ545" s="38"/>
      <c r="AKK545" s="38"/>
      <c r="AKL545" s="38"/>
      <c r="AKM545" s="38"/>
      <c r="AKN545" s="38"/>
      <c r="AKO545" s="38"/>
      <c r="AKP545" s="38"/>
      <c r="AKQ545" s="38"/>
      <c r="AKR545" s="38"/>
      <c r="AKS545" s="38"/>
      <c r="AKT545" s="38"/>
      <c r="AKU545" s="38"/>
      <c r="AKV545" s="38"/>
      <c r="AKW545" s="38"/>
      <c r="AKX545" s="38"/>
      <c r="AKY545" s="38"/>
      <c r="AKZ545" s="38"/>
      <c r="ALA545" s="38"/>
      <c r="ALB545" s="38"/>
      <c r="ALC545" s="38"/>
      <c r="ALD545" s="38"/>
      <c r="ALE545" s="38"/>
      <c r="ALF545" s="38"/>
      <c r="ALG545" s="38"/>
      <c r="ALH545" s="38"/>
      <c r="ALI545" s="38"/>
      <c r="ALJ545" s="38"/>
      <c r="ALK545" s="38"/>
      <c r="ALL545" s="38"/>
      <c r="ALM545" s="38"/>
      <c r="ALN545" s="38"/>
      <c r="ALO545" s="38"/>
      <c r="ALP545" s="38"/>
      <c r="ALQ545" s="38"/>
      <c r="ALR545" s="38"/>
      <c r="ALS545" s="38"/>
      <c r="ALT545" s="38"/>
      <c r="ALU545" s="38"/>
      <c r="ALV545" s="38"/>
      <c r="ALW545" s="38"/>
      <c r="ALX545" s="38"/>
      <c r="ALY545" s="38"/>
      <c r="ALZ545" s="38"/>
      <c r="AMA545" s="38"/>
      <c r="AMB545" s="38"/>
      <c r="AMC545" s="38"/>
      <c r="AMD545" s="38"/>
      <c r="AME545" s="38"/>
      <c r="AMF545" s="38"/>
    </row>
    <row r="546" spans="3:1020" s="35" customFormat="1">
      <c r="C546" s="86"/>
      <c r="D546" s="86"/>
      <c r="E546" s="86"/>
      <c r="F546" s="87"/>
      <c r="G546" s="86"/>
      <c r="I546" s="87"/>
      <c r="O546" s="89"/>
      <c r="P546" s="89"/>
      <c r="Q546" s="89"/>
      <c r="R546" s="89"/>
      <c r="S546" s="89"/>
      <c r="T546" s="37"/>
      <c r="U546" s="37"/>
      <c r="V546" s="37"/>
      <c r="W546" s="37"/>
      <c r="X546" s="37"/>
      <c r="Y546" s="37"/>
      <c r="Z546" s="90"/>
      <c r="AA546" s="37"/>
      <c r="AB546" s="91"/>
      <c r="AC546" s="37"/>
      <c r="AD546" s="90"/>
      <c r="AE546" s="37"/>
      <c r="AF546" s="91"/>
      <c r="AG546" s="37"/>
      <c r="AH546" s="90"/>
      <c r="AI546" s="37"/>
      <c r="AJ546" s="36"/>
      <c r="AK546" s="37"/>
      <c r="AL546" s="88"/>
      <c r="AM546" s="37"/>
      <c r="AN546" s="88"/>
      <c r="AO546" s="37"/>
      <c r="AP546" s="88"/>
      <c r="AQ546" s="37"/>
      <c r="AHB546" s="38"/>
      <c r="AHC546" s="38"/>
      <c r="AHD546" s="38"/>
      <c r="AHE546" s="38"/>
      <c r="AHF546" s="38"/>
      <c r="AHG546" s="38"/>
      <c r="AHH546" s="38"/>
      <c r="AHI546" s="38"/>
      <c r="AHJ546" s="38"/>
      <c r="AHK546" s="38"/>
      <c r="AHL546" s="38"/>
      <c r="AHM546" s="38"/>
      <c r="AHN546" s="38"/>
      <c r="AHO546" s="38"/>
      <c r="AHP546" s="38"/>
      <c r="AHQ546" s="38"/>
      <c r="AHR546" s="38"/>
      <c r="AHS546" s="38"/>
      <c r="AHT546" s="38"/>
      <c r="AHU546" s="38"/>
      <c r="AHV546" s="38"/>
      <c r="AHW546" s="38"/>
      <c r="AHX546" s="38"/>
      <c r="AHY546" s="38"/>
      <c r="AHZ546" s="38"/>
      <c r="AIA546" s="38"/>
      <c r="AIB546" s="38"/>
      <c r="AIC546" s="38"/>
      <c r="AID546" s="38"/>
      <c r="AIE546" s="38"/>
      <c r="AIF546" s="38"/>
      <c r="AIG546" s="38"/>
      <c r="AIH546" s="38"/>
      <c r="AII546" s="38"/>
      <c r="AIJ546" s="38"/>
      <c r="AIK546" s="38"/>
      <c r="AIL546" s="38"/>
      <c r="AIM546" s="38"/>
      <c r="AIN546" s="38"/>
      <c r="AIO546" s="38"/>
      <c r="AIP546" s="38"/>
      <c r="AIQ546" s="38"/>
      <c r="AIR546" s="38"/>
      <c r="AIS546" s="38"/>
      <c r="AIT546" s="38"/>
      <c r="AIU546" s="38"/>
      <c r="AIV546" s="38"/>
      <c r="AIW546" s="38"/>
      <c r="AIX546" s="38"/>
      <c r="AIY546" s="38"/>
      <c r="AIZ546" s="38"/>
      <c r="AJA546" s="38"/>
      <c r="AJB546" s="38"/>
      <c r="AJC546" s="38"/>
      <c r="AJD546" s="38"/>
      <c r="AJE546" s="38"/>
      <c r="AJF546" s="38"/>
      <c r="AJG546" s="38"/>
      <c r="AJH546" s="38"/>
      <c r="AJI546" s="38"/>
      <c r="AJJ546" s="38"/>
      <c r="AJK546" s="38"/>
      <c r="AJL546" s="38"/>
      <c r="AJM546" s="38"/>
      <c r="AJN546" s="38"/>
      <c r="AJO546" s="38"/>
      <c r="AJP546" s="38"/>
      <c r="AJQ546" s="38"/>
      <c r="AJR546" s="38"/>
      <c r="AJS546" s="38"/>
      <c r="AJT546" s="38"/>
      <c r="AJU546" s="38"/>
      <c r="AJV546" s="38"/>
      <c r="AJW546" s="38"/>
      <c r="AJX546" s="38"/>
      <c r="AJY546" s="38"/>
      <c r="AJZ546" s="38"/>
      <c r="AKA546" s="38"/>
      <c r="AKB546" s="38"/>
      <c r="AKC546" s="38"/>
      <c r="AKD546" s="38"/>
      <c r="AKE546" s="38"/>
      <c r="AKF546" s="38"/>
      <c r="AKG546" s="38"/>
      <c r="AKH546" s="38"/>
      <c r="AKI546" s="38"/>
      <c r="AKJ546" s="38"/>
      <c r="AKK546" s="38"/>
      <c r="AKL546" s="38"/>
      <c r="AKM546" s="38"/>
      <c r="AKN546" s="38"/>
      <c r="AKO546" s="38"/>
      <c r="AKP546" s="38"/>
      <c r="AKQ546" s="38"/>
      <c r="AKR546" s="38"/>
      <c r="AKS546" s="38"/>
      <c r="AKT546" s="38"/>
      <c r="AKU546" s="38"/>
      <c r="AKV546" s="38"/>
      <c r="AKW546" s="38"/>
      <c r="AKX546" s="38"/>
      <c r="AKY546" s="38"/>
      <c r="AKZ546" s="38"/>
      <c r="ALA546" s="38"/>
      <c r="ALB546" s="38"/>
      <c r="ALC546" s="38"/>
      <c r="ALD546" s="38"/>
      <c r="ALE546" s="38"/>
      <c r="ALF546" s="38"/>
      <c r="ALG546" s="38"/>
      <c r="ALH546" s="38"/>
      <c r="ALI546" s="38"/>
      <c r="ALJ546" s="38"/>
      <c r="ALK546" s="38"/>
      <c r="ALL546" s="38"/>
      <c r="ALM546" s="38"/>
      <c r="ALN546" s="38"/>
      <c r="ALO546" s="38"/>
      <c r="ALP546" s="38"/>
      <c r="ALQ546" s="38"/>
      <c r="ALR546" s="38"/>
      <c r="ALS546" s="38"/>
      <c r="ALT546" s="38"/>
      <c r="ALU546" s="38"/>
      <c r="ALV546" s="38"/>
      <c r="ALW546" s="38"/>
      <c r="ALX546" s="38"/>
      <c r="ALY546" s="38"/>
      <c r="ALZ546" s="38"/>
      <c r="AMA546" s="38"/>
      <c r="AMB546" s="38"/>
      <c r="AMC546" s="38"/>
      <c r="AMD546" s="38"/>
      <c r="AME546" s="38"/>
      <c r="AMF546" s="38"/>
    </row>
    <row r="547" spans="3:1020" s="35" customFormat="1">
      <c r="C547" s="86"/>
      <c r="D547" s="86"/>
      <c r="E547" s="86"/>
      <c r="F547" s="87"/>
      <c r="G547" s="86"/>
      <c r="I547" s="87"/>
      <c r="O547" s="89"/>
      <c r="P547" s="89"/>
      <c r="Q547" s="89"/>
      <c r="R547" s="89"/>
      <c r="S547" s="89"/>
      <c r="T547" s="37"/>
      <c r="U547" s="37"/>
      <c r="V547" s="37"/>
      <c r="W547" s="37"/>
      <c r="X547" s="37"/>
      <c r="Y547" s="37"/>
      <c r="Z547" s="90"/>
      <c r="AA547" s="37"/>
      <c r="AB547" s="91"/>
      <c r="AC547" s="37"/>
      <c r="AD547" s="90"/>
      <c r="AE547" s="37"/>
      <c r="AF547" s="91"/>
      <c r="AG547" s="37"/>
      <c r="AH547" s="90"/>
      <c r="AI547" s="37"/>
      <c r="AJ547" s="36"/>
      <c r="AK547" s="37"/>
      <c r="AL547" s="88"/>
      <c r="AM547" s="37"/>
      <c r="AN547" s="88"/>
      <c r="AO547" s="37"/>
      <c r="AP547" s="88"/>
      <c r="AQ547" s="37"/>
      <c r="AHB547" s="38"/>
      <c r="AHC547" s="38"/>
      <c r="AHD547" s="38"/>
      <c r="AHE547" s="38"/>
      <c r="AHF547" s="38"/>
      <c r="AHG547" s="38"/>
      <c r="AHH547" s="38"/>
      <c r="AHI547" s="38"/>
      <c r="AHJ547" s="38"/>
      <c r="AHK547" s="38"/>
      <c r="AHL547" s="38"/>
      <c r="AHM547" s="38"/>
      <c r="AHN547" s="38"/>
      <c r="AHO547" s="38"/>
      <c r="AHP547" s="38"/>
      <c r="AHQ547" s="38"/>
      <c r="AHR547" s="38"/>
      <c r="AHS547" s="38"/>
      <c r="AHT547" s="38"/>
      <c r="AHU547" s="38"/>
      <c r="AHV547" s="38"/>
      <c r="AHW547" s="38"/>
      <c r="AHX547" s="38"/>
      <c r="AHY547" s="38"/>
      <c r="AHZ547" s="38"/>
      <c r="AIA547" s="38"/>
      <c r="AIB547" s="38"/>
      <c r="AIC547" s="38"/>
      <c r="AID547" s="38"/>
      <c r="AIE547" s="38"/>
      <c r="AIF547" s="38"/>
      <c r="AIG547" s="38"/>
      <c r="AIH547" s="38"/>
      <c r="AII547" s="38"/>
      <c r="AIJ547" s="38"/>
      <c r="AIK547" s="38"/>
      <c r="AIL547" s="38"/>
      <c r="AIM547" s="38"/>
      <c r="AIN547" s="38"/>
      <c r="AIO547" s="38"/>
      <c r="AIP547" s="38"/>
      <c r="AIQ547" s="38"/>
      <c r="AIR547" s="38"/>
      <c r="AIS547" s="38"/>
      <c r="AIT547" s="38"/>
      <c r="AIU547" s="38"/>
      <c r="AIV547" s="38"/>
      <c r="AIW547" s="38"/>
      <c r="AIX547" s="38"/>
      <c r="AIY547" s="38"/>
      <c r="AIZ547" s="38"/>
      <c r="AJA547" s="38"/>
      <c r="AJB547" s="38"/>
      <c r="AJC547" s="38"/>
      <c r="AJD547" s="38"/>
      <c r="AJE547" s="38"/>
      <c r="AJF547" s="38"/>
      <c r="AJG547" s="38"/>
      <c r="AJH547" s="38"/>
      <c r="AJI547" s="38"/>
      <c r="AJJ547" s="38"/>
      <c r="AJK547" s="38"/>
      <c r="AJL547" s="38"/>
      <c r="AJM547" s="38"/>
      <c r="AJN547" s="38"/>
      <c r="AJO547" s="38"/>
      <c r="AJP547" s="38"/>
      <c r="AJQ547" s="38"/>
      <c r="AJR547" s="38"/>
      <c r="AJS547" s="38"/>
      <c r="AJT547" s="38"/>
      <c r="AJU547" s="38"/>
      <c r="AJV547" s="38"/>
      <c r="AJW547" s="38"/>
      <c r="AJX547" s="38"/>
      <c r="AJY547" s="38"/>
      <c r="AJZ547" s="38"/>
      <c r="AKA547" s="38"/>
      <c r="AKB547" s="38"/>
      <c r="AKC547" s="38"/>
      <c r="AKD547" s="38"/>
      <c r="AKE547" s="38"/>
      <c r="AKF547" s="38"/>
      <c r="AKG547" s="38"/>
      <c r="AKH547" s="38"/>
      <c r="AKI547" s="38"/>
      <c r="AKJ547" s="38"/>
      <c r="AKK547" s="38"/>
      <c r="AKL547" s="38"/>
      <c r="AKM547" s="38"/>
      <c r="AKN547" s="38"/>
      <c r="AKO547" s="38"/>
      <c r="AKP547" s="38"/>
      <c r="AKQ547" s="38"/>
      <c r="AKR547" s="38"/>
      <c r="AKS547" s="38"/>
      <c r="AKT547" s="38"/>
      <c r="AKU547" s="38"/>
      <c r="AKV547" s="38"/>
      <c r="AKW547" s="38"/>
      <c r="AKX547" s="38"/>
      <c r="AKY547" s="38"/>
      <c r="AKZ547" s="38"/>
      <c r="ALA547" s="38"/>
      <c r="ALB547" s="38"/>
      <c r="ALC547" s="38"/>
      <c r="ALD547" s="38"/>
      <c r="ALE547" s="38"/>
      <c r="ALF547" s="38"/>
      <c r="ALG547" s="38"/>
      <c r="ALH547" s="38"/>
      <c r="ALI547" s="38"/>
      <c r="ALJ547" s="38"/>
      <c r="ALK547" s="38"/>
      <c r="ALL547" s="38"/>
      <c r="ALM547" s="38"/>
      <c r="ALN547" s="38"/>
      <c r="ALO547" s="38"/>
      <c r="ALP547" s="38"/>
      <c r="ALQ547" s="38"/>
      <c r="ALR547" s="38"/>
      <c r="ALS547" s="38"/>
      <c r="ALT547" s="38"/>
      <c r="ALU547" s="38"/>
      <c r="ALV547" s="38"/>
      <c r="ALW547" s="38"/>
      <c r="ALX547" s="38"/>
      <c r="ALY547" s="38"/>
      <c r="ALZ547" s="38"/>
      <c r="AMA547" s="38"/>
      <c r="AMB547" s="38"/>
      <c r="AMC547" s="38"/>
      <c r="AMD547" s="38"/>
      <c r="AME547" s="38"/>
      <c r="AMF547" s="38"/>
    </row>
    <row r="548" spans="3:1020" s="35" customFormat="1">
      <c r="C548" s="86"/>
      <c r="D548" s="86"/>
      <c r="E548" s="86"/>
      <c r="F548" s="87"/>
      <c r="G548" s="86"/>
      <c r="I548" s="87"/>
      <c r="O548" s="89"/>
      <c r="P548" s="89"/>
      <c r="Q548" s="89"/>
      <c r="R548" s="89"/>
      <c r="S548" s="89"/>
      <c r="T548" s="37"/>
      <c r="U548" s="37"/>
      <c r="V548" s="37"/>
      <c r="W548" s="37"/>
      <c r="X548" s="37"/>
      <c r="Y548" s="37"/>
      <c r="Z548" s="90"/>
      <c r="AA548" s="37"/>
      <c r="AB548" s="91"/>
      <c r="AC548" s="37"/>
      <c r="AD548" s="90"/>
      <c r="AE548" s="37"/>
      <c r="AF548" s="91"/>
      <c r="AG548" s="37"/>
      <c r="AH548" s="90"/>
      <c r="AI548" s="37"/>
      <c r="AJ548" s="36"/>
      <c r="AK548" s="37"/>
      <c r="AL548" s="88"/>
      <c r="AM548" s="37"/>
      <c r="AN548" s="88"/>
      <c r="AO548" s="37"/>
      <c r="AP548" s="88"/>
      <c r="AQ548" s="37"/>
      <c r="AHB548" s="38"/>
      <c r="AHC548" s="38"/>
      <c r="AHD548" s="38"/>
      <c r="AHE548" s="38"/>
      <c r="AHF548" s="38"/>
      <c r="AHG548" s="38"/>
      <c r="AHH548" s="38"/>
      <c r="AHI548" s="38"/>
      <c r="AHJ548" s="38"/>
      <c r="AHK548" s="38"/>
      <c r="AHL548" s="38"/>
      <c r="AHM548" s="38"/>
      <c r="AHN548" s="38"/>
      <c r="AHO548" s="38"/>
      <c r="AHP548" s="38"/>
      <c r="AHQ548" s="38"/>
      <c r="AHR548" s="38"/>
      <c r="AHS548" s="38"/>
      <c r="AHT548" s="38"/>
      <c r="AHU548" s="38"/>
      <c r="AHV548" s="38"/>
      <c r="AHW548" s="38"/>
      <c r="AHX548" s="38"/>
      <c r="AHY548" s="38"/>
      <c r="AHZ548" s="38"/>
      <c r="AIA548" s="38"/>
      <c r="AIB548" s="38"/>
      <c r="AIC548" s="38"/>
      <c r="AID548" s="38"/>
      <c r="AIE548" s="38"/>
      <c r="AIF548" s="38"/>
      <c r="AIG548" s="38"/>
      <c r="AIH548" s="38"/>
      <c r="AII548" s="38"/>
      <c r="AIJ548" s="38"/>
      <c r="AIK548" s="38"/>
      <c r="AIL548" s="38"/>
      <c r="AIM548" s="38"/>
      <c r="AIN548" s="38"/>
      <c r="AIO548" s="38"/>
      <c r="AIP548" s="38"/>
      <c r="AIQ548" s="38"/>
      <c r="AIR548" s="38"/>
      <c r="AIS548" s="38"/>
      <c r="AIT548" s="38"/>
      <c r="AIU548" s="38"/>
      <c r="AIV548" s="38"/>
      <c r="AIW548" s="38"/>
      <c r="AIX548" s="38"/>
      <c r="AIY548" s="38"/>
      <c r="AIZ548" s="38"/>
      <c r="AJA548" s="38"/>
      <c r="AJB548" s="38"/>
      <c r="AJC548" s="38"/>
      <c r="AJD548" s="38"/>
      <c r="AJE548" s="38"/>
      <c r="AJF548" s="38"/>
      <c r="AJG548" s="38"/>
      <c r="AJH548" s="38"/>
      <c r="AJI548" s="38"/>
      <c r="AJJ548" s="38"/>
      <c r="AJK548" s="38"/>
      <c r="AJL548" s="38"/>
      <c r="AJM548" s="38"/>
      <c r="AJN548" s="38"/>
      <c r="AJO548" s="38"/>
      <c r="AJP548" s="38"/>
      <c r="AJQ548" s="38"/>
      <c r="AJR548" s="38"/>
      <c r="AJS548" s="38"/>
      <c r="AJT548" s="38"/>
      <c r="AJU548" s="38"/>
      <c r="AJV548" s="38"/>
      <c r="AJW548" s="38"/>
      <c r="AJX548" s="38"/>
      <c r="AJY548" s="38"/>
      <c r="AJZ548" s="38"/>
      <c r="AKA548" s="38"/>
      <c r="AKB548" s="38"/>
      <c r="AKC548" s="38"/>
      <c r="AKD548" s="38"/>
      <c r="AKE548" s="38"/>
      <c r="AKF548" s="38"/>
      <c r="AKG548" s="38"/>
      <c r="AKH548" s="38"/>
      <c r="AKI548" s="38"/>
      <c r="AKJ548" s="38"/>
      <c r="AKK548" s="38"/>
      <c r="AKL548" s="38"/>
      <c r="AKM548" s="38"/>
      <c r="AKN548" s="38"/>
      <c r="AKO548" s="38"/>
      <c r="AKP548" s="38"/>
      <c r="AKQ548" s="38"/>
      <c r="AKR548" s="38"/>
      <c r="AKS548" s="38"/>
      <c r="AKT548" s="38"/>
      <c r="AKU548" s="38"/>
      <c r="AKV548" s="38"/>
      <c r="AKW548" s="38"/>
      <c r="AKX548" s="38"/>
      <c r="AKY548" s="38"/>
      <c r="AKZ548" s="38"/>
      <c r="ALA548" s="38"/>
      <c r="ALB548" s="38"/>
      <c r="ALC548" s="38"/>
      <c r="ALD548" s="38"/>
      <c r="ALE548" s="38"/>
      <c r="ALF548" s="38"/>
      <c r="ALG548" s="38"/>
      <c r="ALH548" s="38"/>
      <c r="ALI548" s="38"/>
      <c r="ALJ548" s="38"/>
      <c r="ALK548" s="38"/>
      <c r="ALL548" s="38"/>
      <c r="ALM548" s="38"/>
      <c r="ALN548" s="38"/>
      <c r="ALO548" s="38"/>
      <c r="ALP548" s="38"/>
      <c r="ALQ548" s="38"/>
      <c r="ALR548" s="38"/>
      <c r="ALS548" s="38"/>
      <c r="ALT548" s="38"/>
      <c r="ALU548" s="38"/>
      <c r="ALV548" s="38"/>
      <c r="ALW548" s="38"/>
      <c r="ALX548" s="38"/>
      <c r="ALY548" s="38"/>
      <c r="ALZ548" s="38"/>
      <c r="AMA548" s="38"/>
      <c r="AMB548" s="38"/>
      <c r="AMC548" s="38"/>
      <c r="AMD548" s="38"/>
      <c r="AME548" s="38"/>
      <c r="AMF548" s="38"/>
    </row>
    <row r="549" spans="3:1020" s="35" customFormat="1">
      <c r="C549" s="86"/>
      <c r="D549" s="86"/>
      <c r="E549" s="86"/>
      <c r="F549" s="87"/>
      <c r="G549" s="86"/>
      <c r="I549" s="87"/>
      <c r="O549" s="89"/>
      <c r="P549" s="89"/>
      <c r="Q549" s="89"/>
      <c r="R549" s="89"/>
      <c r="S549" s="89"/>
      <c r="T549" s="37"/>
      <c r="U549" s="37"/>
      <c r="V549" s="37"/>
      <c r="W549" s="37"/>
      <c r="X549" s="37"/>
      <c r="Y549" s="37"/>
      <c r="Z549" s="90"/>
      <c r="AA549" s="37"/>
      <c r="AB549" s="91"/>
      <c r="AC549" s="37"/>
      <c r="AD549" s="90"/>
      <c r="AE549" s="37"/>
      <c r="AF549" s="91"/>
      <c r="AG549" s="37"/>
      <c r="AH549" s="90"/>
      <c r="AI549" s="37"/>
      <c r="AJ549" s="36"/>
      <c r="AK549" s="37"/>
      <c r="AL549" s="88"/>
      <c r="AM549" s="37"/>
      <c r="AN549" s="88"/>
      <c r="AO549" s="37"/>
      <c r="AP549" s="88"/>
      <c r="AQ549" s="37"/>
      <c r="AHB549" s="38"/>
      <c r="AHC549" s="38"/>
      <c r="AHD549" s="38"/>
      <c r="AHE549" s="38"/>
      <c r="AHF549" s="38"/>
      <c r="AHG549" s="38"/>
      <c r="AHH549" s="38"/>
      <c r="AHI549" s="38"/>
      <c r="AHJ549" s="38"/>
      <c r="AHK549" s="38"/>
      <c r="AHL549" s="38"/>
      <c r="AHM549" s="38"/>
      <c r="AHN549" s="38"/>
      <c r="AHO549" s="38"/>
      <c r="AHP549" s="38"/>
      <c r="AHQ549" s="38"/>
      <c r="AHR549" s="38"/>
      <c r="AHS549" s="38"/>
      <c r="AHT549" s="38"/>
      <c r="AHU549" s="38"/>
      <c r="AHV549" s="38"/>
      <c r="AHW549" s="38"/>
      <c r="AHX549" s="38"/>
      <c r="AHY549" s="38"/>
      <c r="AHZ549" s="38"/>
      <c r="AIA549" s="38"/>
      <c r="AIB549" s="38"/>
      <c r="AIC549" s="38"/>
      <c r="AID549" s="38"/>
      <c r="AIE549" s="38"/>
      <c r="AIF549" s="38"/>
      <c r="AIG549" s="38"/>
      <c r="AIH549" s="38"/>
      <c r="AII549" s="38"/>
      <c r="AIJ549" s="38"/>
      <c r="AIK549" s="38"/>
      <c r="AIL549" s="38"/>
      <c r="AIM549" s="38"/>
      <c r="AIN549" s="38"/>
      <c r="AIO549" s="38"/>
      <c r="AIP549" s="38"/>
      <c r="AIQ549" s="38"/>
      <c r="AIR549" s="38"/>
      <c r="AIS549" s="38"/>
      <c r="AIT549" s="38"/>
      <c r="AIU549" s="38"/>
      <c r="AIV549" s="38"/>
      <c r="AIW549" s="38"/>
      <c r="AIX549" s="38"/>
      <c r="AIY549" s="38"/>
      <c r="AIZ549" s="38"/>
      <c r="AJA549" s="38"/>
      <c r="AJB549" s="38"/>
      <c r="AJC549" s="38"/>
      <c r="AJD549" s="38"/>
      <c r="AJE549" s="38"/>
      <c r="AJF549" s="38"/>
      <c r="AJG549" s="38"/>
      <c r="AJH549" s="38"/>
      <c r="AJI549" s="38"/>
      <c r="AJJ549" s="38"/>
      <c r="AJK549" s="38"/>
      <c r="AJL549" s="38"/>
      <c r="AJM549" s="38"/>
      <c r="AJN549" s="38"/>
      <c r="AJO549" s="38"/>
      <c r="AJP549" s="38"/>
      <c r="AJQ549" s="38"/>
      <c r="AJR549" s="38"/>
      <c r="AJS549" s="38"/>
      <c r="AJT549" s="38"/>
      <c r="AJU549" s="38"/>
      <c r="AJV549" s="38"/>
      <c r="AJW549" s="38"/>
      <c r="AJX549" s="38"/>
      <c r="AJY549" s="38"/>
      <c r="AJZ549" s="38"/>
      <c r="AKA549" s="38"/>
      <c r="AKB549" s="38"/>
      <c r="AKC549" s="38"/>
      <c r="AKD549" s="38"/>
      <c r="AKE549" s="38"/>
      <c r="AKF549" s="38"/>
      <c r="AKG549" s="38"/>
      <c r="AKH549" s="38"/>
      <c r="AKI549" s="38"/>
      <c r="AKJ549" s="38"/>
      <c r="AKK549" s="38"/>
      <c r="AKL549" s="38"/>
      <c r="AKM549" s="38"/>
      <c r="AKN549" s="38"/>
      <c r="AKO549" s="38"/>
      <c r="AKP549" s="38"/>
      <c r="AKQ549" s="38"/>
      <c r="AKR549" s="38"/>
      <c r="AKS549" s="38"/>
      <c r="AKT549" s="38"/>
      <c r="AKU549" s="38"/>
      <c r="AKV549" s="38"/>
      <c r="AKW549" s="38"/>
      <c r="AKX549" s="38"/>
      <c r="AKY549" s="38"/>
      <c r="AKZ549" s="38"/>
      <c r="ALA549" s="38"/>
      <c r="ALB549" s="38"/>
      <c r="ALC549" s="38"/>
      <c r="ALD549" s="38"/>
      <c r="ALE549" s="38"/>
      <c r="ALF549" s="38"/>
      <c r="ALG549" s="38"/>
      <c r="ALH549" s="38"/>
      <c r="ALI549" s="38"/>
      <c r="ALJ549" s="38"/>
      <c r="ALK549" s="38"/>
      <c r="ALL549" s="38"/>
      <c r="ALM549" s="38"/>
      <c r="ALN549" s="38"/>
      <c r="ALO549" s="38"/>
      <c r="ALP549" s="38"/>
      <c r="ALQ549" s="38"/>
      <c r="ALR549" s="38"/>
      <c r="ALS549" s="38"/>
      <c r="ALT549" s="38"/>
      <c r="ALU549" s="38"/>
      <c r="ALV549" s="38"/>
      <c r="ALW549" s="38"/>
      <c r="ALX549" s="38"/>
      <c r="ALY549" s="38"/>
      <c r="ALZ549" s="38"/>
      <c r="AMA549" s="38"/>
      <c r="AMB549" s="38"/>
      <c r="AMC549" s="38"/>
      <c r="AMD549" s="38"/>
      <c r="AME549" s="38"/>
      <c r="AMF549" s="38"/>
    </row>
    <row r="550" spans="3:1020" s="35" customFormat="1">
      <c r="C550" s="86"/>
      <c r="D550" s="86"/>
      <c r="E550" s="86"/>
      <c r="F550" s="87"/>
      <c r="G550" s="86"/>
      <c r="I550" s="87"/>
      <c r="O550" s="89"/>
      <c r="P550" s="89"/>
      <c r="Q550" s="89"/>
      <c r="R550" s="89"/>
      <c r="S550" s="89"/>
      <c r="T550" s="37"/>
      <c r="U550" s="37"/>
      <c r="V550" s="37"/>
      <c r="W550" s="37"/>
      <c r="X550" s="37"/>
      <c r="Y550" s="37"/>
      <c r="Z550" s="90"/>
      <c r="AA550" s="37"/>
      <c r="AB550" s="91"/>
      <c r="AC550" s="37"/>
      <c r="AD550" s="90"/>
      <c r="AE550" s="37"/>
      <c r="AF550" s="91"/>
      <c r="AG550" s="37"/>
      <c r="AH550" s="90"/>
      <c r="AI550" s="37"/>
      <c r="AJ550" s="36"/>
      <c r="AK550" s="37"/>
      <c r="AL550" s="88"/>
      <c r="AM550" s="37"/>
      <c r="AN550" s="88"/>
      <c r="AO550" s="37"/>
      <c r="AP550" s="88"/>
      <c r="AQ550" s="37"/>
      <c r="AHB550" s="38"/>
      <c r="AHC550" s="38"/>
      <c r="AHD550" s="38"/>
      <c r="AHE550" s="38"/>
      <c r="AHF550" s="38"/>
      <c r="AHG550" s="38"/>
      <c r="AHH550" s="38"/>
      <c r="AHI550" s="38"/>
      <c r="AHJ550" s="38"/>
      <c r="AHK550" s="38"/>
      <c r="AHL550" s="38"/>
      <c r="AHM550" s="38"/>
      <c r="AHN550" s="38"/>
      <c r="AHO550" s="38"/>
      <c r="AHP550" s="38"/>
      <c r="AHQ550" s="38"/>
      <c r="AHR550" s="38"/>
      <c r="AHS550" s="38"/>
      <c r="AHT550" s="38"/>
      <c r="AHU550" s="38"/>
      <c r="AHV550" s="38"/>
      <c r="AHW550" s="38"/>
      <c r="AHX550" s="38"/>
      <c r="AHY550" s="38"/>
      <c r="AHZ550" s="38"/>
      <c r="AIA550" s="38"/>
      <c r="AIB550" s="38"/>
      <c r="AIC550" s="38"/>
      <c r="AID550" s="38"/>
      <c r="AIE550" s="38"/>
      <c r="AIF550" s="38"/>
      <c r="AIG550" s="38"/>
      <c r="AIH550" s="38"/>
      <c r="AII550" s="38"/>
      <c r="AIJ550" s="38"/>
      <c r="AIK550" s="38"/>
      <c r="AIL550" s="38"/>
      <c r="AIM550" s="38"/>
      <c r="AIN550" s="38"/>
      <c r="AIO550" s="38"/>
      <c r="AIP550" s="38"/>
      <c r="AIQ550" s="38"/>
      <c r="AIR550" s="38"/>
      <c r="AIS550" s="38"/>
      <c r="AIT550" s="38"/>
      <c r="AIU550" s="38"/>
      <c r="AIV550" s="38"/>
      <c r="AIW550" s="38"/>
      <c r="AIX550" s="38"/>
      <c r="AIY550" s="38"/>
      <c r="AIZ550" s="38"/>
      <c r="AJA550" s="38"/>
      <c r="AJB550" s="38"/>
      <c r="AJC550" s="38"/>
      <c r="AJD550" s="38"/>
      <c r="AJE550" s="38"/>
      <c r="AJF550" s="38"/>
      <c r="AJG550" s="38"/>
      <c r="AJH550" s="38"/>
      <c r="AJI550" s="38"/>
      <c r="AJJ550" s="38"/>
      <c r="AJK550" s="38"/>
      <c r="AJL550" s="38"/>
      <c r="AJM550" s="38"/>
      <c r="AJN550" s="38"/>
      <c r="AJO550" s="38"/>
      <c r="AJP550" s="38"/>
      <c r="AJQ550" s="38"/>
      <c r="AJR550" s="38"/>
      <c r="AJS550" s="38"/>
      <c r="AJT550" s="38"/>
      <c r="AJU550" s="38"/>
      <c r="AJV550" s="38"/>
      <c r="AJW550" s="38"/>
      <c r="AJX550" s="38"/>
      <c r="AJY550" s="38"/>
      <c r="AJZ550" s="38"/>
      <c r="AKA550" s="38"/>
      <c r="AKB550" s="38"/>
      <c r="AKC550" s="38"/>
      <c r="AKD550" s="38"/>
      <c r="AKE550" s="38"/>
      <c r="AKF550" s="38"/>
      <c r="AKG550" s="38"/>
      <c r="AKH550" s="38"/>
      <c r="AKI550" s="38"/>
      <c r="AKJ550" s="38"/>
      <c r="AKK550" s="38"/>
      <c r="AKL550" s="38"/>
      <c r="AKM550" s="38"/>
      <c r="AKN550" s="38"/>
      <c r="AKO550" s="38"/>
      <c r="AKP550" s="38"/>
      <c r="AKQ550" s="38"/>
      <c r="AKR550" s="38"/>
      <c r="AKS550" s="38"/>
      <c r="AKT550" s="38"/>
      <c r="AKU550" s="38"/>
      <c r="AKV550" s="38"/>
      <c r="AKW550" s="38"/>
      <c r="AKX550" s="38"/>
      <c r="AKY550" s="38"/>
      <c r="AKZ550" s="38"/>
      <c r="ALA550" s="38"/>
      <c r="ALB550" s="38"/>
      <c r="ALC550" s="38"/>
      <c r="ALD550" s="38"/>
      <c r="ALE550" s="38"/>
      <c r="ALF550" s="38"/>
      <c r="ALG550" s="38"/>
      <c r="ALH550" s="38"/>
      <c r="ALI550" s="38"/>
      <c r="ALJ550" s="38"/>
      <c r="ALK550" s="38"/>
      <c r="ALL550" s="38"/>
      <c r="ALM550" s="38"/>
      <c r="ALN550" s="38"/>
      <c r="ALO550" s="38"/>
      <c r="ALP550" s="38"/>
      <c r="ALQ550" s="38"/>
      <c r="ALR550" s="38"/>
      <c r="ALS550" s="38"/>
      <c r="ALT550" s="38"/>
      <c r="ALU550" s="38"/>
      <c r="ALV550" s="38"/>
      <c r="ALW550" s="38"/>
      <c r="ALX550" s="38"/>
      <c r="ALY550" s="38"/>
      <c r="ALZ550" s="38"/>
      <c r="AMA550" s="38"/>
      <c r="AMB550" s="38"/>
      <c r="AMC550" s="38"/>
      <c r="AMD550" s="38"/>
      <c r="AME550" s="38"/>
      <c r="AMF550" s="38"/>
    </row>
    <row r="551" spans="3:1020" s="35" customFormat="1">
      <c r="C551" s="86"/>
      <c r="D551" s="86"/>
      <c r="E551" s="86"/>
      <c r="F551" s="87"/>
      <c r="G551" s="86"/>
      <c r="I551" s="87"/>
      <c r="O551" s="89"/>
      <c r="P551" s="89"/>
      <c r="Q551" s="89"/>
      <c r="R551" s="89"/>
      <c r="S551" s="89"/>
      <c r="T551" s="37"/>
      <c r="U551" s="37"/>
      <c r="V551" s="37"/>
      <c r="W551" s="37"/>
      <c r="X551" s="37"/>
      <c r="Y551" s="37"/>
      <c r="Z551" s="90"/>
      <c r="AA551" s="37"/>
      <c r="AB551" s="91"/>
      <c r="AC551" s="37"/>
      <c r="AD551" s="90"/>
      <c r="AE551" s="37"/>
      <c r="AF551" s="91"/>
      <c r="AG551" s="37"/>
      <c r="AH551" s="90"/>
      <c r="AI551" s="37"/>
      <c r="AJ551" s="36"/>
      <c r="AK551" s="37"/>
      <c r="AL551" s="88"/>
      <c r="AM551" s="37"/>
      <c r="AN551" s="88"/>
      <c r="AO551" s="37"/>
      <c r="AP551" s="88"/>
      <c r="AQ551" s="37"/>
      <c r="AHB551" s="38"/>
      <c r="AHC551" s="38"/>
      <c r="AHD551" s="38"/>
      <c r="AHE551" s="38"/>
      <c r="AHF551" s="38"/>
      <c r="AHG551" s="38"/>
      <c r="AHH551" s="38"/>
      <c r="AHI551" s="38"/>
      <c r="AHJ551" s="38"/>
      <c r="AHK551" s="38"/>
      <c r="AHL551" s="38"/>
      <c r="AHM551" s="38"/>
      <c r="AHN551" s="38"/>
      <c r="AHO551" s="38"/>
      <c r="AHP551" s="38"/>
      <c r="AHQ551" s="38"/>
      <c r="AHR551" s="38"/>
      <c r="AHS551" s="38"/>
      <c r="AHT551" s="38"/>
      <c r="AHU551" s="38"/>
      <c r="AHV551" s="38"/>
      <c r="AHW551" s="38"/>
      <c r="AHX551" s="38"/>
      <c r="AHY551" s="38"/>
      <c r="AHZ551" s="38"/>
      <c r="AIA551" s="38"/>
      <c r="AIB551" s="38"/>
      <c r="AIC551" s="38"/>
      <c r="AID551" s="38"/>
      <c r="AIE551" s="38"/>
      <c r="AIF551" s="38"/>
      <c r="AIG551" s="38"/>
      <c r="AIH551" s="38"/>
      <c r="AII551" s="38"/>
      <c r="AIJ551" s="38"/>
      <c r="AIK551" s="38"/>
      <c r="AIL551" s="38"/>
      <c r="AIM551" s="38"/>
      <c r="AIN551" s="38"/>
      <c r="AIO551" s="38"/>
      <c r="AIP551" s="38"/>
      <c r="AIQ551" s="38"/>
      <c r="AIR551" s="38"/>
      <c r="AIS551" s="38"/>
      <c r="AIT551" s="38"/>
      <c r="AIU551" s="38"/>
      <c r="AIV551" s="38"/>
      <c r="AIW551" s="38"/>
      <c r="AIX551" s="38"/>
      <c r="AIY551" s="38"/>
      <c r="AIZ551" s="38"/>
      <c r="AJA551" s="38"/>
      <c r="AJB551" s="38"/>
      <c r="AJC551" s="38"/>
      <c r="AJD551" s="38"/>
      <c r="AJE551" s="38"/>
      <c r="AJF551" s="38"/>
      <c r="AJG551" s="38"/>
      <c r="AJH551" s="38"/>
      <c r="AJI551" s="38"/>
      <c r="AJJ551" s="38"/>
      <c r="AJK551" s="38"/>
      <c r="AJL551" s="38"/>
      <c r="AJM551" s="38"/>
      <c r="AJN551" s="38"/>
      <c r="AJO551" s="38"/>
      <c r="AJP551" s="38"/>
      <c r="AJQ551" s="38"/>
      <c r="AJR551" s="38"/>
      <c r="AJS551" s="38"/>
      <c r="AJT551" s="38"/>
      <c r="AJU551" s="38"/>
      <c r="AJV551" s="38"/>
      <c r="AJW551" s="38"/>
      <c r="AJX551" s="38"/>
      <c r="AJY551" s="38"/>
      <c r="AJZ551" s="38"/>
      <c r="AKA551" s="38"/>
      <c r="AKB551" s="38"/>
      <c r="AKC551" s="38"/>
      <c r="AKD551" s="38"/>
      <c r="AKE551" s="38"/>
      <c r="AKF551" s="38"/>
      <c r="AKG551" s="38"/>
      <c r="AKH551" s="38"/>
      <c r="AKI551" s="38"/>
      <c r="AKJ551" s="38"/>
      <c r="AKK551" s="38"/>
      <c r="AKL551" s="38"/>
      <c r="AKM551" s="38"/>
      <c r="AKN551" s="38"/>
      <c r="AKO551" s="38"/>
      <c r="AKP551" s="38"/>
      <c r="AKQ551" s="38"/>
      <c r="AKR551" s="38"/>
      <c r="AKS551" s="38"/>
      <c r="AKT551" s="38"/>
      <c r="AKU551" s="38"/>
      <c r="AKV551" s="38"/>
      <c r="AKW551" s="38"/>
      <c r="AKX551" s="38"/>
      <c r="AKY551" s="38"/>
      <c r="AKZ551" s="38"/>
      <c r="ALA551" s="38"/>
      <c r="ALB551" s="38"/>
      <c r="ALC551" s="38"/>
      <c r="ALD551" s="38"/>
      <c r="ALE551" s="38"/>
      <c r="ALF551" s="38"/>
      <c r="ALG551" s="38"/>
      <c r="ALH551" s="38"/>
      <c r="ALI551" s="38"/>
      <c r="ALJ551" s="38"/>
      <c r="ALK551" s="38"/>
      <c r="ALL551" s="38"/>
      <c r="ALM551" s="38"/>
      <c r="ALN551" s="38"/>
      <c r="ALO551" s="38"/>
      <c r="ALP551" s="38"/>
      <c r="ALQ551" s="38"/>
      <c r="ALR551" s="38"/>
      <c r="ALS551" s="38"/>
      <c r="ALT551" s="38"/>
      <c r="ALU551" s="38"/>
      <c r="ALV551" s="38"/>
      <c r="ALW551" s="38"/>
      <c r="ALX551" s="38"/>
      <c r="ALY551" s="38"/>
      <c r="ALZ551" s="38"/>
      <c r="AMA551" s="38"/>
      <c r="AMB551" s="38"/>
      <c r="AMC551" s="38"/>
      <c r="AMD551" s="38"/>
      <c r="AME551" s="38"/>
      <c r="AMF551" s="38"/>
    </row>
    <row r="552" spans="3:1020" s="35" customFormat="1">
      <c r="C552" s="86"/>
      <c r="D552" s="86"/>
      <c r="E552" s="86"/>
      <c r="F552" s="87"/>
      <c r="G552" s="86"/>
      <c r="I552" s="87"/>
      <c r="O552" s="89"/>
      <c r="P552" s="89"/>
      <c r="Q552" s="89"/>
      <c r="R552" s="89"/>
      <c r="S552" s="89"/>
      <c r="T552" s="37"/>
      <c r="U552" s="37"/>
      <c r="V552" s="37"/>
      <c r="W552" s="37"/>
      <c r="X552" s="37"/>
      <c r="Y552" s="37"/>
      <c r="Z552" s="90"/>
      <c r="AA552" s="37"/>
      <c r="AB552" s="91"/>
      <c r="AC552" s="37"/>
      <c r="AD552" s="90"/>
      <c r="AE552" s="37"/>
      <c r="AF552" s="91"/>
      <c r="AG552" s="37"/>
      <c r="AH552" s="90"/>
      <c r="AI552" s="37"/>
      <c r="AJ552" s="36"/>
      <c r="AK552" s="37"/>
      <c r="AL552" s="88"/>
      <c r="AM552" s="37"/>
      <c r="AN552" s="88"/>
      <c r="AO552" s="37"/>
      <c r="AP552" s="88"/>
      <c r="AQ552" s="37"/>
      <c r="AHB552" s="38"/>
      <c r="AHC552" s="38"/>
      <c r="AHD552" s="38"/>
      <c r="AHE552" s="38"/>
      <c r="AHF552" s="38"/>
      <c r="AHG552" s="38"/>
      <c r="AHH552" s="38"/>
      <c r="AHI552" s="38"/>
      <c r="AHJ552" s="38"/>
      <c r="AHK552" s="38"/>
      <c r="AHL552" s="38"/>
      <c r="AHM552" s="38"/>
      <c r="AHN552" s="38"/>
      <c r="AHO552" s="38"/>
      <c r="AHP552" s="38"/>
      <c r="AHQ552" s="38"/>
      <c r="AHR552" s="38"/>
      <c r="AHS552" s="38"/>
      <c r="AHT552" s="38"/>
      <c r="AHU552" s="38"/>
      <c r="AHV552" s="38"/>
      <c r="AHW552" s="38"/>
      <c r="AHX552" s="38"/>
      <c r="AHY552" s="38"/>
      <c r="AHZ552" s="38"/>
      <c r="AIA552" s="38"/>
      <c r="AIB552" s="38"/>
      <c r="AIC552" s="38"/>
      <c r="AID552" s="38"/>
      <c r="AIE552" s="38"/>
      <c r="AIF552" s="38"/>
      <c r="AIG552" s="38"/>
      <c r="AIH552" s="38"/>
      <c r="AII552" s="38"/>
      <c r="AIJ552" s="38"/>
      <c r="AIK552" s="38"/>
      <c r="AIL552" s="38"/>
      <c r="AIM552" s="38"/>
      <c r="AIN552" s="38"/>
      <c r="AIO552" s="38"/>
      <c r="AIP552" s="38"/>
      <c r="AIQ552" s="38"/>
      <c r="AIR552" s="38"/>
      <c r="AIS552" s="38"/>
      <c r="AIT552" s="38"/>
      <c r="AIU552" s="38"/>
      <c r="AIV552" s="38"/>
      <c r="AIW552" s="38"/>
      <c r="AIX552" s="38"/>
      <c r="AIY552" s="38"/>
      <c r="AIZ552" s="38"/>
      <c r="AJA552" s="38"/>
      <c r="AJB552" s="38"/>
      <c r="AJC552" s="38"/>
      <c r="AJD552" s="38"/>
      <c r="AJE552" s="38"/>
      <c r="AJF552" s="38"/>
      <c r="AJG552" s="38"/>
      <c r="AJH552" s="38"/>
      <c r="AJI552" s="38"/>
      <c r="AJJ552" s="38"/>
      <c r="AJK552" s="38"/>
      <c r="AJL552" s="38"/>
      <c r="AJM552" s="38"/>
      <c r="AJN552" s="38"/>
      <c r="AJO552" s="38"/>
      <c r="AJP552" s="38"/>
      <c r="AJQ552" s="38"/>
      <c r="AJR552" s="38"/>
      <c r="AJS552" s="38"/>
      <c r="AJT552" s="38"/>
      <c r="AJU552" s="38"/>
      <c r="AJV552" s="38"/>
      <c r="AJW552" s="38"/>
      <c r="AJX552" s="38"/>
      <c r="AJY552" s="38"/>
      <c r="AJZ552" s="38"/>
      <c r="AKA552" s="38"/>
      <c r="AKB552" s="38"/>
      <c r="AKC552" s="38"/>
      <c r="AKD552" s="38"/>
      <c r="AKE552" s="38"/>
      <c r="AKF552" s="38"/>
      <c r="AKG552" s="38"/>
      <c r="AKH552" s="38"/>
      <c r="AKI552" s="38"/>
      <c r="AKJ552" s="38"/>
      <c r="AKK552" s="38"/>
      <c r="AKL552" s="38"/>
      <c r="AKM552" s="38"/>
      <c r="AKN552" s="38"/>
      <c r="AKO552" s="38"/>
      <c r="AKP552" s="38"/>
      <c r="AKQ552" s="38"/>
      <c r="AKR552" s="38"/>
      <c r="AKS552" s="38"/>
      <c r="AKT552" s="38"/>
      <c r="AKU552" s="38"/>
      <c r="AKV552" s="38"/>
      <c r="AKW552" s="38"/>
      <c r="AKX552" s="38"/>
      <c r="AKY552" s="38"/>
      <c r="AKZ552" s="38"/>
      <c r="ALA552" s="38"/>
      <c r="ALB552" s="38"/>
      <c r="ALC552" s="38"/>
      <c r="ALD552" s="38"/>
      <c r="ALE552" s="38"/>
      <c r="ALF552" s="38"/>
      <c r="ALG552" s="38"/>
      <c r="ALH552" s="38"/>
      <c r="ALI552" s="38"/>
      <c r="ALJ552" s="38"/>
      <c r="ALK552" s="38"/>
      <c r="ALL552" s="38"/>
      <c r="ALM552" s="38"/>
      <c r="ALN552" s="38"/>
      <c r="ALO552" s="38"/>
      <c r="ALP552" s="38"/>
      <c r="ALQ552" s="38"/>
      <c r="ALR552" s="38"/>
      <c r="ALS552" s="38"/>
      <c r="ALT552" s="38"/>
      <c r="ALU552" s="38"/>
      <c r="ALV552" s="38"/>
      <c r="ALW552" s="38"/>
      <c r="ALX552" s="38"/>
      <c r="ALY552" s="38"/>
      <c r="ALZ552" s="38"/>
      <c r="AMA552" s="38"/>
      <c r="AMB552" s="38"/>
      <c r="AMC552" s="38"/>
      <c r="AMD552" s="38"/>
      <c r="AME552" s="38"/>
      <c r="AMF552" s="38"/>
    </row>
    <row r="553" spans="3:1020" s="35" customFormat="1">
      <c r="C553" s="86"/>
      <c r="D553" s="86"/>
      <c r="E553" s="86"/>
      <c r="F553" s="87"/>
      <c r="G553" s="86"/>
      <c r="I553" s="87"/>
      <c r="O553" s="89"/>
      <c r="P553" s="89"/>
      <c r="Q553" s="89"/>
      <c r="R553" s="89"/>
      <c r="S553" s="89"/>
      <c r="T553" s="37"/>
      <c r="U553" s="37"/>
      <c r="V553" s="37"/>
      <c r="W553" s="37"/>
      <c r="X553" s="37"/>
      <c r="Y553" s="37"/>
      <c r="Z553" s="90"/>
      <c r="AA553" s="37"/>
      <c r="AB553" s="91"/>
      <c r="AC553" s="37"/>
      <c r="AD553" s="90"/>
      <c r="AE553" s="37"/>
      <c r="AF553" s="91"/>
      <c r="AG553" s="37"/>
      <c r="AH553" s="90"/>
      <c r="AI553" s="37"/>
      <c r="AJ553" s="36"/>
      <c r="AK553" s="37"/>
      <c r="AL553" s="88"/>
      <c r="AM553" s="37"/>
      <c r="AN553" s="88"/>
      <c r="AO553" s="37"/>
      <c r="AP553" s="88"/>
      <c r="AQ553" s="37"/>
      <c r="AHB553" s="38"/>
      <c r="AHC553" s="38"/>
      <c r="AHD553" s="38"/>
      <c r="AHE553" s="38"/>
      <c r="AHF553" s="38"/>
      <c r="AHG553" s="38"/>
      <c r="AHH553" s="38"/>
      <c r="AHI553" s="38"/>
      <c r="AHJ553" s="38"/>
      <c r="AHK553" s="38"/>
      <c r="AHL553" s="38"/>
      <c r="AHM553" s="38"/>
      <c r="AHN553" s="38"/>
      <c r="AHO553" s="38"/>
      <c r="AHP553" s="38"/>
      <c r="AHQ553" s="38"/>
      <c r="AHR553" s="38"/>
      <c r="AHS553" s="38"/>
      <c r="AHT553" s="38"/>
      <c r="AHU553" s="38"/>
      <c r="AHV553" s="38"/>
      <c r="AHW553" s="38"/>
      <c r="AHX553" s="38"/>
      <c r="AHY553" s="38"/>
      <c r="AHZ553" s="38"/>
      <c r="AIA553" s="38"/>
      <c r="AIB553" s="38"/>
      <c r="AIC553" s="38"/>
      <c r="AID553" s="38"/>
      <c r="AIE553" s="38"/>
      <c r="AIF553" s="38"/>
      <c r="AIG553" s="38"/>
      <c r="AIH553" s="38"/>
      <c r="AII553" s="38"/>
      <c r="AIJ553" s="38"/>
      <c r="AIK553" s="38"/>
      <c r="AIL553" s="38"/>
      <c r="AIM553" s="38"/>
      <c r="AIN553" s="38"/>
      <c r="AIO553" s="38"/>
      <c r="AIP553" s="38"/>
      <c r="AIQ553" s="38"/>
      <c r="AIR553" s="38"/>
      <c r="AIS553" s="38"/>
      <c r="AIT553" s="38"/>
      <c r="AIU553" s="38"/>
      <c r="AIV553" s="38"/>
      <c r="AIW553" s="38"/>
      <c r="AIX553" s="38"/>
      <c r="AIY553" s="38"/>
      <c r="AIZ553" s="38"/>
      <c r="AJA553" s="38"/>
      <c r="AJB553" s="38"/>
      <c r="AJC553" s="38"/>
      <c r="AJD553" s="38"/>
      <c r="AJE553" s="38"/>
      <c r="AJF553" s="38"/>
      <c r="AJG553" s="38"/>
      <c r="AJH553" s="38"/>
      <c r="AJI553" s="38"/>
      <c r="AJJ553" s="38"/>
      <c r="AJK553" s="38"/>
      <c r="AJL553" s="38"/>
      <c r="AJM553" s="38"/>
      <c r="AJN553" s="38"/>
      <c r="AJO553" s="38"/>
      <c r="AJP553" s="38"/>
      <c r="AJQ553" s="38"/>
      <c r="AJR553" s="38"/>
      <c r="AJS553" s="38"/>
      <c r="AJT553" s="38"/>
      <c r="AJU553" s="38"/>
      <c r="AJV553" s="38"/>
      <c r="AJW553" s="38"/>
      <c r="AJX553" s="38"/>
      <c r="AJY553" s="38"/>
      <c r="AJZ553" s="38"/>
      <c r="AKA553" s="38"/>
      <c r="AKB553" s="38"/>
      <c r="AKC553" s="38"/>
      <c r="AKD553" s="38"/>
      <c r="AKE553" s="38"/>
      <c r="AKF553" s="38"/>
      <c r="AKG553" s="38"/>
      <c r="AKH553" s="38"/>
      <c r="AKI553" s="38"/>
      <c r="AKJ553" s="38"/>
      <c r="AKK553" s="38"/>
      <c r="AKL553" s="38"/>
      <c r="AKM553" s="38"/>
      <c r="AKN553" s="38"/>
      <c r="AKO553" s="38"/>
      <c r="AKP553" s="38"/>
      <c r="AKQ553" s="38"/>
      <c r="AKR553" s="38"/>
      <c r="AKS553" s="38"/>
      <c r="AKT553" s="38"/>
      <c r="AKU553" s="38"/>
      <c r="AKV553" s="38"/>
      <c r="AKW553" s="38"/>
      <c r="AKX553" s="38"/>
      <c r="AKY553" s="38"/>
      <c r="AKZ553" s="38"/>
      <c r="ALA553" s="38"/>
      <c r="ALB553" s="38"/>
      <c r="ALC553" s="38"/>
      <c r="ALD553" s="38"/>
      <c r="ALE553" s="38"/>
      <c r="ALF553" s="38"/>
      <c r="ALG553" s="38"/>
      <c r="ALH553" s="38"/>
      <c r="ALI553" s="38"/>
      <c r="ALJ553" s="38"/>
      <c r="ALK553" s="38"/>
      <c r="ALL553" s="38"/>
      <c r="ALM553" s="38"/>
      <c r="ALN553" s="38"/>
      <c r="ALO553" s="38"/>
      <c r="ALP553" s="38"/>
      <c r="ALQ553" s="38"/>
      <c r="ALR553" s="38"/>
      <c r="ALS553" s="38"/>
      <c r="ALT553" s="38"/>
      <c r="ALU553" s="38"/>
      <c r="ALV553" s="38"/>
      <c r="ALW553" s="38"/>
      <c r="ALX553" s="38"/>
      <c r="ALY553" s="38"/>
      <c r="ALZ553" s="38"/>
      <c r="AMA553" s="38"/>
      <c r="AMB553" s="38"/>
      <c r="AMC553" s="38"/>
      <c r="AMD553" s="38"/>
      <c r="AME553" s="38"/>
      <c r="AMF553" s="38"/>
    </row>
    <row r="554" spans="3:1020" s="35" customFormat="1">
      <c r="C554" s="86"/>
      <c r="D554" s="86"/>
      <c r="E554" s="86"/>
      <c r="F554" s="87"/>
      <c r="G554" s="86"/>
      <c r="I554" s="87"/>
      <c r="O554" s="89"/>
      <c r="P554" s="89"/>
      <c r="Q554" s="89"/>
      <c r="R554" s="89"/>
      <c r="S554" s="89"/>
      <c r="T554" s="37"/>
      <c r="U554" s="37"/>
      <c r="V554" s="37"/>
      <c r="W554" s="37"/>
      <c r="X554" s="37"/>
      <c r="Y554" s="37"/>
      <c r="Z554" s="90"/>
      <c r="AA554" s="37"/>
      <c r="AB554" s="91"/>
      <c r="AC554" s="37"/>
      <c r="AD554" s="90"/>
      <c r="AE554" s="37"/>
      <c r="AF554" s="91"/>
      <c r="AG554" s="37"/>
      <c r="AH554" s="90"/>
      <c r="AI554" s="37"/>
      <c r="AJ554" s="36"/>
      <c r="AK554" s="37"/>
      <c r="AL554" s="88"/>
      <c r="AM554" s="37"/>
      <c r="AN554" s="88"/>
      <c r="AO554" s="37"/>
      <c r="AP554" s="88"/>
      <c r="AQ554" s="37"/>
      <c r="AHB554" s="38"/>
      <c r="AHC554" s="38"/>
      <c r="AHD554" s="38"/>
      <c r="AHE554" s="38"/>
      <c r="AHF554" s="38"/>
      <c r="AHG554" s="38"/>
      <c r="AHH554" s="38"/>
      <c r="AHI554" s="38"/>
      <c r="AHJ554" s="38"/>
      <c r="AHK554" s="38"/>
      <c r="AHL554" s="38"/>
      <c r="AHM554" s="38"/>
      <c r="AHN554" s="38"/>
      <c r="AHO554" s="38"/>
      <c r="AHP554" s="38"/>
      <c r="AHQ554" s="38"/>
      <c r="AHR554" s="38"/>
      <c r="AHS554" s="38"/>
      <c r="AHT554" s="38"/>
      <c r="AHU554" s="38"/>
      <c r="AHV554" s="38"/>
      <c r="AHW554" s="38"/>
      <c r="AHX554" s="38"/>
      <c r="AHY554" s="38"/>
      <c r="AHZ554" s="38"/>
      <c r="AIA554" s="38"/>
      <c r="AIB554" s="38"/>
      <c r="AIC554" s="38"/>
      <c r="AID554" s="38"/>
      <c r="AIE554" s="38"/>
      <c r="AIF554" s="38"/>
      <c r="AIG554" s="38"/>
      <c r="AIH554" s="38"/>
      <c r="AII554" s="38"/>
      <c r="AIJ554" s="38"/>
      <c r="AIK554" s="38"/>
      <c r="AIL554" s="38"/>
      <c r="AIM554" s="38"/>
      <c r="AIN554" s="38"/>
      <c r="AIO554" s="38"/>
      <c r="AIP554" s="38"/>
      <c r="AIQ554" s="38"/>
      <c r="AIR554" s="38"/>
      <c r="AIS554" s="38"/>
      <c r="AIT554" s="38"/>
      <c r="AIU554" s="38"/>
      <c r="AIV554" s="38"/>
      <c r="AIW554" s="38"/>
      <c r="AIX554" s="38"/>
      <c r="AIY554" s="38"/>
      <c r="AIZ554" s="38"/>
      <c r="AJA554" s="38"/>
      <c r="AJB554" s="38"/>
      <c r="AJC554" s="38"/>
      <c r="AJD554" s="38"/>
      <c r="AJE554" s="38"/>
      <c r="AJF554" s="38"/>
      <c r="AJG554" s="38"/>
      <c r="AJH554" s="38"/>
      <c r="AJI554" s="38"/>
      <c r="AJJ554" s="38"/>
      <c r="AJK554" s="38"/>
      <c r="AJL554" s="38"/>
      <c r="AJM554" s="38"/>
      <c r="AJN554" s="38"/>
      <c r="AJO554" s="38"/>
      <c r="AJP554" s="38"/>
      <c r="AJQ554" s="38"/>
      <c r="AJR554" s="38"/>
      <c r="AJS554" s="38"/>
      <c r="AJT554" s="38"/>
      <c r="AJU554" s="38"/>
      <c r="AJV554" s="38"/>
      <c r="AJW554" s="38"/>
      <c r="AJX554" s="38"/>
      <c r="AJY554" s="38"/>
      <c r="AJZ554" s="38"/>
      <c r="AKA554" s="38"/>
      <c r="AKB554" s="38"/>
      <c r="AKC554" s="38"/>
      <c r="AKD554" s="38"/>
      <c r="AKE554" s="38"/>
      <c r="AKF554" s="38"/>
      <c r="AKG554" s="38"/>
      <c r="AKH554" s="38"/>
      <c r="AKI554" s="38"/>
      <c r="AKJ554" s="38"/>
      <c r="AKK554" s="38"/>
      <c r="AKL554" s="38"/>
      <c r="AKM554" s="38"/>
      <c r="AKN554" s="38"/>
      <c r="AKO554" s="38"/>
      <c r="AKP554" s="38"/>
      <c r="AKQ554" s="38"/>
      <c r="AKR554" s="38"/>
      <c r="AKS554" s="38"/>
      <c r="AKT554" s="38"/>
      <c r="AKU554" s="38"/>
      <c r="AKV554" s="38"/>
      <c r="AKW554" s="38"/>
      <c r="AKX554" s="38"/>
      <c r="AKY554" s="38"/>
      <c r="AKZ554" s="38"/>
      <c r="ALA554" s="38"/>
      <c r="ALB554" s="38"/>
      <c r="ALC554" s="38"/>
      <c r="ALD554" s="38"/>
      <c r="ALE554" s="38"/>
      <c r="ALF554" s="38"/>
      <c r="ALG554" s="38"/>
      <c r="ALH554" s="38"/>
      <c r="ALI554" s="38"/>
      <c r="ALJ554" s="38"/>
      <c r="ALK554" s="38"/>
      <c r="ALL554" s="38"/>
      <c r="ALM554" s="38"/>
      <c r="ALN554" s="38"/>
      <c r="ALO554" s="38"/>
      <c r="ALP554" s="38"/>
      <c r="ALQ554" s="38"/>
      <c r="ALR554" s="38"/>
      <c r="ALS554" s="38"/>
      <c r="ALT554" s="38"/>
      <c r="ALU554" s="38"/>
      <c r="ALV554" s="38"/>
      <c r="ALW554" s="38"/>
      <c r="ALX554" s="38"/>
      <c r="ALY554" s="38"/>
      <c r="ALZ554" s="38"/>
      <c r="AMA554" s="38"/>
      <c r="AMB554" s="38"/>
      <c r="AMC554" s="38"/>
      <c r="AMD554" s="38"/>
      <c r="AME554" s="38"/>
      <c r="AMF554" s="38"/>
    </row>
    <row r="555" spans="3:1020" s="35" customFormat="1">
      <c r="C555" s="86"/>
      <c r="D555" s="86"/>
      <c r="E555" s="86"/>
      <c r="F555" s="87"/>
      <c r="G555" s="86"/>
      <c r="I555" s="87"/>
      <c r="O555" s="89"/>
      <c r="P555" s="89"/>
      <c r="Q555" s="89"/>
      <c r="R555" s="89"/>
      <c r="S555" s="89"/>
      <c r="T555" s="37"/>
      <c r="U555" s="37"/>
      <c r="V555" s="37"/>
      <c r="W555" s="37"/>
      <c r="X555" s="37"/>
      <c r="Y555" s="37"/>
      <c r="Z555" s="90"/>
      <c r="AA555" s="37"/>
      <c r="AB555" s="91"/>
      <c r="AC555" s="37"/>
      <c r="AD555" s="90"/>
      <c r="AE555" s="37"/>
      <c r="AF555" s="91"/>
      <c r="AG555" s="37"/>
      <c r="AH555" s="90"/>
      <c r="AI555" s="37"/>
      <c r="AJ555" s="36"/>
      <c r="AK555" s="37"/>
      <c r="AL555" s="88"/>
      <c r="AM555" s="37"/>
      <c r="AN555" s="88"/>
      <c r="AO555" s="37"/>
      <c r="AP555" s="88"/>
      <c r="AQ555" s="37"/>
      <c r="AHB555" s="38"/>
      <c r="AHC555" s="38"/>
      <c r="AHD555" s="38"/>
      <c r="AHE555" s="38"/>
      <c r="AHF555" s="38"/>
      <c r="AHG555" s="38"/>
      <c r="AHH555" s="38"/>
      <c r="AHI555" s="38"/>
      <c r="AHJ555" s="38"/>
      <c r="AHK555" s="38"/>
      <c r="AHL555" s="38"/>
      <c r="AHM555" s="38"/>
      <c r="AHN555" s="38"/>
      <c r="AHO555" s="38"/>
      <c r="AHP555" s="38"/>
      <c r="AHQ555" s="38"/>
      <c r="AHR555" s="38"/>
      <c r="AHS555" s="38"/>
      <c r="AHT555" s="38"/>
      <c r="AHU555" s="38"/>
      <c r="AHV555" s="38"/>
      <c r="AHW555" s="38"/>
      <c r="AHX555" s="38"/>
      <c r="AHY555" s="38"/>
      <c r="AHZ555" s="38"/>
      <c r="AIA555" s="38"/>
      <c r="AIB555" s="38"/>
      <c r="AIC555" s="38"/>
      <c r="AID555" s="38"/>
      <c r="AIE555" s="38"/>
      <c r="AIF555" s="38"/>
      <c r="AIG555" s="38"/>
      <c r="AIH555" s="38"/>
      <c r="AII555" s="38"/>
      <c r="AIJ555" s="38"/>
      <c r="AIK555" s="38"/>
      <c r="AIL555" s="38"/>
      <c r="AIM555" s="38"/>
      <c r="AIN555" s="38"/>
      <c r="AIO555" s="38"/>
      <c r="AIP555" s="38"/>
      <c r="AIQ555" s="38"/>
      <c r="AIR555" s="38"/>
      <c r="AIS555" s="38"/>
      <c r="AIT555" s="38"/>
      <c r="AIU555" s="38"/>
      <c r="AIV555" s="38"/>
      <c r="AIW555" s="38"/>
      <c r="AIX555" s="38"/>
      <c r="AIY555" s="38"/>
      <c r="AIZ555" s="38"/>
      <c r="AJA555" s="38"/>
      <c r="AJB555" s="38"/>
      <c r="AJC555" s="38"/>
      <c r="AJD555" s="38"/>
      <c r="AJE555" s="38"/>
      <c r="AJF555" s="38"/>
      <c r="AJG555" s="38"/>
      <c r="AJH555" s="38"/>
      <c r="AJI555" s="38"/>
      <c r="AJJ555" s="38"/>
      <c r="AJK555" s="38"/>
      <c r="AJL555" s="38"/>
      <c r="AJM555" s="38"/>
      <c r="AJN555" s="38"/>
      <c r="AJO555" s="38"/>
      <c r="AJP555" s="38"/>
      <c r="AJQ555" s="38"/>
      <c r="AJR555" s="38"/>
      <c r="AJS555" s="38"/>
      <c r="AJT555" s="38"/>
      <c r="AJU555" s="38"/>
      <c r="AJV555" s="38"/>
      <c r="AJW555" s="38"/>
      <c r="AJX555" s="38"/>
      <c r="AJY555" s="38"/>
      <c r="AJZ555" s="38"/>
      <c r="AKA555" s="38"/>
      <c r="AKB555" s="38"/>
      <c r="AKC555" s="38"/>
      <c r="AKD555" s="38"/>
      <c r="AKE555" s="38"/>
      <c r="AKF555" s="38"/>
      <c r="AKG555" s="38"/>
      <c r="AKH555" s="38"/>
      <c r="AKI555" s="38"/>
      <c r="AKJ555" s="38"/>
      <c r="AKK555" s="38"/>
      <c r="AKL555" s="38"/>
      <c r="AKM555" s="38"/>
      <c r="AKN555" s="38"/>
      <c r="AKO555" s="38"/>
      <c r="AKP555" s="38"/>
      <c r="AKQ555" s="38"/>
      <c r="AKR555" s="38"/>
      <c r="AKS555" s="38"/>
      <c r="AKT555" s="38"/>
      <c r="AKU555" s="38"/>
      <c r="AKV555" s="38"/>
      <c r="AKW555" s="38"/>
      <c r="AKX555" s="38"/>
      <c r="AKY555" s="38"/>
      <c r="AKZ555" s="38"/>
      <c r="ALA555" s="38"/>
      <c r="ALB555" s="38"/>
      <c r="ALC555" s="38"/>
      <c r="ALD555" s="38"/>
      <c r="ALE555" s="38"/>
      <c r="ALF555" s="38"/>
      <c r="ALG555" s="38"/>
      <c r="ALH555" s="38"/>
      <c r="ALI555" s="38"/>
      <c r="ALJ555" s="38"/>
      <c r="ALK555" s="38"/>
      <c r="ALL555" s="38"/>
      <c r="ALM555" s="38"/>
      <c r="ALN555" s="38"/>
      <c r="ALO555" s="38"/>
      <c r="ALP555" s="38"/>
      <c r="ALQ555" s="38"/>
      <c r="ALR555" s="38"/>
      <c r="ALS555" s="38"/>
      <c r="ALT555" s="38"/>
      <c r="ALU555" s="38"/>
      <c r="ALV555" s="38"/>
      <c r="ALW555" s="38"/>
      <c r="ALX555" s="38"/>
      <c r="ALY555" s="38"/>
      <c r="ALZ555" s="38"/>
      <c r="AMA555" s="38"/>
      <c r="AMB555" s="38"/>
      <c r="AMC555" s="38"/>
      <c r="AMD555" s="38"/>
      <c r="AME555" s="38"/>
      <c r="AMF555" s="38"/>
    </row>
    <row r="556" spans="3:1020" s="35" customFormat="1">
      <c r="C556" s="86"/>
      <c r="D556" s="86"/>
      <c r="E556" s="86"/>
      <c r="F556" s="87"/>
      <c r="G556" s="86"/>
      <c r="I556" s="87"/>
      <c r="O556" s="89"/>
      <c r="P556" s="89"/>
      <c r="Q556" s="89"/>
      <c r="R556" s="89"/>
      <c r="S556" s="89"/>
      <c r="T556" s="37"/>
      <c r="U556" s="37"/>
      <c r="V556" s="37"/>
      <c r="W556" s="37"/>
      <c r="X556" s="37"/>
      <c r="Y556" s="37"/>
      <c r="Z556" s="90"/>
      <c r="AA556" s="37"/>
      <c r="AB556" s="91"/>
      <c r="AC556" s="37"/>
      <c r="AD556" s="90"/>
      <c r="AE556" s="37"/>
      <c r="AF556" s="91"/>
      <c r="AG556" s="37"/>
      <c r="AH556" s="90"/>
      <c r="AI556" s="37"/>
      <c r="AJ556" s="36"/>
      <c r="AK556" s="37"/>
      <c r="AL556" s="88"/>
      <c r="AM556" s="37"/>
      <c r="AN556" s="88"/>
      <c r="AO556" s="37"/>
      <c r="AP556" s="88"/>
      <c r="AQ556" s="37"/>
      <c r="AHB556" s="38"/>
      <c r="AHC556" s="38"/>
      <c r="AHD556" s="38"/>
      <c r="AHE556" s="38"/>
      <c r="AHF556" s="38"/>
      <c r="AHG556" s="38"/>
      <c r="AHH556" s="38"/>
      <c r="AHI556" s="38"/>
      <c r="AHJ556" s="38"/>
      <c r="AHK556" s="38"/>
      <c r="AHL556" s="38"/>
      <c r="AHM556" s="38"/>
      <c r="AHN556" s="38"/>
      <c r="AHO556" s="38"/>
      <c r="AHP556" s="38"/>
      <c r="AHQ556" s="38"/>
      <c r="AHR556" s="38"/>
      <c r="AHS556" s="38"/>
      <c r="AHT556" s="38"/>
      <c r="AHU556" s="38"/>
      <c r="AHV556" s="38"/>
      <c r="AHW556" s="38"/>
      <c r="AHX556" s="38"/>
      <c r="AHY556" s="38"/>
      <c r="AHZ556" s="38"/>
      <c r="AIA556" s="38"/>
      <c r="AIB556" s="38"/>
      <c r="AIC556" s="38"/>
      <c r="AID556" s="38"/>
      <c r="AIE556" s="38"/>
      <c r="AIF556" s="38"/>
      <c r="AIG556" s="38"/>
      <c r="AIH556" s="38"/>
      <c r="AII556" s="38"/>
      <c r="AIJ556" s="38"/>
      <c r="AIK556" s="38"/>
      <c r="AIL556" s="38"/>
      <c r="AIM556" s="38"/>
      <c r="AIN556" s="38"/>
      <c r="AIO556" s="38"/>
      <c r="AIP556" s="38"/>
      <c r="AIQ556" s="38"/>
      <c r="AIR556" s="38"/>
      <c r="AIS556" s="38"/>
      <c r="AIT556" s="38"/>
      <c r="AIU556" s="38"/>
      <c r="AIV556" s="38"/>
      <c r="AIW556" s="38"/>
      <c r="AIX556" s="38"/>
      <c r="AIY556" s="38"/>
      <c r="AIZ556" s="38"/>
      <c r="AJA556" s="38"/>
      <c r="AJB556" s="38"/>
      <c r="AJC556" s="38"/>
      <c r="AJD556" s="38"/>
      <c r="AJE556" s="38"/>
      <c r="AJF556" s="38"/>
      <c r="AJG556" s="38"/>
      <c r="AJH556" s="38"/>
      <c r="AJI556" s="38"/>
      <c r="AJJ556" s="38"/>
      <c r="AJK556" s="38"/>
      <c r="AJL556" s="38"/>
      <c r="AJM556" s="38"/>
      <c r="AJN556" s="38"/>
      <c r="AJO556" s="38"/>
      <c r="AJP556" s="38"/>
      <c r="AJQ556" s="38"/>
      <c r="AJR556" s="38"/>
      <c r="AJS556" s="38"/>
      <c r="AJT556" s="38"/>
      <c r="AJU556" s="38"/>
      <c r="AJV556" s="38"/>
      <c r="AJW556" s="38"/>
      <c r="AJX556" s="38"/>
      <c r="AJY556" s="38"/>
      <c r="AJZ556" s="38"/>
      <c r="AKA556" s="38"/>
      <c r="AKB556" s="38"/>
      <c r="AKC556" s="38"/>
      <c r="AKD556" s="38"/>
      <c r="AKE556" s="38"/>
      <c r="AKF556" s="38"/>
      <c r="AKG556" s="38"/>
      <c r="AKH556" s="38"/>
      <c r="AKI556" s="38"/>
      <c r="AKJ556" s="38"/>
      <c r="AKK556" s="38"/>
      <c r="AKL556" s="38"/>
      <c r="AKM556" s="38"/>
      <c r="AKN556" s="38"/>
      <c r="AKO556" s="38"/>
      <c r="AKP556" s="38"/>
      <c r="AKQ556" s="38"/>
      <c r="AKR556" s="38"/>
      <c r="AKS556" s="38"/>
      <c r="AKT556" s="38"/>
      <c r="AKU556" s="38"/>
      <c r="AKV556" s="38"/>
      <c r="AKW556" s="38"/>
      <c r="AKX556" s="38"/>
      <c r="AKY556" s="38"/>
      <c r="AKZ556" s="38"/>
      <c r="ALA556" s="38"/>
      <c r="ALB556" s="38"/>
      <c r="ALC556" s="38"/>
      <c r="ALD556" s="38"/>
      <c r="ALE556" s="38"/>
      <c r="ALF556" s="38"/>
      <c r="ALG556" s="38"/>
      <c r="ALH556" s="38"/>
      <c r="ALI556" s="38"/>
      <c r="ALJ556" s="38"/>
      <c r="ALK556" s="38"/>
      <c r="ALL556" s="38"/>
      <c r="ALM556" s="38"/>
      <c r="ALN556" s="38"/>
      <c r="ALO556" s="38"/>
      <c r="ALP556" s="38"/>
      <c r="ALQ556" s="38"/>
      <c r="ALR556" s="38"/>
      <c r="ALS556" s="38"/>
      <c r="ALT556" s="38"/>
      <c r="ALU556" s="38"/>
      <c r="ALV556" s="38"/>
      <c r="ALW556" s="38"/>
      <c r="ALX556" s="38"/>
      <c r="ALY556" s="38"/>
      <c r="ALZ556" s="38"/>
      <c r="AMA556" s="38"/>
      <c r="AMB556" s="38"/>
      <c r="AMC556" s="38"/>
      <c r="AMD556" s="38"/>
      <c r="AME556" s="38"/>
      <c r="AMF556" s="38"/>
    </row>
    <row r="557" spans="3:1020" s="35" customFormat="1">
      <c r="C557" s="86"/>
      <c r="D557" s="86"/>
      <c r="E557" s="86"/>
      <c r="F557" s="87"/>
      <c r="G557" s="86"/>
      <c r="I557" s="87"/>
      <c r="O557" s="89"/>
      <c r="P557" s="89"/>
      <c r="Q557" s="89"/>
      <c r="R557" s="89"/>
      <c r="S557" s="89"/>
      <c r="T557" s="37"/>
      <c r="U557" s="37"/>
      <c r="V557" s="37"/>
      <c r="W557" s="37"/>
      <c r="X557" s="37"/>
      <c r="Y557" s="37"/>
      <c r="Z557" s="90"/>
      <c r="AA557" s="37"/>
      <c r="AB557" s="91"/>
      <c r="AC557" s="37"/>
      <c r="AD557" s="90"/>
      <c r="AE557" s="37"/>
      <c r="AF557" s="91"/>
      <c r="AG557" s="37"/>
      <c r="AH557" s="90"/>
      <c r="AI557" s="37"/>
      <c r="AJ557" s="36"/>
      <c r="AK557" s="37"/>
      <c r="AL557" s="88"/>
      <c r="AM557" s="37"/>
      <c r="AN557" s="88"/>
      <c r="AO557" s="37"/>
      <c r="AP557" s="88"/>
      <c r="AQ557" s="37"/>
      <c r="AHB557" s="38"/>
      <c r="AHC557" s="38"/>
      <c r="AHD557" s="38"/>
      <c r="AHE557" s="38"/>
      <c r="AHF557" s="38"/>
      <c r="AHG557" s="38"/>
      <c r="AHH557" s="38"/>
      <c r="AHI557" s="38"/>
      <c r="AHJ557" s="38"/>
      <c r="AHK557" s="38"/>
      <c r="AHL557" s="38"/>
      <c r="AHM557" s="38"/>
      <c r="AHN557" s="38"/>
      <c r="AHO557" s="38"/>
      <c r="AHP557" s="38"/>
      <c r="AHQ557" s="38"/>
      <c r="AHR557" s="38"/>
      <c r="AHS557" s="38"/>
      <c r="AHT557" s="38"/>
      <c r="AHU557" s="38"/>
      <c r="AHV557" s="38"/>
      <c r="AHW557" s="38"/>
      <c r="AHX557" s="38"/>
      <c r="AHY557" s="38"/>
      <c r="AHZ557" s="38"/>
      <c r="AIA557" s="38"/>
      <c r="AIB557" s="38"/>
      <c r="AIC557" s="38"/>
      <c r="AID557" s="38"/>
      <c r="AIE557" s="38"/>
      <c r="AIF557" s="38"/>
      <c r="AIG557" s="38"/>
      <c r="AIH557" s="38"/>
      <c r="AII557" s="38"/>
      <c r="AIJ557" s="38"/>
      <c r="AIK557" s="38"/>
      <c r="AIL557" s="38"/>
      <c r="AIM557" s="38"/>
      <c r="AIN557" s="38"/>
      <c r="AIO557" s="38"/>
      <c r="AIP557" s="38"/>
      <c r="AIQ557" s="38"/>
      <c r="AIR557" s="38"/>
      <c r="AIS557" s="38"/>
      <c r="AIT557" s="38"/>
      <c r="AIU557" s="38"/>
      <c r="AIV557" s="38"/>
      <c r="AIW557" s="38"/>
      <c r="AIX557" s="38"/>
      <c r="AIY557" s="38"/>
      <c r="AIZ557" s="38"/>
      <c r="AJA557" s="38"/>
      <c r="AJB557" s="38"/>
      <c r="AJC557" s="38"/>
      <c r="AJD557" s="38"/>
      <c r="AJE557" s="38"/>
      <c r="AJF557" s="38"/>
      <c r="AJG557" s="38"/>
      <c r="AJH557" s="38"/>
      <c r="AJI557" s="38"/>
      <c r="AJJ557" s="38"/>
      <c r="AJK557" s="38"/>
      <c r="AJL557" s="38"/>
      <c r="AJM557" s="38"/>
      <c r="AJN557" s="38"/>
      <c r="AJO557" s="38"/>
      <c r="AJP557" s="38"/>
      <c r="AJQ557" s="38"/>
      <c r="AJR557" s="38"/>
      <c r="AJS557" s="38"/>
      <c r="AJT557" s="38"/>
      <c r="AJU557" s="38"/>
      <c r="AJV557" s="38"/>
      <c r="AJW557" s="38"/>
      <c r="AJX557" s="38"/>
      <c r="AJY557" s="38"/>
      <c r="AJZ557" s="38"/>
      <c r="AKA557" s="38"/>
      <c r="AKB557" s="38"/>
      <c r="AKC557" s="38"/>
      <c r="AKD557" s="38"/>
      <c r="AKE557" s="38"/>
      <c r="AKF557" s="38"/>
      <c r="AKG557" s="38"/>
      <c r="AKH557" s="38"/>
      <c r="AKI557" s="38"/>
      <c r="AKJ557" s="38"/>
      <c r="AKK557" s="38"/>
      <c r="AKL557" s="38"/>
      <c r="AKM557" s="38"/>
      <c r="AKN557" s="38"/>
      <c r="AKO557" s="38"/>
      <c r="AKP557" s="38"/>
      <c r="AKQ557" s="38"/>
      <c r="AKR557" s="38"/>
      <c r="AKS557" s="38"/>
      <c r="AKT557" s="38"/>
      <c r="AKU557" s="38"/>
      <c r="AKV557" s="38"/>
      <c r="AKW557" s="38"/>
      <c r="AKX557" s="38"/>
      <c r="AKY557" s="38"/>
      <c r="AKZ557" s="38"/>
      <c r="ALA557" s="38"/>
      <c r="ALB557" s="38"/>
      <c r="ALC557" s="38"/>
      <c r="ALD557" s="38"/>
      <c r="ALE557" s="38"/>
      <c r="ALF557" s="38"/>
      <c r="ALG557" s="38"/>
      <c r="ALH557" s="38"/>
      <c r="ALI557" s="38"/>
      <c r="ALJ557" s="38"/>
      <c r="ALK557" s="38"/>
      <c r="ALL557" s="38"/>
      <c r="ALM557" s="38"/>
      <c r="ALN557" s="38"/>
      <c r="ALO557" s="38"/>
      <c r="ALP557" s="38"/>
      <c r="ALQ557" s="38"/>
      <c r="ALR557" s="38"/>
      <c r="ALS557" s="38"/>
      <c r="ALT557" s="38"/>
      <c r="ALU557" s="38"/>
      <c r="ALV557" s="38"/>
      <c r="ALW557" s="38"/>
      <c r="ALX557" s="38"/>
      <c r="ALY557" s="38"/>
      <c r="ALZ557" s="38"/>
      <c r="AMA557" s="38"/>
      <c r="AMB557" s="38"/>
      <c r="AMC557" s="38"/>
      <c r="AMD557" s="38"/>
      <c r="AME557" s="38"/>
      <c r="AMF557" s="38"/>
    </row>
    <row r="558" spans="3:1020" s="35" customFormat="1">
      <c r="C558" s="86"/>
      <c r="D558" s="86"/>
      <c r="E558" s="86"/>
      <c r="F558" s="87"/>
      <c r="G558" s="86"/>
      <c r="I558" s="87"/>
      <c r="O558" s="89"/>
      <c r="P558" s="89"/>
      <c r="Q558" s="89"/>
      <c r="R558" s="89"/>
      <c r="S558" s="89"/>
      <c r="T558" s="37"/>
      <c r="U558" s="37"/>
      <c r="V558" s="37"/>
      <c r="W558" s="37"/>
      <c r="X558" s="37"/>
      <c r="Y558" s="37"/>
      <c r="Z558" s="90"/>
      <c r="AA558" s="37"/>
      <c r="AB558" s="91"/>
      <c r="AC558" s="37"/>
      <c r="AD558" s="90"/>
      <c r="AE558" s="37"/>
      <c r="AF558" s="91"/>
      <c r="AG558" s="37"/>
      <c r="AH558" s="90"/>
      <c r="AI558" s="37"/>
      <c r="AJ558" s="36"/>
      <c r="AK558" s="37"/>
      <c r="AL558" s="88"/>
      <c r="AM558" s="37"/>
      <c r="AN558" s="88"/>
      <c r="AO558" s="37"/>
      <c r="AP558" s="88"/>
      <c r="AQ558" s="37"/>
      <c r="AHB558" s="38"/>
      <c r="AHC558" s="38"/>
      <c r="AHD558" s="38"/>
      <c r="AHE558" s="38"/>
      <c r="AHF558" s="38"/>
      <c r="AHG558" s="38"/>
      <c r="AHH558" s="38"/>
      <c r="AHI558" s="38"/>
      <c r="AHJ558" s="38"/>
      <c r="AHK558" s="38"/>
      <c r="AHL558" s="38"/>
      <c r="AHM558" s="38"/>
      <c r="AHN558" s="38"/>
      <c r="AHO558" s="38"/>
      <c r="AHP558" s="38"/>
      <c r="AHQ558" s="38"/>
      <c r="AHR558" s="38"/>
      <c r="AHS558" s="38"/>
      <c r="AHT558" s="38"/>
      <c r="AHU558" s="38"/>
      <c r="AHV558" s="38"/>
      <c r="AHW558" s="38"/>
      <c r="AHX558" s="38"/>
      <c r="AHY558" s="38"/>
      <c r="AHZ558" s="38"/>
      <c r="AIA558" s="38"/>
      <c r="AIB558" s="38"/>
      <c r="AIC558" s="38"/>
      <c r="AID558" s="38"/>
      <c r="AIE558" s="38"/>
      <c r="AIF558" s="38"/>
      <c r="AIG558" s="38"/>
      <c r="AIH558" s="38"/>
      <c r="AII558" s="38"/>
      <c r="AIJ558" s="38"/>
      <c r="AIK558" s="38"/>
      <c r="AIL558" s="38"/>
      <c r="AIM558" s="38"/>
      <c r="AIN558" s="38"/>
      <c r="AIO558" s="38"/>
      <c r="AIP558" s="38"/>
      <c r="AIQ558" s="38"/>
      <c r="AIR558" s="38"/>
      <c r="AIS558" s="38"/>
      <c r="AIT558" s="38"/>
      <c r="AIU558" s="38"/>
      <c r="AIV558" s="38"/>
      <c r="AIW558" s="38"/>
      <c r="AIX558" s="38"/>
      <c r="AIY558" s="38"/>
      <c r="AIZ558" s="38"/>
      <c r="AJA558" s="38"/>
      <c r="AJB558" s="38"/>
      <c r="AJC558" s="38"/>
      <c r="AJD558" s="38"/>
      <c r="AJE558" s="38"/>
      <c r="AJF558" s="38"/>
      <c r="AJG558" s="38"/>
      <c r="AJH558" s="38"/>
      <c r="AJI558" s="38"/>
      <c r="AJJ558" s="38"/>
      <c r="AJK558" s="38"/>
      <c r="AJL558" s="38"/>
      <c r="AJM558" s="38"/>
      <c r="AJN558" s="38"/>
      <c r="AJO558" s="38"/>
      <c r="AJP558" s="38"/>
      <c r="AJQ558" s="38"/>
      <c r="AJR558" s="38"/>
      <c r="AJS558" s="38"/>
      <c r="AJT558" s="38"/>
      <c r="AJU558" s="38"/>
      <c r="AJV558" s="38"/>
      <c r="AJW558" s="38"/>
      <c r="AJX558" s="38"/>
      <c r="AJY558" s="38"/>
      <c r="AJZ558" s="38"/>
      <c r="AKA558" s="38"/>
      <c r="AKB558" s="38"/>
      <c r="AKC558" s="38"/>
      <c r="AKD558" s="38"/>
      <c r="AKE558" s="38"/>
      <c r="AKF558" s="38"/>
      <c r="AKG558" s="38"/>
      <c r="AKH558" s="38"/>
      <c r="AKI558" s="38"/>
      <c r="AKJ558" s="38"/>
      <c r="AKK558" s="38"/>
      <c r="AKL558" s="38"/>
      <c r="AKM558" s="38"/>
      <c r="AKN558" s="38"/>
      <c r="AKO558" s="38"/>
      <c r="AKP558" s="38"/>
      <c r="AKQ558" s="38"/>
      <c r="AKR558" s="38"/>
      <c r="AKS558" s="38"/>
      <c r="AKT558" s="38"/>
      <c r="AKU558" s="38"/>
      <c r="AKV558" s="38"/>
      <c r="AKW558" s="38"/>
      <c r="AKX558" s="38"/>
      <c r="AKY558" s="38"/>
      <c r="AKZ558" s="38"/>
      <c r="ALA558" s="38"/>
      <c r="ALB558" s="38"/>
      <c r="ALC558" s="38"/>
      <c r="ALD558" s="38"/>
      <c r="ALE558" s="38"/>
      <c r="ALF558" s="38"/>
      <c r="ALG558" s="38"/>
      <c r="ALH558" s="38"/>
      <c r="ALI558" s="38"/>
      <c r="ALJ558" s="38"/>
      <c r="ALK558" s="38"/>
      <c r="ALL558" s="38"/>
      <c r="ALM558" s="38"/>
      <c r="ALN558" s="38"/>
      <c r="ALO558" s="38"/>
      <c r="ALP558" s="38"/>
      <c r="ALQ558" s="38"/>
      <c r="ALR558" s="38"/>
      <c r="ALS558" s="38"/>
      <c r="ALT558" s="38"/>
      <c r="ALU558" s="38"/>
      <c r="ALV558" s="38"/>
      <c r="ALW558" s="38"/>
      <c r="ALX558" s="38"/>
      <c r="ALY558" s="38"/>
      <c r="ALZ558" s="38"/>
      <c r="AMA558" s="38"/>
      <c r="AMB558" s="38"/>
      <c r="AMC558" s="38"/>
      <c r="AMD558" s="38"/>
      <c r="AME558" s="38"/>
      <c r="AMF558" s="38"/>
    </row>
    <row r="559" spans="3:1020" s="35" customFormat="1">
      <c r="C559" s="86"/>
      <c r="D559" s="86"/>
      <c r="E559" s="86"/>
      <c r="F559" s="87"/>
      <c r="G559" s="86"/>
      <c r="I559" s="87"/>
      <c r="O559" s="89"/>
      <c r="P559" s="89"/>
      <c r="Q559" s="89"/>
      <c r="R559" s="89"/>
      <c r="S559" s="89"/>
      <c r="T559" s="37"/>
      <c r="U559" s="37"/>
      <c r="V559" s="37"/>
      <c r="W559" s="37"/>
      <c r="X559" s="37"/>
      <c r="Y559" s="37"/>
      <c r="Z559" s="90"/>
      <c r="AA559" s="37"/>
      <c r="AB559" s="91"/>
      <c r="AC559" s="37"/>
      <c r="AD559" s="90"/>
      <c r="AE559" s="37"/>
      <c r="AF559" s="91"/>
      <c r="AG559" s="37"/>
      <c r="AH559" s="90"/>
      <c r="AI559" s="37"/>
      <c r="AJ559" s="36"/>
      <c r="AK559" s="37"/>
      <c r="AL559" s="88"/>
      <c r="AM559" s="37"/>
      <c r="AN559" s="88"/>
      <c r="AO559" s="37"/>
      <c r="AP559" s="88"/>
      <c r="AQ559" s="37"/>
      <c r="AHB559" s="38"/>
      <c r="AHC559" s="38"/>
      <c r="AHD559" s="38"/>
      <c r="AHE559" s="38"/>
      <c r="AHF559" s="38"/>
      <c r="AHG559" s="38"/>
      <c r="AHH559" s="38"/>
      <c r="AHI559" s="38"/>
      <c r="AHJ559" s="38"/>
      <c r="AHK559" s="38"/>
      <c r="AHL559" s="38"/>
      <c r="AHM559" s="38"/>
      <c r="AHN559" s="38"/>
      <c r="AHO559" s="38"/>
      <c r="AHP559" s="38"/>
      <c r="AHQ559" s="38"/>
      <c r="AHR559" s="38"/>
      <c r="AHS559" s="38"/>
      <c r="AHT559" s="38"/>
      <c r="AHU559" s="38"/>
      <c r="AHV559" s="38"/>
      <c r="AHW559" s="38"/>
      <c r="AHX559" s="38"/>
      <c r="AHY559" s="38"/>
      <c r="AHZ559" s="38"/>
      <c r="AIA559" s="38"/>
      <c r="AIB559" s="38"/>
      <c r="AIC559" s="38"/>
      <c r="AID559" s="38"/>
      <c r="AIE559" s="38"/>
      <c r="AIF559" s="38"/>
      <c r="AIG559" s="38"/>
      <c r="AIH559" s="38"/>
      <c r="AII559" s="38"/>
      <c r="AIJ559" s="38"/>
      <c r="AIK559" s="38"/>
      <c r="AIL559" s="38"/>
      <c r="AIM559" s="38"/>
      <c r="AIN559" s="38"/>
      <c r="AIO559" s="38"/>
      <c r="AIP559" s="38"/>
      <c r="AIQ559" s="38"/>
      <c r="AIR559" s="38"/>
      <c r="AIS559" s="38"/>
      <c r="AIT559" s="38"/>
      <c r="AIU559" s="38"/>
      <c r="AIV559" s="38"/>
      <c r="AIW559" s="38"/>
      <c r="AIX559" s="38"/>
      <c r="AIY559" s="38"/>
      <c r="AIZ559" s="38"/>
      <c r="AJA559" s="38"/>
      <c r="AJB559" s="38"/>
      <c r="AJC559" s="38"/>
      <c r="AJD559" s="38"/>
      <c r="AJE559" s="38"/>
      <c r="AJF559" s="38"/>
      <c r="AJG559" s="38"/>
      <c r="AJH559" s="38"/>
      <c r="AJI559" s="38"/>
      <c r="AJJ559" s="38"/>
      <c r="AJK559" s="38"/>
      <c r="AJL559" s="38"/>
      <c r="AJM559" s="38"/>
      <c r="AJN559" s="38"/>
      <c r="AJO559" s="38"/>
      <c r="AJP559" s="38"/>
      <c r="AJQ559" s="38"/>
      <c r="AJR559" s="38"/>
      <c r="AJS559" s="38"/>
      <c r="AJT559" s="38"/>
      <c r="AJU559" s="38"/>
      <c r="AJV559" s="38"/>
      <c r="AJW559" s="38"/>
      <c r="AJX559" s="38"/>
      <c r="AJY559" s="38"/>
      <c r="AJZ559" s="38"/>
      <c r="AKA559" s="38"/>
      <c r="AKB559" s="38"/>
      <c r="AKC559" s="38"/>
      <c r="AKD559" s="38"/>
      <c r="AKE559" s="38"/>
      <c r="AKF559" s="38"/>
      <c r="AKG559" s="38"/>
      <c r="AKH559" s="38"/>
      <c r="AKI559" s="38"/>
      <c r="AKJ559" s="38"/>
      <c r="AKK559" s="38"/>
      <c r="AKL559" s="38"/>
      <c r="AKM559" s="38"/>
      <c r="AKN559" s="38"/>
      <c r="AKO559" s="38"/>
      <c r="AKP559" s="38"/>
      <c r="AKQ559" s="38"/>
      <c r="AKR559" s="38"/>
      <c r="AKS559" s="38"/>
      <c r="AKT559" s="38"/>
      <c r="AKU559" s="38"/>
      <c r="AKV559" s="38"/>
      <c r="AKW559" s="38"/>
      <c r="AKX559" s="38"/>
      <c r="AKY559" s="38"/>
      <c r="AKZ559" s="38"/>
      <c r="ALA559" s="38"/>
      <c r="ALB559" s="38"/>
      <c r="ALC559" s="38"/>
      <c r="ALD559" s="38"/>
      <c r="ALE559" s="38"/>
      <c r="ALF559" s="38"/>
      <c r="ALG559" s="38"/>
      <c r="ALH559" s="38"/>
      <c r="ALI559" s="38"/>
      <c r="ALJ559" s="38"/>
      <c r="ALK559" s="38"/>
      <c r="ALL559" s="38"/>
      <c r="ALM559" s="38"/>
      <c r="ALN559" s="38"/>
      <c r="ALO559" s="38"/>
      <c r="ALP559" s="38"/>
      <c r="ALQ559" s="38"/>
      <c r="ALR559" s="38"/>
      <c r="ALS559" s="38"/>
      <c r="ALT559" s="38"/>
      <c r="ALU559" s="38"/>
      <c r="ALV559" s="38"/>
      <c r="ALW559" s="38"/>
      <c r="ALX559" s="38"/>
      <c r="ALY559" s="38"/>
      <c r="ALZ559" s="38"/>
      <c r="AMA559" s="38"/>
      <c r="AMB559" s="38"/>
      <c r="AMC559" s="38"/>
      <c r="AMD559" s="38"/>
      <c r="AME559" s="38"/>
      <c r="AMF559" s="38"/>
    </row>
    <row r="560" spans="3:1020" s="35" customFormat="1">
      <c r="C560" s="86"/>
      <c r="D560" s="86"/>
      <c r="E560" s="86"/>
      <c r="F560" s="87"/>
      <c r="G560" s="86"/>
      <c r="I560" s="87"/>
      <c r="O560" s="89"/>
      <c r="P560" s="89"/>
      <c r="Q560" s="89"/>
      <c r="R560" s="89"/>
      <c r="S560" s="89"/>
      <c r="T560" s="37"/>
      <c r="U560" s="37"/>
      <c r="V560" s="37"/>
      <c r="W560" s="37"/>
      <c r="X560" s="37"/>
      <c r="Y560" s="37"/>
      <c r="Z560" s="90"/>
      <c r="AA560" s="37"/>
      <c r="AB560" s="91"/>
      <c r="AC560" s="37"/>
      <c r="AD560" s="90"/>
      <c r="AE560" s="37"/>
      <c r="AF560" s="91"/>
      <c r="AG560" s="37"/>
      <c r="AH560" s="90"/>
      <c r="AI560" s="37"/>
      <c r="AJ560" s="36"/>
      <c r="AK560" s="37"/>
      <c r="AL560" s="88"/>
      <c r="AM560" s="37"/>
      <c r="AN560" s="88"/>
      <c r="AO560" s="37"/>
      <c r="AP560" s="88"/>
      <c r="AQ560" s="37"/>
      <c r="AHB560" s="38"/>
      <c r="AHC560" s="38"/>
      <c r="AHD560" s="38"/>
      <c r="AHE560" s="38"/>
      <c r="AHF560" s="38"/>
      <c r="AHG560" s="38"/>
      <c r="AHH560" s="38"/>
      <c r="AHI560" s="38"/>
      <c r="AHJ560" s="38"/>
      <c r="AHK560" s="38"/>
      <c r="AHL560" s="38"/>
      <c r="AHM560" s="38"/>
      <c r="AHN560" s="38"/>
      <c r="AHO560" s="38"/>
      <c r="AHP560" s="38"/>
      <c r="AHQ560" s="38"/>
      <c r="AHR560" s="38"/>
      <c r="AHS560" s="38"/>
      <c r="AHT560" s="38"/>
      <c r="AHU560" s="38"/>
      <c r="AHV560" s="38"/>
      <c r="AHW560" s="38"/>
      <c r="AHX560" s="38"/>
      <c r="AHY560" s="38"/>
      <c r="AHZ560" s="38"/>
      <c r="AIA560" s="38"/>
      <c r="AIB560" s="38"/>
      <c r="AIC560" s="38"/>
      <c r="AID560" s="38"/>
      <c r="AIE560" s="38"/>
      <c r="AIF560" s="38"/>
      <c r="AIG560" s="38"/>
      <c r="AIH560" s="38"/>
      <c r="AII560" s="38"/>
      <c r="AIJ560" s="38"/>
      <c r="AIK560" s="38"/>
      <c r="AIL560" s="38"/>
      <c r="AIM560" s="38"/>
      <c r="AIN560" s="38"/>
      <c r="AIO560" s="38"/>
      <c r="AIP560" s="38"/>
      <c r="AIQ560" s="38"/>
      <c r="AIR560" s="38"/>
      <c r="AIS560" s="38"/>
      <c r="AIT560" s="38"/>
      <c r="AIU560" s="38"/>
      <c r="AIV560" s="38"/>
      <c r="AIW560" s="38"/>
      <c r="AIX560" s="38"/>
      <c r="AIY560" s="38"/>
      <c r="AIZ560" s="38"/>
      <c r="AJA560" s="38"/>
      <c r="AJB560" s="38"/>
      <c r="AJC560" s="38"/>
      <c r="AJD560" s="38"/>
      <c r="AJE560" s="38"/>
      <c r="AJF560" s="38"/>
      <c r="AJG560" s="38"/>
      <c r="AJH560" s="38"/>
      <c r="AJI560" s="38"/>
      <c r="AJJ560" s="38"/>
      <c r="AJK560" s="38"/>
      <c r="AJL560" s="38"/>
      <c r="AJM560" s="38"/>
      <c r="AJN560" s="38"/>
      <c r="AJO560" s="38"/>
      <c r="AJP560" s="38"/>
      <c r="AJQ560" s="38"/>
      <c r="AJR560" s="38"/>
      <c r="AJS560" s="38"/>
      <c r="AJT560" s="38"/>
      <c r="AJU560" s="38"/>
      <c r="AJV560" s="38"/>
      <c r="AJW560" s="38"/>
      <c r="AJX560" s="38"/>
      <c r="AJY560" s="38"/>
      <c r="AJZ560" s="38"/>
      <c r="AKA560" s="38"/>
      <c r="AKB560" s="38"/>
      <c r="AKC560" s="38"/>
      <c r="AKD560" s="38"/>
      <c r="AKE560" s="38"/>
      <c r="AKF560" s="38"/>
      <c r="AKG560" s="38"/>
      <c r="AKH560" s="38"/>
      <c r="AKI560" s="38"/>
      <c r="AKJ560" s="38"/>
      <c r="AKK560" s="38"/>
      <c r="AKL560" s="38"/>
      <c r="AKM560" s="38"/>
      <c r="AKN560" s="38"/>
      <c r="AKO560" s="38"/>
      <c r="AKP560" s="38"/>
      <c r="AKQ560" s="38"/>
      <c r="AKR560" s="38"/>
      <c r="AKS560" s="38"/>
      <c r="AKT560" s="38"/>
      <c r="AKU560" s="38"/>
      <c r="AKV560" s="38"/>
      <c r="AKW560" s="38"/>
      <c r="AKX560" s="38"/>
      <c r="AKY560" s="38"/>
      <c r="AKZ560" s="38"/>
      <c r="ALA560" s="38"/>
      <c r="ALB560" s="38"/>
      <c r="ALC560" s="38"/>
      <c r="ALD560" s="38"/>
      <c r="ALE560" s="38"/>
      <c r="ALF560" s="38"/>
      <c r="ALG560" s="38"/>
      <c r="ALH560" s="38"/>
      <c r="ALI560" s="38"/>
      <c r="ALJ560" s="38"/>
      <c r="ALK560" s="38"/>
      <c r="ALL560" s="38"/>
      <c r="ALM560" s="38"/>
      <c r="ALN560" s="38"/>
      <c r="ALO560" s="38"/>
      <c r="ALP560" s="38"/>
      <c r="ALQ560" s="38"/>
      <c r="ALR560" s="38"/>
      <c r="ALS560" s="38"/>
      <c r="ALT560" s="38"/>
      <c r="ALU560" s="38"/>
      <c r="ALV560" s="38"/>
      <c r="ALW560" s="38"/>
      <c r="ALX560" s="38"/>
      <c r="ALY560" s="38"/>
      <c r="ALZ560" s="38"/>
      <c r="AMA560" s="38"/>
      <c r="AMB560" s="38"/>
      <c r="AMC560" s="38"/>
      <c r="AMD560" s="38"/>
      <c r="AME560" s="38"/>
      <c r="AMF560" s="38"/>
    </row>
    <row r="561" spans="3:1020" s="35" customFormat="1">
      <c r="C561" s="86"/>
      <c r="D561" s="86"/>
      <c r="E561" s="86"/>
      <c r="F561" s="87"/>
      <c r="G561" s="86"/>
      <c r="I561" s="87"/>
      <c r="O561" s="89"/>
      <c r="P561" s="89"/>
      <c r="Q561" s="89"/>
      <c r="R561" s="89"/>
      <c r="S561" s="89"/>
      <c r="T561" s="37"/>
      <c r="U561" s="37"/>
      <c r="V561" s="37"/>
      <c r="W561" s="37"/>
      <c r="X561" s="37"/>
      <c r="Y561" s="37"/>
      <c r="Z561" s="90"/>
      <c r="AA561" s="37"/>
      <c r="AB561" s="91"/>
      <c r="AC561" s="37"/>
      <c r="AD561" s="90"/>
      <c r="AE561" s="37"/>
      <c r="AF561" s="91"/>
      <c r="AG561" s="37"/>
      <c r="AH561" s="90"/>
      <c r="AI561" s="37"/>
      <c r="AJ561" s="36"/>
      <c r="AK561" s="37"/>
      <c r="AL561" s="88"/>
      <c r="AM561" s="37"/>
      <c r="AN561" s="88"/>
      <c r="AO561" s="37"/>
      <c r="AP561" s="88"/>
      <c r="AQ561" s="37"/>
      <c r="AHB561" s="38"/>
      <c r="AHC561" s="38"/>
      <c r="AHD561" s="38"/>
      <c r="AHE561" s="38"/>
      <c r="AHF561" s="38"/>
      <c r="AHG561" s="38"/>
      <c r="AHH561" s="38"/>
      <c r="AHI561" s="38"/>
      <c r="AHJ561" s="38"/>
      <c r="AHK561" s="38"/>
      <c r="AHL561" s="38"/>
      <c r="AHM561" s="38"/>
      <c r="AHN561" s="38"/>
      <c r="AHO561" s="38"/>
      <c r="AHP561" s="38"/>
      <c r="AHQ561" s="38"/>
      <c r="AHR561" s="38"/>
      <c r="AHS561" s="38"/>
      <c r="AHT561" s="38"/>
      <c r="AHU561" s="38"/>
      <c r="AHV561" s="38"/>
      <c r="AHW561" s="38"/>
      <c r="AHX561" s="38"/>
      <c r="AHY561" s="38"/>
      <c r="AHZ561" s="38"/>
      <c r="AIA561" s="38"/>
      <c r="AIB561" s="38"/>
      <c r="AIC561" s="38"/>
      <c r="AID561" s="38"/>
      <c r="AIE561" s="38"/>
      <c r="AIF561" s="38"/>
      <c r="AIG561" s="38"/>
      <c r="AIH561" s="38"/>
      <c r="AII561" s="38"/>
      <c r="AIJ561" s="38"/>
      <c r="AIK561" s="38"/>
      <c r="AIL561" s="38"/>
      <c r="AIM561" s="38"/>
      <c r="AIN561" s="38"/>
      <c r="AIO561" s="38"/>
      <c r="AIP561" s="38"/>
      <c r="AIQ561" s="38"/>
      <c r="AIR561" s="38"/>
      <c r="AIS561" s="38"/>
      <c r="AIT561" s="38"/>
      <c r="AIU561" s="38"/>
      <c r="AIV561" s="38"/>
      <c r="AIW561" s="38"/>
      <c r="AIX561" s="38"/>
      <c r="AIY561" s="38"/>
      <c r="AIZ561" s="38"/>
      <c r="AJA561" s="38"/>
      <c r="AJB561" s="38"/>
      <c r="AJC561" s="38"/>
      <c r="AJD561" s="38"/>
      <c r="AJE561" s="38"/>
      <c r="AJF561" s="38"/>
      <c r="AJG561" s="38"/>
      <c r="AJH561" s="38"/>
      <c r="AJI561" s="38"/>
      <c r="AJJ561" s="38"/>
      <c r="AJK561" s="38"/>
      <c r="AJL561" s="38"/>
      <c r="AJM561" s="38"/>
      <c r="AJN561" s="38"/>
      <c r="AJO561" s="38"/>
      <c r="AJP561" s="38"/>
      <c r="AJQ561" s="38"/>
      <c r="AJR561" s="38"/>
      <c r="AJS561" s="38"/>
      <c r="AJT561" s="38"/>
      <c r="AJU561" s="38"/>
      <c r="AJV561" s="38"/>
      <c r="AJW561" s="38"/>
      <c r="AJX561" s="38"/>
      <c r="AJY561" s="38"/>
      <c r="AJZ561" s="38"/>
      <c r="AKA561" s="38"/>
      <c r="AKB561" s="38"/>
      <c r="AKC561" s="38"/>
      <c r="AKD561" s="38"/>
      <c r="AKE561" s="38"/>
      <c r="AKF561" s="38"/>
      <c r="AKG561" s="38"/>
      <c r="AKH561" s="38"/>
      <c r="AKI561" s="38"/>
      <c r="AKJ561" s="38"/>
      <c r="AKK561" s="38"/>
      <c r="AKL561" s="38"/>
      <c r="AKM561" s="38"/>
      <c r="AKN561" s="38"/>
      <c r="AKO561" s="38"/>
      <c r="AKP561" s="38"/>
      <c r="AKQ561" s="38"/>
      <c r="AKR561" s="38"/>
      <c r="AKS561" s="38"/>
      <c r="AKT561" s="38"/>
      <c r="AKU561" s="38"/>
      <c r="AKV561" s="38"/>
      <c r="AKW561" s="38"/>
      <c r="AKX561" s="38"/>
      <c r="AKY561" s="38"/>
      <c r="AKZ561" s="38"/>
      <c r="ALA561" s="38"/>
      <c r="ALB561" s="38"/>
      <c r="ALC561" s="38"/>
      <c r="ALD561" s="38"/>
      <c r="ALE561" s="38"/>
      <c r="ALF561" s="38"/>
      <c r="ALG561" s="38"/>
      <c r="ALH561" s="38"/>
      <c r="ALI561" s="38"/>
      <c r="ALJ561" s="38"/>
      <c r="ALK561" s="38"/>
      <c r="ALL561" s="38"/>
      <c r="ALM561" s="38"/>
      <c r="ALN561" s="38"/>
      <c r="ALO561" s="38"/>
      <c r="ALP561" s="38"/>
      <c r="ALQ561" s="38"/>
      <c r="ALR561" s="38"/>
      <c r="ALS561" s="38"/>
      <c r="ALT561" s="38"/>
      <c r="ALU561" s="38"/>
      <c r="ALV561" s="38"/>
      <c r="ALW561" s="38"/>
      <c r="ALX561" s="38"/>
      <c r="ALY561" s="38"/>
      <c r="ALZ561" s="38"/>
      <c r="AMA561" s="38"/>
      <c r="AMB561" s="38"/>
      <c r="AMC561" s="38"/>
      <c r="AMD561" s="38"/>
      <c r="AME561" s="38"/>
      <c r="AMF561" s="38"/>
    </row>
    <row r="562" spans="3:1020" s="35" customFormat="1">
      <c r="C562" s="86"/>
      <c r="D562" s="86"/>
      <c r="E562" s="86"/>
      <c r="F562" s="87"/>
      <c r="G562" s="86"/>
      <c r="I562" s="87"/>
      <c r="O562" s="89"/>
      <c r="P562" s="89"/>
      <c r="Q562" s="89"/>
      <c r="R562" s="89"/>
      <c r="S562" s="89"/>
      <c r="T562" s="37"/>
      <c r="U562" s="37"/>
      <c r="V562" s="37"/>
      <c r="W562" s="37"/>
      <c r="X562" s="37"/>
      <c r="Y562" s="37"/>
      <c r="Z562" s="90"/>
      <c r="AA562" s="37"/>
      <c r="AB562" s="91"/>
      <c r="AC562" s="37"/>
      <c r="AD562" s="90"/>
      <c r="AE562" s="37"/>
      <c r="AF562" s="91"/>
      <c r="AG562" s="37"/>
      <c r="AH562" s="90"/>
      <c r="AI562" s="37"/>
      <c r="AJ562" s="36"/>
      <c r="AK562" s="37"/>
      <c r="AL562" s="88"/>
      <c r="AM562" s="37"/>
      <c r="AN562" s="88"/>
      <c r="AO562" s="37"/>
      <c r="AP562" s="88"/>
      <c r="AQ562" s="37"/>
      <c r="AHB562" s="38"/>
      <c r="AHC562" s="38"/>
      <c r="AHD562" s="38"/>
      <c r="AHE562" s="38"/>
      <c r="AHF562" s="38"/>
      <c r="AHG562" s="38"/>
      <c r="AHH562" s="38"/>
      <c r="AHI562" s="38"/>
      <c r="AHJ562" s="38"/>
      <c r="AHK562" s="38"/>
      <c r="AHL562" s="38"/>
      <c r="AHM562" s="38"/>
      <c r="AHN562" s="38"/>
      <c r="AHO562" s="38"/>
      <c r="AHP562" s="38"/>
      <c r="AHQ562" s="38"/>
      <c r="AHR562" s="38"/>
      <c r="AHS562" s="38"/>
      <c r="AHT562" s="38"/>
      <c r="AHU562" s="38"/>
      <c r="AHV562" s="38"/>
      <c r="AHW562" s="38"/>
      <c r="AHX562" s="38"/>
      <c r="AHY562" s="38"/>
      <c r="AHZ562" s="38"/>
      <c r="AIA562" s="38"/>
      <c r="AIB562" s="38"/>
      <c r="AIC562" s="38"/>
      <c r="AID562" s="38"/>
      <c r="AIE562" s="38"/>
      <c r="AIF562" s="38"/>
      <c r="AIG562" s="38"/>
      <c r="AIH562" s="38"/>
      <c r="AII562" s="38"/>
      <c r="AIJ562" s="38"/>
      <c r="AIK562" s="38"/>
      <c r="AIL562" s="38"/>
      <c r="AIM562" s="38"/>
      <c r="AIN562" s="38"/>
      <c r="AIO562" s="38"/>
      <c r="AIP562" s="38"/>
      <c r="AIQ562" s="38"/>
      <c r="AIR562" s="38"/>
      <c r="AIS562" s="38"/>
      <c r="AIT562" s="38"/>
      <c r="AIU562" s="38"/>
      <c r="AIV562" s="38"/>
      <c r="AIW562" s="38"/>
      <c r="AIX562" s="38"/>
      <c r="AIY562" s="38"/>
      <c r="AIZ562" s="38"/>
      <c r="AJA562" s="38"/>
      <c r="AJB562" s="38"/>
      <c r="AJC562" s="38"/>
      <c r="AJD562" s="38"/>
      <c r="AJE562" s="38"/>
      <c r="AJF562" s="38"/>
      <c r="AJG562" s="38"/>
      <c r="AJH562" s="38"/>
      <c r="AJI562" s="38"/>
      <c r="AJJ562" s="38"/>
      <c r="AJK562" s="38"/>
      <c r="AJL562" s="38"/>
      <c r="AJM562" s="38"/>
      <c r="AJN562" s="38"/>
      <c r="AJO562" s="38"/>
      <c r="AJP562" s="38"/>
      <c r="AJQ562" s="38"/>
      <c r="AJR562" s="38"/>
      <c r="AJS562" s="38"/>
      <c r="AJT562" s="38"/>
      <c r="AJU562" s="38"/>
      <c r="AJV562" s="38"/>
      <c r="AJW562" s="38"/>
      <c r="AJX562" s="38"/>
      <c r="AJY562" s="38"/>
      <c r="AJZ562" s="38"/>
      <c r="AKA562" s="38"/>
      <c r="AKB562" s="38"/>
      <c r="AKC562" s="38"/>
      <c r="AKD562" s="38"/>
      <c r="AKE562" s="38"/>
      <c r="AKF562" s="38"/>
      <c r="AKG562" s="38"/>
      <c r="AKH562" s="38"/>
      <c r="AKI562" s="38"/>
      <c r="AKJ562" s="38"/>
      <c r="AKK562" s="38"/>
      <c r="AKL562" s="38"/>
      <c r="AKM562" s="38"/>
      <c r="AKN562" s="38"/>
      <c r="AKO562" s="38"/>
      <c r="AKP562" s="38"/>
      <c r="AKQ562" s="38"/>
      <c r="AKR562" s="38"/>
      <c r="AKS562" s="38"/>
      <c r="AKT562" s="38"/>
      <c r="AKU562" s="38"/>
      <c r="AKV562" s="38"/>
      <c r="AKW562" s="38"/>
      <c r="AKX562" s="38"/>
      <c r="AKY562" s="38"/>
      <c r="AKZ562" s="38"/>
      <c r="ALA562" s="38"/>
      <c r="ALB562" s="38"/>
      <c r="ALC562" s="38"/>
      <c r="ALD562" s="38"/>
      <c r="ALE562" s="38"/>
      <c r="ALF562" s="38"/>
      <c r="ALG562" s="38"/>
      <c r="ALH562" s="38"/>
      <c r="ALI562" s="38"/>
      <c r="ALJ562" s="38"/>
      <c r="ALK562" s="38"/>
      <c r="ALL562" s="38"/>
      <c r="ALM562" s="38"/>
      <c r="ALN562" s="38"/>
      <c r="ALO562" s="38"/>
      <c r="ALP562" s="38"/>
      <c r="ALQ562" s="38"/>
      <c r="ALR562" s="38"/>
      <c r="ALS562" s="38"/>
      <c r="ALT562" s="38"/>
      <c r="ALU562" s="38"/>
      <c r="ALV562" s="38"/>
      <c r="ALW562" s="38"/>
      <c r="ALX562" s="38"/>
      <c r="ALY562" s="38"/>
      <c r="ALZ562" s="38"/>
      <c r="AMA562" s="38"/>
      <c r="AMB562" s="38"/>
      <c r="AMC562" s="38"/>
      <c r="AMD562" s="38"/>
      <c r="AME562" s="38"/>
      <c r="AMF562" s="38"/>
    </row>
    <row r="563" spans="3:1020" s="35" customFormat="1">
      <c r="C563" s="86"/>
      <c r="D563" s="86"/>
      <c r="E563" s="86"/>
      <c r="F563" s="87"/>
      <c r="G563" s="86"/>
      <c r="I563" s="87"/>
      <c r="O563" s="89"/>
      <c r="P563" s="89"/>
      <c r="Q563" s="89"/>
      <c r="R563" s="89"/>
      <c r="S563" s="89"/>
      <c r="T563" s="37"/>
      <c r="U563" s="37"/>
      <c r="V563" s="37"/>
      <c r="W563" s="37"/>
      <c r="X563" s="37"/>
      <c r="Y563" s="37"/>
      <c r="Z563" s="90"/>
      <c r="AA563" s="37"/>
      <c r="AB563" s="91"/>
      <c r="AC563" s="37"/>
      <c r="AD563" s="90"/>
      <c r="AE563" s="37"/>
      <c r="AF563" s="91"/>
      <c r="AG563" s="37"/>
      <c r="AH563" s="90"/>
      <c r="AI563" s="37"/>
      <c r="AJ563" s="36"/>
      <c r="AK563" s="37"/>
      <c r="AL563" s="88"/>
      <c r="AM563" s="37"/>
      <c r="AN563" s="88"/>
      <c r="AO563" s="37"/>
      <c r="AP563" s="88"/>
      <c r="AQ563" s="37"/>
      <c r="AHB563" s="38"/>
      <c r="AHC563" s="38"/>
      <c r="AHD563" s="38"/>
      <c r="AHE563" s="38"/>
      <c r="AHF563" s="38"/>
      <c r="AHG563" s="38"/>
      <c r="AHH563" s="38"/>
      <c r="AHI563" s="38"/>
      <c r="AHJ563" s="38"/>
      <c r="AHK563" s="38"/>
      <c r="AHL563" s="38"/>
      <c r="AHM563" s="38"/>
      <c r="AHN563" s="38"/>
      <c r="AHO563" s="38"/>
      <c r="AHP563" s="38"/>
      <c r="AHQ563" s="38"/>
      <c r="AHR563" s="38"/>
      <c r="AHS563" s="38"/>
      <c r="AHT563" s="38"/>
      <c r="AHU563" s="38"/>
      <c r="AHV563" s="38"/>
      <c r="AHW563" s="38"/>
      <c r="AHX563" s="38"/>
      <c r="AHY563" s="38"/>
      <c r="AHZ563" s="38"/>
      <c r="AIA563" s="38"/>
      <c r="AIB563" s="38"/>
      <c r="AIC563" s="38"/>
      <c r="AID563" s="38"/>
      <c r="AIE563" s="38"/>
      <c r="AIF563" s="38"/>
      <c r="AIG563" s="38"/>
      <c r="AIH563" s="38"/>
      <c r="AII563" s="38"/>
      <c r="AIJ563" s="38"/>
      <c r="AIK563" s="38"/>
      <c r="AIL563" s="38"/>
      <c r="AIM563" s="38"/>
      <c r="AIN563" s="38"/>
      <c r="AIO563" s="38"/>
      <c r="AIP563" s="38"/>
      <c r="AIQ563" s="38"/>
      <c r="AIR563" s="38"/>
      <c r="AIS563" s="38"/>
      <c r="AIT563" s="38"/>
      <c r="AIU563" s="38"/>
      <c r="AIV563" s="38"/>
      <c r="AIW563" s="38"/>
      <c r="AIX563" s="38"/>
      <c r="AIY563" s="38"/>
      <c r="AIZ563" s="38"/>
      <c r="AJA563" s="38"/>
      <c r="AJB563" s="38"/>
      <c r="AJC563" s="38"/>
      <c r="AJD563" s="38"/>
      <c r="AJE563" s="38"/>
      <c r="AJF563" s="38"/>
      <c r="AJG563" s="38"/>
      <c r="AJH563" s="38"/>
      <c r="AJI563" s="38"/>
      <c r="AJJ563" s="38"/>
      <c r="AJK563" s="38"/>
      <c r="AJL563" s="38"/>
      <c r="AJM563" s="38"/>
      <c r="AJN563" s="38"/>
      <c r="AJO563" s="38"/>
      <c r="AJP563" s="38"/>
      <c r="AJQ563" s="38"/>
      <c r="AJR563" s="38"/>
      <c r="AJS563" s="38"/>
      <c r="AJT563" s="38"/>
      <c r="AJU563" s="38"/>
      <c r="AJV563" s="38"/>
      <c r="AJW563" s="38"/>
      <c r="AJX563" s="38"/>
      <c r="AJY563" s="38"/>
      <c r="AJZ563" s="38"/>
      <c r="AKA563" s="38"/>
      <c r="AKB563" s="38"/>
      <c r="AKC563" s="38"/>
      <c r="AKD563" s="38"/>
      <c r="AKE563" s="38"/>
      <c r="AKF563" s="38"/>
      <c r="AKG563" s="38"/>
      <c r="AKH563" s="38"/>
      <c r="AKI563" s="38"/>
      <c r="AKJ563" s="38"/>
      <c r="AKK563" s="38"/>
      <c r="AKL563" s="38"/>
      <c r="AKM563" s="38"/>
      <c r="AKN563" s="38"/>
      <c r="AKO563" s="38"/>
      <c r="AKP563" s="38"/>
      <c r="AKQ563" s="38"/>
      <c r="AKR563" s="38"/>
      <c r="AKS563" s="38"/>
      <c r="AKT563" s="38"/>
      <c r="AKU563" s="38"/>
      <c r="AKV563" s="38"/>
      <c r="AKW563" s="38"/>
      <c r="AKX563" s="38"/>
      <c r="AKY563" s="38"/>
      <c r="AKZ563" s="38"/>
      <c r="ALA563" s="38"/>
      <c r="ALB563" s="38"/>
      <c r="ALC563" s="38"/>
      <c r="ALD563" s="38"/>
      <c r="ALE563" s="38"/>
      <c r="ALF563" s="38"/>
      <c r="ALG563" s="38"/>
      <c r="ALH563" s="38"/>
      <c r="ALI563" s="38"/>
      <c r="ALJ563" s="38"/>
      <c r="ALK563" s="38"/>
      <c r="ALL563" s="38"/>
      <c r="ALM563" s="38"/>
      <c r="ALN563" s="38"/>
      <c r="ALO563" s="38"/>
      <c r="ALP563" s="38"/>
      <c r="ALQ563" s="38"/>
      <c r="ALR563" s="38"/>
      <c r="ALS563" s="38"/>
      <c r="ALT563" s="38"/>
      <c r="ALU563" s="38"/>
      <c r="ALV563" s="38"/>
      <c r="ALW563" s="38"/>
      <c r="ALX563" s="38"/>
      <c r="ALY563" s="38"/>
      <c r="ALZ563" s="38"/>
      <c r="AMA563" s="38"/>
      <c r="AMB563" s="38"/>
      <c r="AMC563" s="38"/>
      <c r="AMD563" s="38"/>
      <c r="AME563" s="38"/>
      <c r="AMF563" s="38"/>
    </row>
    <row r="564" spans="3:1020" s="35" customFormat="1">
      <c r="C564" s="86"/>
      <c r="D564" s="86"/>
      <c r="E564" s="86"/>
      <c r="F564" s="87"/>
      <c r="G564" s="86"/>
      <c r="I564" s="87"/>
      <c r="O564" s="89"/>
      <c r="P564" s="89"/>
      <c r="Q564" s="89"/>
      <c r="R564" s="89"/>
      <c r="S564" s="89"/>
      <c r="T564" s="37"/>
      <c r="U564" s="37"/>
      <c r="V564" s="37"/>
      <c r="W564" s="37"/>
      <c r="X564" s="37"/>
      <c r="Y564" s="37"/>
      <c r="Z564" s="90"/>
      <c r="AA564" s="37"/>
      <c r="AB564" s="91"/>
      <c r="AC564" s="37"/>
      <c r="AD564" s="90"/>
      <c r="AE564" s="37"/>
      <c r="AF564" s="91"/>
      <c r="AG564" s="37"/>
      <c r="AH564" s="90"/>
      <c r="AI564" s="37"/>
      <c r="AJ564" s="36"/>
      <c r="AK564" s="37"/>
      <c r="AL564" s="88"/>
      <c r="AM564" s="37"/>
      <c r="AN564" s="88"/>
      <c r="AO564" s="37"/>
      <c r="AP564" s="88"/>
      <c r="AQ564" s="37"/>
      <c r="AHB564" s="38"/>
      <c r="AHC564" s="38"/>
      <c r="AHD564" s="38"/>
      <c r="AHE564" s="38"/>
      <c r="AHF564" s="38"/>
      <c r="AHG564" s="38"/>
      <c r="AHH564" s="38"/>
      <c r="AHI564" s="38"/>
      <c r="AHJ564" s="38"/>
      <c r="AHK564" s="38"/>
      <c r="AHL564" s="38"/>
      <c r="AHM564" s="38"/>
      <c r="AHN564" s="38"/>
      <c r="AHO564" s="38"/>
      <c r="AHP564" s="38"/>
      <c r="AHQ564" s="38"/>
      <c r="AHR564" s="38"/>
      <c r="AHS564" s="38"/>
      <c r="AHT564" s="38"/>
      <c r="AHU564" s="38"/>
      <c r="AHV564" s="38"/>
      <c r="AHW564" s="38"/>
      <c r="AHX564" s="38"/>
      <c r="AHY564" s="38"/>
      <c r="AHZ564" s="38"/>
      <c r="AIA564" s="38"/>
      <c r="AIB564" s="38"/>
      <c r="AIC564" s="38"/>
      <c r="AID564" s="38"/>
      <c r="AIE564" s="38"/>
      <c r="AIF564" s="38"/>
      <c r="AIG564" s="38"/>
      <c r="AIH564" s="38"/>
      <c r="AII564" s="38"/>
      <c r="AIJ564" s="38"/>
      <c r="AIK564" s="38"/>
      <c r="AIL564" s="38"/>
      <c r="AIM564" s="38"/>
      <c r="AIN564" s="38"/>
      <c r="AIO564" s="38"/>
      <c r="AIP564" s="38"/>
      <c r="AIQ564" s="38"/>
      <c r="AIR564" s="38"/>
      <c r="AIS564" s="38"/>
      <c r="AIT564" s="38"/>
      <c r="AIU564" s="38"/>
      <c r="AIV564" s="38"/>
      <c r="AIW564" s="38"/>
      <c r="AIX564" s="38"/>
      <c r="AIY564" s="38"/>
      <c r="AIZ564" s="38"/>
      <c r="AJA564" s="38"/>
      <c r="AJB564" s="38"/>
      <c r="AJC564" s="38"/>
      <c r="AJD564" s="38"/>
      <c r="AJE564" s="38"/>
      <c r="AJF564" s="38"/>
      <c r="AJG564" s="38"/>
      <c r="AJH564" s="38"/>
      <c r="AJI564" s="38"/>
      <c r="AJJ564" s="38"/>
      <c r="AJK564" s="38"/>
      <c r="AJL564" s="38"/>
      <c r="AJM564" s="38"/>
      <c r="AJN564" s="38"/>
      <c r="AJO564" s="38"/>
      <c r="AJP564" s="38"/>
      <c r="AJQ564" s="38"/>
      <c r="AJR564" s="38"/>
      <c r="AJS564" s="38"/>
      <c r="AJT564" s="38"/>
      <c r="AJU564" s="38"/>
      <c r="AJV564" s="38"/>
      <c r="AJW564" s="38"/>
      <c r="AJX564" s="38"/>
      <c r="AJY564" s="38"/>
      <c r="AJZ564" s="38"/>
      <c r="AKA564" s="38"/>
      <c r="AKB564" s="38"/>
      <c r="AKC564" s="38"/>
      <c r="AKD564" s="38"/>
      <c r="AKE564" s="38"/>
      <c r="AKF564" s="38"/>
      <c r="AKG564" s="38"/>
      <c r="AKH564" s="38"/>
      <c r="AKI564" s="38"/>
      <c r="AKJ564" s="38"/>
      <c r="AKK564" s="38"/>
      <c r="AKL564" s="38"/>
      <c r="AKM564" s="38"/>
      <c r="AKN564" s="38"/>
      <c r="AKO564" s="38"/>
      <c r="AKP564" s="38"/>
      <c r="AKQ564" s="38"/>
      <c r="AKR564" s="38"/>
      <c r="AKS564" s="38"/>
      <c r="AKT564" s="38"/>
      <c r="AKU564" s="38"/>
      <c r="AKV564" s="38"/>
      <c r="AKW564" s="38"/>
      <c r="AKX564" s="38"/>
      <c r="AKY564" s="38"/>
      <c r="AKZ564" s="38"/>
      <c r="ALA564" s="38"/>
      <c r="ALB564" s="38"/>
      <c r="ALC564" s="38"/>
      <c r="ALD564" s="38"/>
      <c r="ALE564" s="38"/>
      <c r="ALF564" s="38"/>
      <c r="ALG564" s="38"/>
      <c r="ALH564" s="38"/>
      <c r="ALI564" s="38"/>
      <c r="ALJ564" s="38"/>
      <c r="ALK564" s="38"/>
      <c r="ALL564" s="38"/>
      <c r="ALM564" s="38"/>
      <c r="ALN564" s="38"/>
      <c r="ALO564" s="38"/>
      <c r="ALP564" s="38"/>
      <c r="ALQ564" s="38"/>
      <c r="ALR564" s="38"/>
      <c r="ALS564" s="38"/>
      <c r="ALT564" s="38"/>
      <c r="ALU564" s="38"/>
      <c r="ALV564" s="38"/>
      <c r="ALW564" s="38"/>
      <c r="ALX564" s="38"/>
      <c r="ALY564" s="38"/>
      <c r="ALZ564" s="38"/>
      <c r="AMA564" s="38"/>
      <c r="AMB564" s="38"/>
      <c r="AMC564" s="38"/>
      <c r="AMD564" s="38"/>
      <c r="AME564" s="38"/>
      <c r="AMF564" s="38"/>
    </row>
    <row r="565" spans="3:1020" s="35" customFormat="1">
      <c r="C565" s="86"/>
      <c r="D565" s="86"/>
      <c r="E565" s="86"/>
      <c r="F565" s="87"/>
      <c r="G565" s="86"/>
      <c r="I565" s="87"/>
      <c r="O565" s="89"/>
      <c r="P565" s="89"/>
      <c r="Q565" s="89"/>
      <c r="R565" s="89"/>
      <c r="S565" s="89"/>
      <c r="T565" s="37"/>
      <c r="U565" s="37"/>
      <c r="V565" s="37"/>
      <c r="W565" s="37"/>
      <c r="X565" s="37"/>
      <c r="Y565" s="37"/>
      <c r="Z565" s="90"/>
      <c r="AA565" s="37"/>
      <c r="AB565" s="91"/>
      <c r="AC565" s="37"/>
      <c r="AD565" s="90"/>
      <c r="AE565" s="37"/>
      <c r="AF565" s="91"/>
      <c r="AG565" s="37"/>
      <c r="AH565" s="90"/>
      <c r="AI565" s="37"/>
      <c r="AJ565" s="36"/>
      <c r="AK565" s="37"/>
      <c r="AL565" s="88"/>
      <c r="AM565" s="37"/>
      <c r="AN565" s="88"/>
      <c r="AO565" s="37"/>
      <c r="AP565" s="88"/>
      <c r="AQ565" s="37"/>
      <c r="AHB565" s="38"/>
      <c r="AHC565" s="38"/>
      <c r="AHD565" s="38"/>
      <c r="AHE565" s="38"/>
      <c r="AHF565" s="38"/>
      <c r="AHG565" s="38"/>
      <c r="AHH565" s="38"/>
      <c r="AHI565" s="38"/>
      <c r="AHJ565" s="38"/>
      <c r="AHK565" s="38"/>
      <c r="AHL565" s="38"/>
      <c r="AHM565" s="38"/>
      <c r="AHN565" s="38"/>
      <c r="AHO565" s="38"/>
      <c r="AHP565" s="38"/>
      <c r="AHQ565" s="38"/>
      <c r="AHR565" s="38"/>
      <c r="AHS565" s="38"/>
      <c r="AHT565" s="38"/>
      <c r="AHU565" s="38"/>
      <c r="AHV565" s="38"/>
      <c r="AHW565" s="38"/>
      <c r="AHX565" s="38"/>
      <c r="AHY565" s="38"/>
      <c r="AHZ565" s="38"/>
      <c r="AIA565" s="38"/>
      <c r="AIB565" s="38"/>
      <c r="AIC565" s="38"/>
      <c r="AID565" s="38"/>
      <c r="AIE565" s="38"/>
      <c r="AIF565" s="38"/>
      <c r="AIG565" s="38"/>
      <c r="AIH565" s="38"/>
      <c r="AII565" s="38"/>
      <c r="AIJ565" s="38"/>
      <c r="AIK565" s="38"/>
      <c r="AIL565" s="38"/>
      <c r="AIM565" s="38"/>
      <c r="AIN565" s="38"/>
      <c r="AIO565" s="38"/>
      <c r="AIP565" s="38"/>
      <c r="AIQ565" s="38"/>
      <c r="AIR565" s="38"/>
      <c r="AIS565" s="38"/>
      <c r="AIT565" s="38"/>
      <c r="AIU565" s="38"/>
      <c r="AIV565" s="38"/>
      <c r="AIW565" s="38"/>
      <c r="AIX565" s="38"/>
      <c r="AIY565" s="38"/>
      <c r="AIZ565" s="38"/>
      <c r="AJA565" s="38"/>
      <c r="AJB565" s="38"/>
      <c r="AJC565" s="38"/>
      <c r="AJD565" s="38"/>
      <c r="AJE565" s="38"/>
      <c r="AJF565" s="38"/>
      <c r="AJG565" s="38"/>
      <c r="AJH565" s="38"/>
      <c r="AJI565" s="38"/>
      <c r="AJJ565" s="38"/>
      <c r="AJK565" s="38"/>
      <c r="AJL565" s="38"/>
      <c r="AJM565" s="38"/>
      <c r="AJN565" s="38"/>
      <c r="AJO565" s="38"/>
      <c r="AJP565" s="38"/>
      <c r="AJQ565" s="38"/>
      <c r="AJR565" s="38"/>
      <c r="AJS565" s="38"/>
      <c r="AJT565" s="38"/>
      <c r="AJU565" s="38"/>
      <c r="AJV565" s="38"/>
      <c r="AJW565" s="38"/>
      <c r="AJX565" s="38"/>
      <c r="AJY565" s="38"/>
      <c r="AJZ565" s="38"/>
      <c r="AKA565" s="38"/>
      <c r="AKB565" s="38"/>
      <c r="AKC565" s="38"/>
      <c r="AKD565" s="38"/>
      <c r="AKE565" s="38"/>
      <c r="AKF565" s="38"/>
      <c r="AKG565" s="38"/>
      <c r="AKH565" s="38"/>
      <c r="AKI565" s="38"/>
      <c r="AKJ565" s="38"/>
      <c r="AKK565" s="38"/>
      <c r="AKL565" s="38"/>
      <c r="AKM565" s="38"/>
      <c r="AKN565" s="38"/>
      <c r="AKO565" s="38"/>
      <c r="AKP565" s="38"/>
      <c r="AKQ565" s="38"/>
      <c r="AKR565" s="38"/>
      <c r="AKS565" s="38"/>
      <c r="AKT565" s="38"/>
      <c r="AKU565" s="38"/>
      <c r="AKV565" s="38"/>
      <c r="AKW565" s="38"/>
      <c r="AKX565" s="38"/>
      <c r="AKY565" s="38"/>
      <c r="AKZ565" s="38"/>
      <c r="ALA565" s="38"/>
      <c r="ALB565" s="38"/>
      <c r="ALC565" s="38"/>
      <c r="ALD565" s="38"/>
      <c r="ALE565" s="38"/>
      <c r="ALF565" s="38"/>
      <c r="ALG565" s="38"/>
      <c r="ALH565" s="38"/>
      <c r="ALI565" s="38"/>
      <c r="ALJ565" s="38"/>
      <c r="ALK565" s="38"/>
      <c r="ALL565" s="38"/>
      <c r="ALM565" s="38"/>
      <c r="ALN565" s="38"/>
      <c r="ALO565" s="38"/>
      <c r="ALP565" s="38"/>
      <c r="ALQ565" s="38"/>
      <c r="ALR565" s="38"/>
      <c r="ALS565" s="38"/>
      <c r="ALT565" s="38"/>
      <c r="ALU565" s="38"/>
      <c r="ALV565" s="38"/>
      <c r="ALW565" s="38"/>
      <c r="ALX565" s="38"/>
      <c r="ALY565" s="38"/>
      <c r="ALZ565" s="38"/>
      <c r="AMA565" s="38"/>
      <c r="AMB565" s="38"/>
      <c r="AMC565" s="38"/>
      <c r="AMD565" s="38"/>
      <c r="AME565" s="38"/>
      <c r="AMF565" s="38"/>
    </row>
    <row r="566" spans="3:1020" s="35" customFormat="1">
      <c r="C566" s="86"/>
      <c r="D566" s="86"/>
      <c r="E566" s="86"/>
      <c r="F566" s="87"/>
      <c r="G566" s="86"/>
      <c r="I566" s="87"/>
      <c r="O566" s="89"/>
      <c r="P566" s="89"/>
      <c r="Q566" s="89"/>
      <c r="R566" s="89"/>
      <c r="S566" s="89"/>
      <c r="T566" s="37"/>
      <c r="U566" s="37"/>
      <c r="V566" s="37"/>
      <c r="W566" s="37"/>
      <c r="X566" s="37"/>
      <c r="Y566" s="37"/>
      <c r="Z566" s="90"/>
      <c r="AA566" s="37"/>
      <c r="AB566" s="91"/>
      <c r="AC566" s="37"/>
      <c r="AD566" s="90"/>
      <c r="AE566" s="37"/>
      <c r="AF566" s="91"/>
      <c r="AG566" s="37"/>
      <c r="AH566" s="90"/>
      <c r="AI566" s="37"/>
      <c r="AJ566" s="36"/>
      <c r="AK566" s="37"/>
      <c r="AL566" s="88"/>
      <c r="AM566" s="37"/>
      <c r="AN566" s="88"/>
      <c r="AO566" s="37"/>
      <c r="AP566" s="88"/>
      <c r="AQ566" s="37"/>
      <c r="AHB566" s="38"/>
      <c r="AHC566" s="38"/>
      <c r="AHD566" s="38"/>
      <c r="AHE566" s="38"/>
      <c r="AHF566" s="38"/>
      <c r="AHG566" s="38"/>
      <c r="AHH566" s="38"/>
      <c r="AHI566" s="38"/>
      <c r="AHJ566" s="38"/>
      <c r="AHK566" s="38"/>
      <c r="AHL566" s="38"/>
      <c r="AHM566" s="38"/>
      <c r="AHN566" s="38"/>
      <c r="AHO566" s="38"/>
      <c r="AHP566" s="38"/>
      <c r="AHQ566" s="38"/>
      <c r="AHR566" s="38"/>
      <c r="AHS566" s="38"/>
      <c r="AHT566" s="38"/>
      <c r="AHU566" s="38"/>
      <c r="AHV566" s="38"/>
      <c r="AHW566" s="38"/>
      <c r="AHX566" s="38"/>
      <c r="AHY566" s="38"/>
      <c r="AHZ566" s="38"/>
      <c r="AIA566" s="38"/>
      <c r="AIB566" s="38"/>
      <c r="AIC566" s="38"/>
      <c r="AID566" s="38"/>
      <c r="AIE566" s="38"/>
      <c r="AIF566" s="38"/>
      <c r="AIG566" s="38"/>
      <c r="AIH566" s="38"/>
      <c r="AII566" s="38"/>
      <c r="AIJ566" s="38"/>
      <c r="AIK566" s="38"/>
      <c r="AIL566" s="38"/>
      <c r="AIM566" s="38"/>
      <c r="AIN566" s="38"/>
      <c r="AIO566" s="38"/>
      <c r="AIP566" s="38"/>
      <c r="AIQ566" s="38"/>
      <c r="AIR566" s="38"/>
      <c r="AIS566" s="38"/>
      <c r="AIT566" s="38"/>
      <c r="AIU566" s="38"/>
      <c r="AIV566" s="38"/>
      <c r="AIW566" s="38"/>
      <c r="AIX566" s="38"/>
      <c r="AIY566" s="38"/>
      <c r="AIZ566" s="38"/>
      <c r="AJA566" s="38"/>
      <c r="AJB566" s="38"/>
      <c r="AJC566" s="38"/>
      <c r="AJD566" s="38"/>
      <c r="AJE566" s="38"/>
      <c r="AJF566" s="38"/>
      <c r="AJG566" s="38"/>
      <c r="AJH566" s="38"/>
      <c r="AJI566" s="38"/>
      <c r="AJJ566" s="38"/>
      <c r="AJK566" s="38"/>
      <c r="AJL566" s="38"/>
      <c r="AJM566" s="38"/>
      <c r="AJN566" s="38"/>
      <c r="AJO566" s="38"/>
      <c r="AJP566" s="38"/>
      <c r="AJQ566" s="38"/>
      <c r="AJR566" s="38"/>
      <c r="AJS566" s="38"/>
      <c r="AJT566" s="38"/>
      <c r="AJU566" s="38"/>
      <c r="AJV566" s="38"/>
      <c r="AJW566" s="38"/>
      <c r="AJX566" s="38"/>
      <c r="AJY566" s="38"/>
      <c r="AJZ566" s="38"/>
      <c r="AKA566" s="38"/>
      <c r="AKB566" s="38"/>
      <c r="AKC566" s="38"/>
      <c r="AKD566" s="38"/>
      <c r="AKE566" s="38"/>
      <c r="AKF566" s="38"/>
      <c r="AKG566" s="38"/>
      <c r="AKH566" s="38"/>
      <c r="AKI566" s="38"/>
      <c r="AKJ566" s="38"/>
      <c r="AKK566" s="38"/>
      <c r="AKL566" s="38"/>
      <c r="AKM566" s="38"/>
      <c r="AKN566" s="38"/>
      <c r="AKO566" s="38"/>
      <c r="AKP566" s="38"/>
      <c r="AKQ566" s="38"/>
      <c r="AKR566" s="38"/>
      <c r="AKS566" s="38"/>
      <c r="AKT566" s="38"/>
      <c r="AKU566" s="38"/>
      <c r="AKV566" s="38"/>
      <c r="AKW566" s="38"/>
      <c r="AKX566" s="38"/>
      <c r="AKY566" s="38"/>
      <c r="AKZ566" s="38"/>
      <c r="ALA566" s="38"/>
      <c r="ALB566" s="38"/>
      <c r="ALC566" s="38"/>
      <c r="ALD566" s="38"/>
      <c r="ALE566" s="38"/>
      <c r="ALF566" s="38"/>
      <c r="ALG566" s="38"/>
      <c r="ALH566" s="38"/>
      <c r="ALI566" s="38"/>
      <c r="ALJ566" s="38"/>
      <c r="ALK566" s="38"/>
      <c r="ALL566" s="38"/>
      <c r="ALM566" s="38"/>
      <c r="ALN566" s="38"/>
      <c r="ALO566" s="38"/>
      <c r="ALP566" s="38"/>
      <c r="ALQ566" s="38"/>
      <c r="ALR566" s="38"/>
      <c r="ALS566" s="38"/>
      <c r="ALT566" s="38"/>
      <c r="ALU566" s="38"/>
      <c r="ALV566" s="38"/>
      <c r="ALW566" s="38"/>
      <c r="ALX566" s="38"/>
      <c r="ALY566" s="38"/>
      <c r="ALZ566" s="38"/>
      <c r="AMA566" s="38"/>
      <c r="AMB566" s="38"/>
      <c r="AMC566" s="38"/>
      <c r="AMD566" s="38"/>
      <c r="AME566" s="38"/>
      <c r="AMF566" s="38"/>
    </row>
    <row r="567" spans="3:1020" s="35" customFormat="1">
      <c r="C567" s="86"/>
      <c r="D567" s="86"/>
      <c r="E567" s="86"/>
      <c r="F567" s="87"/>
      <c r="G567" s="86"/>
      <c r="I567" s="87"/>
      <c r="O567" s="89"/>
      <c r="P567" s="89"/>
      <c r="Q567" s="89"/>
      <c r="R567" s="89"/>
      <c r="S567" s="89"/>
      <c r="T567" s="37"/>
      <c r="U567" s="37"/>
      <c r="V567" s="37"/>
      <c r="W567" s="37"/>
      <c r="X567" s="37"/>
      <c r="Y567" s="37"/>
      <c r="Z567" s="90"/>
      <c r="AA567" s="37"/>
      <c r="AB567" s="91"/>
      <c r="AC567" s="37"/>
      <c r="AD567" s="90"/>
      <c r="AE567" s="37"/>
      <c r="AF567" s="91"/>
      <c r="AG567" s="37"/>
      <c r="AH567" s="90"/>
      <c r="AI567" s="37"/>
      <c r="AJ567" s="36"/>
      <c r="AK567" s="37"/>
      <c r="AL567" s="88"/>
      <c r="AM567" s="37"/>
      <c r="AN567" s="88"/>
      <c r="AO567" s="37"/>
      <c r="AP567" s="88"/>
      <c r="AQ567" s="37"/>
      <c r="AHB567" s="38"/>
      <c r="AHC567" s="38"/>
      <c r="AHD567" s="38"/>
      <c r="AHE567" s="38"/>
      <c r="AHF567" s="38"/>
      <c r="AHG567" s="38"/>
      <c r="AHH567" s="38"/>
      <c r="AHI567" s="38"/>
      <c r="AHJ567" s="38"/>
      <c r="AHK567" s="38"/>
      <c r="AHL567" s="38"/>
      <c r="AHM567" s="38"/>
      <c r="AHN567" s="38"/>
      <c r="AHO567" s="38"/>
      <c r="AHP567" s="38"/>
      <c r="AHQ567" s="38"/>
      <c r="AHR567" s="38"/>
      <c r="AHS567" s="38"/>
      <c r="AHT567" s="38"/>
      <c r="AHU567" s="38"/>
      <c r="AHV567" s="38"/>
      <c r="AHW567" s="38"/>
      <c r="AHX567" s="38"/>
      <c r="AHY567" s="38"/>
      <c r="AHZ567" s="38"/>
      <c r="AIA567" s="38"/>
      <c r="AIB567" s="38"/>
      <c r="AIC567" s="38"/>
      <c r="AID567" s="38"/>
      <c r="AIE567" s="38"/>
      <c r="AIF567" s="38"/>
      <c r="AIG567" s="38"/>
      <c r="AIH567" s="38"/>
      <c r="AII567" s="38"/>
      <c r="AIJ567" s="38"/>
      <c r="AIK567" s="38"/>
      <c r="AIL567" s="38"/>
      <c r="AIM567" s="38"/>
      <c r="AIN567" s="38"/>
      <c r="AIO567" s="38"/>
      <c r="AIP567" s="38"/>
      <c r="AIQ567" s="38"/>
      <c r="AIR567" s="38"/>
      <c r="AIS567" s="38"/>
      <c r="AIT567" s="38"/>
      <c r="AIU567" s="38"/>
      <c r="AIV567" s="38"/>
      <c r="AIW567" s="38"/>
      <c r="AIX567" s="38"/>
      <c r="AIY567" s="38"/>
      <c r="AIZ567" s="38"/>
      <c r="AJA567" s="38"/>
      <c r="AJB567" s="38"/>
      <c r="AJC567" s="38"/>
      <c r="AJD567" s="38"/>
      <c r="AJE567" s="38"/>
      <c r="AJF567" s="38"/>
      <c r="AJG567" s="38"/>
      <c r="AJH567" s="38"/>
      <c r="AJI567" s="38"/>
      <c r="AJJ567" s="38"/>
      <c r="AJK567" s="38"/>
      <c r="AJL567" s="38"/>
      <c r="AJM567" s="38"/>
      <c r="AJN567" s="38"/>
      <c r="AJO567" s="38"/>
      <c r="AJP567" s="38"/>
      <c r="AJQ567" s="38"/>
      <c r="AJR567" s="38"/>
      <c r="AJS567" s="38"/>
      <c r="AJT567" s="38"/>
      <c r="AJU567" s="38"/>
      <c r="AJV567" s="38"/>
      <c r="AJW567" s="38"/>
      <c r="AJX567" s="38"/>
      <c r="AJY567" s="38"/>
      <c r="AJZ567" s="38"/>
      <c r="AKA567" s="38"/>
      <c r="AKB567" s="38"/>
      <c r="AKC567" s="38"/>
      <c r="AKD567" s="38"/>
      <c r="AKE567" s="38"/>
      <c r="AKF567" s="38"/>
      <c r="AKG567" s="38"/>
      <c r="AKH567" s="38"/>
      <c r="AKI567" s="38"/>
      <c r="AKJ567" s="38"/>
      <c r="AKK567" s="38"/>
      <c r="AKL567" s="38"/>
      <c r="AKM567" s="38"/>
      <c r="AKN567" s="38"/>
      <c r="AKO567" s="38"/>
      <c r="AKP567" s="38"/>
      <c r="AKQ567" s="38"/>
      <c r="AKR567" s="38"/>
      <c r="AKS567" s="38"/>
      <c r="AKT567" s="38"/>
      <c r="AKU567" s="38"/>
      <c r="AKV567" s="38"/>
      <c r="AKW567" s="38"/>
      <c r="AKX567" s="38"/>
      <c r="AKY567" s="38"/>
      <c r="AKZ567" s="38"/>
      <c r="ALA567" s="38"/>
      <c r="ALB567" s="38"/>
      <c r="ALC567" s="38"/>
      <c r="ALD567" s="38"/>
      <c r="ALE567" s="38"/>
      <c r="ALF567" s="38"/>
      <c r="ALG567" s="38"/>
      <c r="ALH567" s="38"/>
      <c r="ALI567" s="38"/>
      <c r="ALJ567" s="38"/>
      <c r="ALK567" s="38"/>
      <c r="ALL567" s="38"/>
      <c r="ALM567" s="38"/>
      <c r="ALN567" s="38"/>
      <c r="ALO567" s="38"/>
      <c r="ALP567" s="38"/>
      <c r="ALQ567" s="38"/>
      <c r="ALR567" s="38"/>
      <c r="ALS567" s="38"/>
      <c r="ALT567" s="38"/>
      <c r="ALU567" s="38"/>
      <c r="ALV567" s="38"/>
      <c r="ALW567" s="38"/>
      <c r="ALX567" s="38"/>
      <c r="ALY567" s="38"/>
      <c r="ALZ567" s="38"/>
      <c r="AMA567" s="38"/>
      <c r="AMB567" s="38"/>
      <c r="AMC567" s="38"/>
      <c r="AMD567" s="38"/>
      <c r="AME567" s="38"/>
      <c r="AMF567" s="38"/>
    </row>
    <row r="568" spans="3:1020" s="35" customFormat="1">
      <c r="C568" s="86"/>
      <c r="D568" s="86"/>
      <c r="E568" s="86"/>
      <c r="F568" s="87"/>
      <c r="G568" s="86"/>
      <c r="I568" s="87"/>
      <c r="O568" s="89"/>
      <c r="P568" s="89"/>
      <c r="Q568" s="89"/>
      <c r="R568" s="89"/>
      <c r="S568" s="89"/>
      <c r="T568" s="37"/>
      <c r="U568" s="37"/>
      <c r="V568" s="37"/>
      <c r="W568" s="37"/>
      <c r="X568" s="37"/>
      <c r="Y568" s="37"/>
      <c r="Z568" s="90"/>
      <c r="AA568" s="37"/>
      <c r="AB568" s="91"/>
      <c r="AC568" s="37"/>
      <c r="AD568" s="90"/>
      <c r="AE568" s="37"/>
      <c r="AF568" s="91"/>
      <c r="AG568" s="37"/>
      <c r="AH568" s="90"/>
      <c r="AI568" s="37"/>
      <c r="AJ568" s="36"/>
      <c r="AK568" s="37"/>
      <c r="AL568" s="88"/>
      <c r="AM568" s="37"/>
      <c r="AN568" s="88"/>
      <c r="AO568" s="37"/>
      <c r="AP568" s="88"/>
      <c r="AQ568" s="37"/>
      <c r="AHB568" s="38"/>
      <c r="AHC568" s="38"/>
      <c r="AHD568" s="38"/>
      <c r="AHE568" s="38"/>
      <c r="AHF568" s="38"/>
      <c r="AHG568" s="38"/>
      <c r="AHH568" s="38"/>
      <c r="AHI568" s="38"/>
      <c r="AHJ568" s="38"/>
      <c r="AHK568" s="38"/>
      <c r="AHL568" s="38"/>
      <c r="AHM568" s="38"/>
      <c r="AHN568" s="38"/>
      <c r="AHO568" s="38"/>
      <c r="AHP568" s="38"/>
      <c r="AHQ568" s="38"/>
      <c r="AHR568" s="38"/>
      <c r="AHS568" s="38"/>
      <c r="AHT568" s="38"/>
      <c r="AHU568" s="38"/>
      <c r="AHV568" s="38"/>
      <c r="AHW568" s="38"/>
      <c r="AHX568" s="38"/>
      <c r="AHY568" s="38"/>
      <c r="AHZ568" s="38"/>
      <c r="AIA568" s="38"/>
      <c r="AIB568" s="38"/>
      <c r="AIC568" s="38"/>
      <c r="AID568" s="38"/>
      <c r="AIE568" s="38"/>
      <c r="AIF568" s="38"/>
      <c r="AIG568" s="38"/>
      <c r="AIH568" s="38"/>
      <c r="AII568" s="38"/>
      <c r="AIJ568" s="38"/>
      <c r="AIK568" s="38"/>
      <c r="AIL568" s="38"/>
      <c r="AIM568" s="38"/>
      <c r="AIN568" s="38"/>
      <c r="AIO568" s="38"/>
      <c r="AIP568" s="38"/>
      <c r="AIQ568" s="38"/>
      <c r="AIR568" s="38"/>
      <c r="AIS568" s="38"/>
      <c r="AIT568" s="38"/>
      <c r="AIU568" s="38"/>
      <c r="AIV568" s="38"/>
      <c r="AIW568" s="38"/>
      <c r="AIX568" s="38"/>
      <c r="AIY568" s="38"/>
      <c r="AIZ568" s="38"/>
      <c r="AJA568" s="38"/>
      <c r="AJB568" s="38"/>
      <c r="AJC568" s="38"/>
      <c r="AJD568" s="38"/>
      <c r="AJE568" s="38"/>
      <c r="AJF568" s="38"/>
      <c r="AJG568" s="38"/>
      <c r="AJH568" s="38"/>
      <c r="AJI568" s="38"/>
      <c r="AJJ568" s="38"/>
      <c r="AJK568" s="38"/>
      <c r="AJL568" s="38"/>
      <c r="AJM568" s="38"/>
      <c r="AJN568" s="38"/>
      <c r="AJO568" s="38"/>
      <c r="AJP568" s="38"/>
      <c r="AJQ568" s="38"/>
      <c r="AJR568" s="38"/>
      <c r="AJS568" s="38"/>
      <c r="AJT568" s="38"/>
      <c r="AJU568" s="38"/>
      <c r="AJV568" s="38"/>
      <c r="AJW568" s="38"/>
      <c r="AJX568" s="38"/>
      <c r="AJY568" s="38"/>
      <c r="AJZ568" s="38"/>
      <c r="AKA568" s="38"/>
      <c r="AKB568" s="38"/>
      <c r="AKC568" s="38"/>
      <c r="AKD568" s="38"/>
      <c r="AKE568" s="38"/>
      <c r="AKF568" s="38"/>
      <c r="AKG568" s="38"/>
      <c r="AKH568" s="38"/>
      <c r="AKI568" s="38"/>
      <c r="AKJ568" s="38"/>
      <c r="AKK568" s="38"/>
      <c r="AKL568" s="38"/>
      <c r="AKM568" s="38"/>
      <c r="AKN568" s="38"/>
      <c r="AKO568" s="38"/>
      <c r="AKP568" s="38"/>
      <c r="AKQ568" s="38"/>
      <c r="AKR568" s="38"/>
      <c r="AKS568" s="38"/>
      <c r="AKT568" s="38"/>
      <c r="AKU568" s="38"/>
      <c r="AKV568" s="38"/>
      <c r="AKW568" s="38"/>
      <c r="AKX568" s="38"/>
      <c r="AKY568" s="38"/>
      <c r="AKZ568" s="38"/>
      <c r="ALA568" s="38"/>
      <c r="ALB568" s="38"/>
      <c r="ALC568" s="38"/>
      <c r="ALD568" s="38"/>
      <c r="ALE568" s="38"/>
      <c r="ALF568" s="38"/>
      <c r="ALG568" s="38"/>
      <c r="ALH568" s="38"/>
      <c r="ALI568" s="38"/>
      <c r="ALJ568" s="38"/>
      <c r="ALK568" s="38"/>
      <c r="ALL568" s="38"/>
      <c r="ALM568" s="38"/>
      <c r="ALN568" s="38"/>
      <c r="ALO568" s="38"/>
      <c r="ALP568" s="38"/>
      <c r="ALQ568" s="38"/>
      <c r="ALR568" s="38"/>
      <c r="ALS568" s="38"/>
      <c r="ALT568" s="38"/>
      <c r="ALU568" s="38"/>
      <c r="ALV568" s="38"/>
      <c r="ALW568" s="38"/>
      <c r="ALX568" s="38"/>
      <c r="ALY568" s="38"/>
      <c r="ALZ568" s="38"/>
      <c r="AMA568" s="38"/>
      <c r="AMB568" s="38"/>
      <c r="AMC568" s="38"/>
      <c r="AMD568" s="38"/>
      <c r="AME568" s="38"/>
      <c r="AMF568" s="38"/>
    </row>
    <row r="569" spans="3:1020" s="35" customFormat="1">
      <c r="C569" s="86"/>
      <c r="D569" s="86"/>
      <c r="E569" s="86"/>
      <c r="F569" s="87"/>
      <c r="G569" s="86"/>
      <c r="I569" s="87"/>
      <c r="O569" s="89"/>
      <c r="P569" s="89"/>
      <c r="Q569" s="89"/>
      <c r="R569" s="89"/>
      <c r="S569" s="89"/>
      <c r="T569" s="37"/>
      <c r="U569" s="37"/>
      <c r="V569" s="37"/>
      <c r="W569" s="37"/>
      <c r="X569" s="37"/>
      <c r="Y569" s="37"/>
      <c r="Z569" s="90"/>
      <c r="AA569" s="37"/>
      <c r="AB569" s="91"/>
      <c r="AC569" s="37"/>
      <c r="AD569" s="90"/>
      <c r="AE569" s="37"/>
      <c r="AF569" s="91"/>
      <c r="AG569" s="37"/>
      <c r="AH569" s="90"/>
      <c r="AI569" s="37"/>
      <c r="AJ569" s="36"/>
      <c r="AK569" s="37"/>
      <c r="AL569" s="88"/>
      <c r="AM569" s="37"/>
      <c r="AN569" s="88"/>
      <c r="AO569" s="37"/>
      <c r="AP569" s="88"/>
      <c r="AQ569" s="37"/>
      <c r="AHB569" s="38"/>
      <c r="AHC569" s="38"/>
      <c r="AHD569" s="38"/>
      <c r="AHE569" s="38"/>
      <c r="AHF569" s="38"/>
      <c r="AHG569" s="38"/>
      <c r="AHH569" s="38"/>
      <c r="AHI569" s="38"/>
      <c r="AHJ569" s="38"/>
      <c r="AHK569" s="38"/>
      <c r="AHL569" s="38"/>
      <c r="AHM569" s="38"/>
      <c r="AHN569" s="38"/>
      <c r="AHO569" s="38"/>
      <c r="AHP569" s="38"/>
      <c r="AHQ569" s="38"/>
      <c r="AHR569" s="38"/>
      <c r="AHS569" s="38"/>
      <c r="AHT569" s="38"/>
      <c r="AHU569" s="38"/>
      <c r="AHV569" s="38"/>
      <c r="AHW569" s="38"/>
      <c r="AHX569" s="38"/>
      <c r="AHY569" s="38"/>
      <c r="AHZ569" s="38"/>
      <c r="AIA569" s="38"/>
      <c r="AIB569" s="38"/>
      <c r="AIC569" s="38"/>
      <c r="AID569" s="38"/>
      <c r="AIE569" s="38"/>
      <c r="AIF569" s="38"/>
      <c r="AIG569" s="38"/>
      <c r="AIH569" s="38"/>
      <c r="AII569" s="38"/>
      <c r="AIJ569" s="38"/>
      <c r="AIK569" s="38"/>
      <c r="AIL569" s="38"/>
      <c r="AIM569" s="38"/>
      <c r="AIN569" s="38"/>
      <c r="AIO569" s="38"/>
      <c r="AIP569" s="38"/>
      <c r="AIQ569" s="38"/>
      <c r="AIR569" s="38"/>
      <c r="AIS569" s="38"/>
      <c r="AIT569" s="38"/>
      <c r="AIU569" s="38"/>
      <c r="AIV569" s="38"/>
      <c r="AIW569" s="38"/>
      <c r="AIX569" s="38"/>
      <c r="AIY569" s="38"/>
      <c r="AIZ569" s="38"/>
      <c r="AJA569" s="38"/>
      <c r="AJB569" s="38"/>
      <c r="AJC569" s="38"/>
      <c r="AJD569" s="38"/>
      <c r="AJE569" s="38"/>
      <c r="AJF569" s="38"/>
      <c r="AJG569" s="38"/>
      <c r="AJH569" s="38"/>
      <c r="AJI569" s="38"/>
      <c r="AJJ569" s="38"/>
      <c r="AJK569" s="38"/>
      <c r="AJL569" s="38"/>
      <c r="AJM569" s="38"/>
      <c r="AJN569" s="38"/>
      <c r="AJO569" s="38"/>
      <c r="AJP569" s="38"/>
      <c r="AJQ569" s="38"/>
      <c r="AJR569" s="38"/>
      <c r="AJS569" s="38"/>
      <c r="AJT569" s="38"/>
      <c r="AJU569" s="38"/>
      <c r="AJV569" s="38"/>
      <c r="AJW569" s="38"/>
      <c r="AJX569" s="38"/>
      <c r="AJY569" s="38"/>
      <c r="AJZ569" s="38"/>
      <c r="AKA569" s="38"/>
      <c r="AKB569" s="38"/>
      <c r="AKC569" s="38"/>
      <c r="AKD569" s="38"/>
      <c r="AKE569" s="38"/>
      <c r="AKF569" s="38"/>
      <c r="AKG569" s="38"/>
      <c r="AKH569" s="38"/>
      <c r="AKI569" s="38"/>
      <c r="AKJ569" s="38"/>
      <c r="AKK569" s="38"/>
      <c r="AKL569" s="38"/>
      <c r="AKM569" s="38"/>
      <c r="AKN569" s="38"/>
      <c r="AKO569" s="38"/>
      <c r="AKP569" s="38"/>
      <c r="AKQ569" s="38"/>
      <c r="AKR569" s="38"/>
      <c r="AKS569" s="38"/>
      <c r="AKT569" s="38"/>
      <c r="AKU569" s="38"/>
      <c r="AKV569" s="38"/>
      <c r="AKW569" s="38"/>
      <c r="AKX569" s="38"/>
      <c r="AKY569" s="38"/>
      <c r="AKZ569" s="38"/>
      <c r="ALA569" s="38"/>
      <c r="ALB569" s="38"/>
      <c r="ALC569" s="38"/>
      <c r="ALD569" s="38"/>
      <c r="ALE569" s="38"/>
      <c r="ALF569" s="38"/>
      <c r="ALG569" s="38"/>
      <c r="ALH569" s="38"/>
      <c r="ALI569" s="38"/>
      <c r="ALJ569" s="38"/>
      <c r="ALK569" s="38"/>
      <c r="ALL569" s="38"/>
      <c r="ALM569" s="38"/>
      <c r="ALN569" s="38"/>
      <c r="ALO569" s="38"/>
      <c r="ALP569" s="38"/>
      <c r="ALQ569" s="38"/>
      <c r="ALR569" s="38"/>
      <c r="ALS569" s="38"/>
      <c r="ALT569" s="38"/>
      <c r="ALU569" s="38"/>
      <c r="ALV569" s="38"/>
      <c r="ALW569" s="38"/>
      <c r="ALX569" s="38"/>
      <c r="ALY569" s="38"/>
      <c r="ALZ569" s="38"/>
      <c r="AMA569" s="38"/>
      <c r="AMB569" s="38"/>
      <c r="AMC569" s="38"/>
      <c r="AMD569" s="38"/>
      <c r="AME569" s="38"/>
      <c r="AMF569" s="38"/>
    </row>
    <row r="570" spans="3:1020" s="35" customFormat="1">
      <c r="C570" s="86"/>
      <c r="D570" s="86"/>
      <c r="E570" s="86"/>
      <c r="F570" s="87"/>
      <c r="G570" s="86"/>
      <c r="I570" s="87"/>
      <c r="O570" s="89"/>
      <c r="P570" s="89"/>
      <c r="Q570" s="89"/>
      <c r="R570" s="89"/>
      <c r="S570" s="89"/>
      <c r="T570" s="37"/>
      <c r="U570" s="37"/>
      <c r="V570" s="37"/>
      <c r="W570" s="37"/>
      <c r="X570" s="37"/>
      <c r="Y570" s="37"/>
      <c r="Z570" s="90"/>
      <c r="AA570" s="37"/>
      <c r="AB570" s="91"/>
      <c r="AC570" s="37"/>
      <c r="AD570" s="90"/>
      <c r="AE570" s="37"/>
      <c r="AF570" s="91"/>
      <c r="AG570" s="37"/>
      <c r="AH570" s="90"/>
      <c r="AI570" s="37"/>
      <c r="AJ570" s="36"/>
      <c r="AK570" s="37"/>
      <c r="AL570" s="88"/>
      <c r="AM570" s="37"/>
      <c r="AN570" s="88"/>
      <c r="AO570" s="37"/>
      <c r="AP570" s="88"/>
      <c r="AQ570" s="37"/>
      <c r="AHB570" s="38"/>
      <c r="AHC570" s="38"/>
      <c r="AHD570" s="38"/>
      <c r="AHE570" s="38"/>
      <c r="AHF570" s="38"/>
      <c r="AHG570" s="38"/>
      <c r="AHH570" s="38"/>
      <c r="AHI570" s="38"/>
      <c r="AHJ570" s="38"/>
      <c r="AHK570" s="38"/>
      <c r="AHL570" s="38"/>
      <c r="AHM570" s="38"/>
      <c r="AHN570" s="38"/>
      <c r="AHO570" s="38"/>
      <c r="AHP570" s="38"/>
      <c r="AHQ570" s="38"/>
      <c r="AHR570" s="38"/>
      <c r="AHS570" s="38"/>
      <c r="AHT570" s="38"/>
      <c r="AHU570" s="38"/>
      <c r="AHV570" s="38"/>
      <c r="AHW570" s="38"/>
      <c r="AHX570" s="38"/>
      <c r="AHY570" s="38"/>
      <c r="AHZ570" s="38"/>
      <c r="AIA570" s="38"/>
      <c r="AIB570" s="38"/>
      <c r="AIC570" s="38"/>
      <c r="AID570" s="38"/>
      <c r="AIE570" s="38"/>
      <c r="AIF570" s="38"/>
      <c r="AIG570" s="38"/>
      <c r="AIH570" s="38"/>
      <c r="AII570" s="38"/>
      <c r="AIJ570" s="38"/>
      <c r="AIK570" s="38"/>
      <c r="AIL570" s="38"/>
      <c r="AIM570" s="38"/>
      <c r="AIN570" s="38"/>
      <c r="AIO570" s="38"/>
      <c r="AIP570" s="38"/>
      <c r="AIQ570" s="38"/>
      <c r="AIR570" s="38"/>
      <c r="AIS570" s="38"/>
      <c r="AIT570" s="38"/>
      <c r="AIU570" s="38"/>
      <c r="AIV570" s="38"/>
      <c r="AIW570" s="38"/>
      <c r="AIX570" s="38"/>
      <c r="AIY570" s="38"/>
      <c r="AIZ570" s="38"/>
      <c r="AJA570" s="38"/>
      <c r="AJB570" s="38"/>
      <c r="AJC570" s="38"/>
      <c r="AJD570" s="38"/>
      <c r="AJE570" s="38"/>
      <c r="AJF570" s="38"/>
      <c r="AJG570" s="38"/>
      <c r="AJH570" s="38"/>
      <c r="AJI570" s="38"/>
      <c r="AJJ570" s="38"/>
      <c r="AJK570" s="38"/>
      <c r="AJL570" s="38"/>
      <c r="AJM570" s="38"/>
      <c r="AJN570" s="38"/>
      <c r="AJO570" s="38"/>
      <c r="AJP570" s="38"/>
      <c r="AJQ570" s="38"/>
      <c r="AJR570" s="38"/>
      <c r="AJS570" s="38"/>
      <c r="AJT570" s="38"/>
      <c r="AJU570" s="38"/>
      <c r="AJV570" s="38"/>
      <c r="AJW570" s="38"/>
      <c r="AJX570" s="38"/>
      <c r="AJY570" s="38"/>
      <c r="AJZ570" s="38"/>
      <c r="AKA570" s="38"/>
      <c r="AKB570" s="38"/>
      <c r="AKC570" s="38"/>
      <c r="AKD570" s="38"/>
      <c r="AKE570" s="38"/>
      <c r="AKF570" s="38"/>
      <c r="AKG570" s="38"/>
      <c r="AKH570" s="38"/>
      <c r="AKI570" s="38"/>
      <c r="AKJ570" s="38"/>
      <c r="AKK570" s="38"/>
      <c r="AKL570" s="38"/>
      <c r="AKM570" s="38"/>
      <c r="AKN570" s="38"/>
      <c r="AKO570" s="38"/>
      <c r="AKP570" s="38"/>
      <c r="AKQ570" s="38"/>
      <c r="AKR570" s="38"/>
      <c r="AKS570" s="38"/>
      <c r="AKT570" s="38"/>
      <c r="AKU570" s="38"/>
      <c r="AKV570" s="38"/>
      <c r="AKW570" s="38"/>
      <c r="AKX570" s="38"/>
      <c r="AKY570" s="38"/>
      <c r="AKZ570" s="38"/>
      <c r="ALA570" s="38"/>
      <c r="ALB570" s="38"/>
      <c r="ALC570" s="38"/>
      <c r="ALD570" s="38"/>
      <c r="ALE570" s="38"/>
      <c r="ALF570" s="38"/>
      <c r="ALG570" s="38"/>
      <c r="ALH570" s="38"/>
      <c r="ALI570" s="38"/>
      <c r="ALJ570" s="38"/>
      <c r="ALK570" s="38"/>
      <c r="ALL570" s="38"/>
      <c r="ALM570" s="38"/>
      <c r="ALN570" s="38"/>
      <c r="ALO570" s="38"/>
      <c r="ALP570" s="38"/>
      <c r="ALQ570" s="38"/>
      <c r="ALR570" s="38"/>
      <c r="ALS570" s="38"/>
      <c r="ALT570" s="38"/>
      <c r="ALU570" s="38"/>
      <c r="ALV570" s="38"/>
      <c r="ALW570" s="38"/>
      <c r="ALX570" s="38"/>
      <c r="ALY570" s="38"/>
      <c r="ALZ570" s="38"/>
      <c r="AMA570" s="38"/>
      <c r="AMB570" s="38"/>
      <c r="AMC570" s="38"/>
      <c r="AMD570" s="38"/>
      <c r="AME570" s="38"/>
      <c r="AMF570" s="38"/>
    </row>
    <row r="571" spans="3:1020" s="35" customFormat="1">
      <c r="C571" s="86"/>
      <c r="D571" s="86"/>
      <c r="E571" s="86"/>
      <c r="F571" s="87"/>
      <c r="G571" s="86"/>
      <c r="I571" s="87"/>
      <c r="O571" s="89"/>
      <c r="P571" s="89"/>
      <c r="Q571" s="89"/>
      <c r="R571" s="89"/>
      <c r="S571" s="89"/>
      <c r="T571" s="37"/>
      <c r="U571" s="37"/>
      <c r="V571" s="37"/>
      <c r="W571" s="37"/>
      <c r="X571" s="37"/>
      <c r="Y571" s="37"/>
      <c r="Z571" s="90"/>
      <c r="AA571" s="37"/>
      <c r="AB571" s="91"/>
      <c r="AC571" s="37"/>
      <c r="AD571" s="90"/>
      <c r="AE571" s="37"/>
      <c r="AF571" s="91"/>
      <c r="AG571" s="37"/>
      <c r="AH571" s="90"/>
      <c r="AI571" s="37"/>
      <c r="AJ571" s="36"/>
      <c r="AK571" s="37"/>
      <c r="AL571" s="88"/>
      <c r="AM571" s="37"/>
      <c r="AN571" s="88"/>
      <c r="AO571" s="37"/>
      <c r="AP571" s="88"/>
      <c r="AQ571" s="37"/>
      <c r="AHB571" s="38"/>
      <c r="AHC571" s="38"/>
      <c r="AHD571" s="38"/>
      <c r="AHE571" s="38"/>
      <c r="AHF571" s="38"/>
      <c r="AHG571" s="38"/>
      <c r="AHH571" s="38"/>
      <c r="AHI571" s="38"/>
      <c r="AHJ571" s="38"/>
      <c r="AHK571" s="38"/>
      <c r="AHL571" s="38"/>
      <c r="AHM571" s="38"/>
      <c r="AHN571" s="38"/>
      <c r="AHO571" s="38"/>
      <c r="AHP571" s="38"/>
      <c r="AHQ571" s="38"/>
      <c r="AHR571" s="38"/>
      <c r="AHS571" s="38"/>
      <c r="AHT571" s="38"/>
      <c r="AHU571" s="38"/>
      <c r="AHV571" s="38"/>
      <c r="AHW571" s="38"/>
      <c r="AHX571" s="38"/>
      <c r="AHY571" s="38"/>
      <c r="AHZ571" s="38"/>
      <c r="AIA571" s="38"/>
      <c r="AIB571" s="38"/>
      <c r="AIC571" s="38"/>
      <c r="AID571" s="38"/>
      <c r="AIE571" s="38"/>
      <c r="AIF571" s="38"/>
      <c r="AIG571" s="38"/>
      <c r="AIH571" s="38"/>
      <c r="AII571" s="38"/>
      <c r="AIJ571" s="38"/>
      <c r="AIK571" s="38"/>
      <c r="AIL571" s="38"/>
      <c r="AIM571" s="38"/>
      <c r="AIN571" s="38"/>
      <c r="AIO571" s="38"/>
      <c r="AIP571" s="38"/>
      <c r="AIQ571" s="38"/>
      <c r="AIR571" s="38"/>
      <c r="AIS571" s="38"/>
      <c r="AIT571" s="38"/>
      <c r="AIU571" s="38"/>
      <c r="AIV571" s="38"/>
      <c r="AIW571" s="38"/>
      <c r="AIX571" s="38"/>
      <c r="AIY571" s="38"/>
      <c r="AIZ571" s="38"/>
      <c r="AJA571" s="38"/>
      <c r="AJB571" s="38"/>
      <c r="AJC571" s="38"/>
      <c r="AJD571" s="38"/>
      <c r="AJE571" s="38"/>
      <c r="AJF571" s="38"/>
      <c r="AJG571" s="38"/>
      <c r="AJH571" s="38"/>
      <c r="AJI571" s="38"/>
      <c r="AJJ571" s="38"/>
      <c r="AJK571" s="38"/>
      <c r="AJL571" s="38"/>
      <c r="AJM571" s="38"/>
      <c r="AJN571" s="38"/>
      <c r="AJO571" s="38"/>
      <c r="AJP571" s="38"/>
      <c r="AJQ571" s="38"/>
      <c r="AJR571" s="38"/>
      <c r="AJS571" s="38"/>
      <c r="AJT571" s="38"/>
      <c r="AJU571" s="38"/>
      <c r="AJV571" s="38"/>
      <c r="AJW571" s="38"/>
      <c r="AJX571" s="38"/>
      <c r="AJY571" s="38"/>
      <c r="AJZ571" s="38"/>
      <c r="AKA571" s="38"/>
      <c r="AKB571" s="38"/>
      <c r="AKC571" s="38"/>
      <c r="AKD571" s="38"/>
      <c r="AKE571" s="38"/>
      <c r="AKF571" s="38"/>
      <c r="AKG571" s="38"/>
      <c r="AKH571" s="38"/>
      <c r="AKI571" s="38"/>
      <c r="AKJ571" s="38"/>
      <c r="AKK571" s="38"/>
      <c r="AKL571" s="38"/>
      <c r="AKM571" s="38"/>
      <c r="AKN571" s="38"/>
      <c r="AKO571" s="38"/>
      <c r="AKP571" s="38"/>
      <c r="AKQ571" s="38"/>
      <c r="AKR571" s="38"/>
      <c r="AKS571" s="38"/>
      <c r="AKT571" s="38"/>
      <c r="AKU571" s="38"/>
      <c r="AKV571" s="38"/>
      <c r="AKW571" s="38"/>
      <c r="AKX571" s="38"/>
      <c r="AKY571" s="38"/>
      <c r="AKZ571" s="38"/>
      <c r="ALA571" s="38"/>
      <c r="ALB571" s="38"/>
      <c r="ALC571" s="38"/>
      <c r="ALD571" s="38"/>
      <c r="ALE571" s="38"/>
      <c r="ALF571" s="38"/>
      <c r="ALG571" s="38"/>
      <c r="ALH571" s="38"/>
      <c r="ALI571" s="38"/>
      <c r="ALJ571" s="38"/>
      <c r="ALK571" s="38"/>
      <c r="ALL571" s="38"/>
      <c r="ALM571" s="38"/>
      <c r="ALN571" s="38"/>
      <c r="ALO571" s="38"/>
      <c r="ALP571" s="38"/>
      <c r="ALQ571" s="38"/>
      <c r="ALR571" s="38"/>
      <c r="ALS571" s="38"/>
      <c r="ALT571" s="38"/>
      <c r="ALU571" s="38"/>
      <c r="ALV571" s="38"/>
      <c r="ALW571" s="38"/>
      <c r="ALX571" s="38"/>
      <c r="ALY571" s="38"/>
      <c r="ALZ571" s="38"/>
      <c r="AMA571" s="38"/>
      <c r="AMB571" s="38"/>
      <c r="AMC571" s="38"/>
      <c r="AMD571" s="38"/>
      <c r="AME571" s="38"/>
      <c r="AMF571" s="38"/>
    </row>
    <row r="572" spans="3:1020" s="35" customFormat="1">
      <c r="C572" s="86"/>
      <c r="D572" s="86"/>
      <c r="E572" s="86"/>
      <c r="F572" s="87"/>
      <c r="G572" s="86"/>
      <c r="I572" s="87"/>
      <c r="O572" s="89"/>
      <c r="P572" s="89"/>
      <c r="Q572" s="89"/>
      <c r="R572" s="89"/>
      <c r="S572" s="89"/>
      <c r="T572" s="37"/>
      <c r="U572" s="37"/>
      <c r="V572" s="37"/>
      <c r="W572" s="37"/>
      <c r="X572" s="37"/>
      <c r="Y572" s="37"/>
      <c r="Z572" s="90"/>
      <c r="AA572" s="37"/>
      <c r="AB572" s="91"/>
      <c r="AC572" s="37"/>
      <c r="AD572" s="90"/>
      <c r="AE572" s="37"/>
      <c r="AF572" s="91"/>
      <c r="AG572" s="37"/>
      <c r="AH572" s="90"/>
      <c r="AI572" s="37"/>
      <c r="AJ572" s="36"/>
      <c r="AK572" s="37"/>
      <c r="AL572" s="88"/>
      <c r="AM572" s="37"/>
      <c r="AN572" s="88"/>
      <c r="AO572" s="37"/>
      <c r="AP572" s="88"/>
      <c r="AQ572" s="37"/>
      <c r="AHB572" s="38"/>
      <c r="AHC572" s="38"/>
      <c r="AHD572" s="38"/>
      <c r="AHE572" s="38"/>
      <c r="AHF572" s="38"/>
      <c r="AHG572" s="38"/>
      <c r="AHH572" s="38"/>
      <c r="AHI572" s="38"/>
      <c r="AHJ572" s="38"/>
      <c r="AHK572" s="38"/>
      <c r="AHL572" s="38"/>
      <c r="AHM572" s="38"/>
      <c r="AHN572" s="38"/>
      <c r="AHO572" s="38"/>
      <c r="AHP572" s="38"/>
      <c r="AHQ572" s="38"/>
      <c r="AHR572" s="38"/>
      <c r="AHS572" s="38"/>
      <c r="AHT572" s="38"/>
      <c r="AHU572" s="38"/>
      <c r="AHV572" s="38"/>
      <c r="AHW572" s="38"/>
      <c r="AHX572" s="38"/>
      <c r="AHY572" s="38"/>
      <c r="AHZ572" s="38"/>
      <c r="AIA572" s="38"/>
      <c r="AIB572" s="38"/>
      <c r="AIC572" s="38"/>
      <c r="AID572" s="38"/>
      <c r="AIE572" s="38"/>
      <c r="AIF572" s="38"/>
      <c r="AIG572" s="38"/>
      <c r="AIH572" s="38"/>
      <c r="AII572" s="38"/>
      <c r="AIJ572" s="38"/>
      <c r="AIK572" s="38"/>
      <c r="AIL572" s="38"/>
      <c r="AIM572" s="38"/>
      <c r="AIN572" s="38"/>
      <c r="AIO572" s="38"/>
      <c r="AIP572" s="38"/>
      <c r="AIQ572" s="38"/>
      <c r="AIR572" s="38"/>
      <c r="AIS572" s="38"/>
      <c r="AIT572" s="38"/>
      <c r="AIU572" s="38"/>
      <c r="AIV572" s="38"/>
      <c r="AIW572" s="38"/>
      <c r="AIX572" s="38"/>
      <c r="AIY572" s="38"/>
      <c r="AIZ572" s="38"/>
      <c r="AJA572" s="38"/>
      <c r="AJB572" s="38"/>
      <c r="AJC572" s="38"/>
      <c r="AJD572" s="38"/>
      <c r="AJE572" s="38"/>
      <c r="AJF572" s="38"/>
      <c r="AJG572" s="38"/>
      <c r="AJH572" s="38"/>
      <c r="AJI572" s="38"/>
      <c r="AJJ572" s="38"/>
      <c r="AJK572" s="38"/>
      <c r="AJL572" s="38"/>
      <c r="AJM572" s="38"/>
      <c r="AJN572" s="38"/>
      <c r="AJO572" s="38"/>
      <c r="AJP572" s="38"/>
      <c r="AJQ572" s="38"/>
      <c r="AJR572" s="38"/>
      <c r="AJS572" s="38"/>
      <c r="AJT572" s="38"/>
      <c r="AJU572" s="38"/>
      <c r="AJV572" s="38"/>
      <c r="AJW572" s="38"/>
      <c r="AJX572" s="38"/>
      <c r="AJY572" s="38"/>
      <c r="AJZ572" s="38"/>
      <c r="AKA572" s="38"/>
      <c r="AKB572" s="38"/>
      <c r="AKC572" s="38"/>
      <c r="AKD572" s="38"/>
      <c r="AKE572" s="38"/>
      <c r="AKF572" s="38"/>
      <c r="AKG572" s="38"/>
      <c r="AKH572" s="38"/>
      <c r="AKI572" s="38"/>
      <c r="AKJ572" s="38"/>
      <c r="AKK572" s="38"/>
      <c r="AKL572" s="38"/>
      <c r="AKM572" s="38"/>
      <c r="AKN572" s="38"/>
      <c r="AKO572" s="38"/>
      <c r="AKP572" s="38"/>
      <c r="AKQ572" s="38"/>
      <c r="AKR572" s="38"/>
      <c r="AKS572" s="38"/>
      <c r="AKT572" s="38"/>
      <c r="AKU572" s="38"/>
      <c r="AKV572" s="38"/>
      <c r="AKW572" s="38"/>
      <c r="AKX572" s="38"/>
      <c r="AKY572" s="38"/>
      <c r="AKZ572" s="38"/>
      <c r="ALA572" s="38"/>
      <c r="ALB572" s="38"/>
      <c r="ALC572" s="38"/>
      <c r="ALD572" s="38"/>
      <c r="ALE572" s="38"/>
      <c r="ALF572" s="38"/>
      <c r="ALG572" s="38"/>
      <c r="ALH572" s="38"/>
      <c r="ALI572" s="38"/>
      <c r="ALJ572" s="38"/>
      <c r="ALK572" s="38"/>
      <c r="ALL572" s="38"/>
      <c r="ALM572" s="38"/>
      <c r="ALN572" s="38"/>
      <c r="ALO572" s="38"/>
      <c r="ALP572" s="38"/>
      <c r="ALQ572" s="38"/>
      <c r="ALR572" s="38"/>
      <c r="ALS572" s="38"/>
      <c r="ALT572" s="38"/>
      <c r="ALU572" s="38"/>
      <c r="ALV572" s="38"/>
      <c r="ALW572" s="38"/>
      <c r="ALX572" s="38"/>
      <c r="ALY572" s="38"/>
      <c r="ALZ572" s="38"/>
      <c r="AMA572" s="38"/>
      <c r="AMB572" s="38"/>
      <c r="AMC572" s="38"/>
      <c r="AMD572" s="38"/>
      <c r="AME572" s="38"/>
      <c r="AMF572" s="38"/>
    </row>
    <row r="573" spans="3:1020" s="35" customFormat="1">
      <c r="C573" s="86"/>
      <c r="D573" s="86"/>
      <c r="E573" s="86"/>
      <c r="F573" s="87"/>
      <c r="G573" s="86"/>
      <c r="I573" s="87"/>
      <c r="O573" s="89"/>
      <c r="P573" s="89"/>
      <c r="Q573" s="89"/>
      <c r="R573" s="89"/>
      <c r="S573" s="89"/>
      <c r="T573" s="37"/>
      <c r="U573" s="37"/>
      <c r="V573" s="37"/>
      <c r="W573" s="37"/>
      <c r="X573" s="37"/>
      <c r="Y573" s="37"/>
      <c r="Z573" s="90"/>
      <c r="AA573" s="37"/>
      <c r="AB573" s="91"/>
      <c r="AC573" s="37"/>
      <c r="AD573" s="90"/>
      <c r="AE573" s="37"/>
      <c r="AF573" s="91"/>
      <c r="AG573" s="37"/>
      <c r="AH573" s="90"/>
      <c r="AI573" s="37"/>
      <c r="AJ573" s="36"/>
      <c r="AK573" s="37"/>
      <c r="AL573" s="88"/>
      <c r="AM573" s="37"/>
      <c r="AN573" s="88"/>
      <c r="AO573" s="37"/>
      <c r="AP573" s="88"/>
      <c r="AQ573" s="37"/>
      <c r="AHB573" s="38"/>
      <c r="AHC573" s="38"/>
      <c r="AHD573" s="38"/>
      <c r="AHE573" s="38"/>
      <c r="AHF573" s="38"/>
      <c r="AHG573" s="38"/>
      <c r="AHH573" s="38"/>
      <c r="AHI573" s="38"/>
      <c r="AHJ573" s="38"/>
      <c r="AHK573" s="38"/>
      <c r="AHL573" s="38"/>
      <c r="AHM573" s="38"/>
      <c r="AHN573" s="38"/>
      <c r="AHO573" s="38"/>
      <c r="AHP573" s="38"/>
      <c r="AHQ573" s="38"/>
      <c r="AHR573" s="38"/>
      <c r="AHS573" s="38"/>
      <c r="AHT573" s="38"/>
      <c r="AHU573" s="38"/>
      <c r="AHV573" s="38"/>
      <c r="AHW573" s="38"/>
      <c r="AHX573" s="38"/>
      <c r="AHY573" s="38"/>
      <c r="AHZ573" s="38"/>
      <c r="AIA573" s="38"/>
      <c r="AIB573" s="38"/>
      <c r="AIC573" s="38"/>
      <c r="AID573" s="38"/>
      <c r="AIE573" s="38"/>
      <c r="AIF573" s="38"/>
      <c r="AIG573" s="38"/>
      <c r="AIH573" s="38"/>
      <c r="AII573" s="38"/>
      <c r="AIJ573" s="38"/>
      <c r="AIK573" s="38"/>
      <c r="AIL573" s="38"/>
      <c r="AIM573" s="38"/>
      <c r="AIN573" s="38"/>
      <c r="AIO573" s="38"/>
      <c r="AIP573" s="38"/>
      <c r="AIQ573" s="38"/>
      <c r="AIR573" s="38"/>
      <c r="AIS573" s="38"/>
      <c r="AIT573" s="38"/>
      <c r="AIU573" s="38"/>
      <c r="AIV573" s="38"/>
      <c r="AIW573" s="38"/>
      <c r="AIX573" s="38"/>
      <c r="AIY573" s="38"/>
      <c r="AIZ573" s="38"/>
      <c r="AJA573" s="38"/>
      <c r="AJB573" s="38"/>
      <c r="AJC573" s="38"/>
      <c r="AJD573" s="38"/>
      <c r="AJE573" s="38"/>
      <c r="AJF573" s="38"/>
      <c r="AJG573" s="38"/>
      <c r="AJH573" s="38"/>
      <c r="AJI573" s="38"/>
      <c r="AJJ573" s="38"/>
      <c r="AJK573" s="38"/>
      <c r="AJL573" s="38"/>
      <c r="AJM573" s="38"/>
      <c r="AJN573" s="38"/>
      <c r="AJO573" s="38"/>
      <c r="AJP573" s="38"/>
      <c r="AJQ573" s="38"/>
      <c r="AJR573" s="38"/>
      <c r="AJS573" s="38"/>
      <c r="AJT573" s="38"/>
      <c r="AJU573" s="38"/>
      <c r="AJV573" s="38"/>
      <c r="AJW573" s="38"/>
      <c r="AJX573" s="38"/>
      <c r="AJY573" s="38"/>
      <c r="AJZ573" s="38"/>
      <c r="AKA573" s="38"/>
      <c r="AKB573" s="38"/>
      <c r="AKC573" s="38"/>
      <c r="AKD573" s="38"/>
      <c r="AKE573" s="38"/>
      <c r="AKF573" s="38"/>
      <c r="AKG573" s="38"/>
      <c r="AKH573" s="38"/>
      <c r="AKI573" s="38"/>
      <c r="AKJ573" s="38"/>
      <c r="AKK573" s="38"/>
      <c r="AKL573" s="38"/>
      <c r="AKM573" s="38"/>
      <c r="AKN573" s="38"/>
      <c r="AKO573" s="38"/>
      <c r="AKP573" s="38"/>
      <c r="AKQ573" s="38"/>
      <c r="AKR573" s="38"/>
      <c r="AKS573" s="38"/>
      <c r="AKT573" s="38"/>
      <c r="AKU573" s="38"/>
      <c r="AKV573" s="38"/>
      <c r="AKW573" s="38"/>
      <c r="AKX573" s="38"/>
      <c r="AKY573" s="38"/>
      <c r="AKZ573" s="38"/>
      <c r="ALA573" s="38"/>
      <c r="ALB573" s="38"/>
      <c r="ALC573" s="38"/>
      <c r="ALD573" s="38"/>
      <c r="ALE573" s="38"/>
      <c r="ALF573" s="38"/>
      <c r="ALG573" s="38"/>
      <c r="ALH573" s="38"/>
      <c r="ALI573" s="38"/>
      <c r="ALJ573" s="38"/>
      <c r="ALK573" s="38"/>
      <c r="ALL573" s="38"/>
      <c r="ALM573" s="38"/>
      <c r="ALN573" s="38"/>
      <c r="ALO573" s="38"/>
      <c r="ALP573" s="38"/>
      <c r="ALQ573" s="38"/>
      <c r="ALR573" s="38"/>
      <c r="ALS573" s="38"/>
      <c r="ALT573" s="38"/>
      <c r="ALU573" s="38"/>
      <c r="ALV573" s="38"/>
      <c r="ALW573" s="38"/>
      <c r="ALX573" s="38"/>
      <c r="ALY573" s="38"/>
      <c r="ALZ573" s="38"/>
      <c r="AMA573" s="38"/>
      <c r="AMB573" s="38"/>
      <c r="AMC573" s="38"/>
      <c r="AMD573" s="38"/>
      <c r="AME573" s="38"/>
      <c r="AMF573" s="38"/>
    </row>
    <row r="574" spans="3:1020" s="35" customFormat="1">
      <c r="C574" s="86"/>
      <c r="D574" s="86"/>
      <c r="E574" s="86"/>
      <c r="F574" s="87"/>
      <c r="G574" s="86"/>
      <c r="I574" s="87"/>
      <c r="O574" s="89"/>
      <c r="P574" s="89"/>
      <c r="Q574" s="89"/>
      <c r="R574" s="89"/>
      <c r="S574" s="89"/>
      <c r="T574" s="37"/>
      <c r="U574" s="37"/>
      <c r="V574" s="37"/>
      <c r="W574" s="37"/>
      <c r="X574" s="37"/>
      <c r="Y574" s="37"/>
      <c r="Z574" s="90"/>
      <c r="AA574" s="37"/>
      <c r="AB574" s="91"/>
      <c r="AC574" s="37"/>
      <c r="AD574" s="90"/>
      <c r="AE574" s="37"/>
      <c r="AF574" s="91"/>
      <c r="AG574" s="37"/>
      <c r="AH574" s="90"/>
      <c r="AI574" s="37"/>
      <c r="AJ574" s="36"/>
      <c r="AK574" s="37"/>
      <c r="AL574" s="88"/>
      <c r="AM574" s="37"/>
      <c r="AN574" s="88"/>
      <c r="AO574" s="37"/>
      <c r="AP574" s="88"/>
      <c r="AQ574" s="37"/>
      <c r="AHB574" s="38"/>
      <c r="AHC574" s="38"/>
      <c r="AHD574" s="38"/>
      <c r="AHE574" s="38"/>
      <c r="AHF574" s="38"/>
      <c r="AHG574" s="38"/>
      <c r="AHH574" s="38"/>
      <c r="AHI574" s="38"/>
      <c r="AHJ574" s="38"/>
      <c r="AHK574" s="38"/>
      <c r="AHL574" s="38"/>
      <c r="AHM574" s="38"/>
      <c r="AHN574" s="38"/>
      <c r="AHO574" s="38"/>
      <c r="AHP574" s="38"/>
      <c r="AHQ574" s="38"/>
      <c r="AHR574" s="38"/>
      <c r="AHS574" s="38"/>
      <c r="AHT574" s="38"/>
      <c r="AHU574" s="38"/>
      <c r="AHV574" s="38"/>
      <c r="AHW574" s="38"/>
      <c r="AHX574" s="38"/>
      <c r="AHY574" s="38"/>
      <c r="AHZ574" s="38"/>
      <c r="AIA574" s="38"/>
      <c r="AIB574" s="38"/>
      <c r="AIC574" s="38"/>
      <c r="AID574" s="38"/>
      <c r="AIE574" s="38"/>
      <c r="AIF574" s="38"/>
      <c r="AIG574" s="38"/>
      <c r="AIH574" s="38"/>
      <c r="AII574" s="38"/>
      <c r="AIJ574" s="38"/>
      <c r="AIK574" s="38"/>
      <c r="AIL574" s="38"/>
      <c r="AIM574" s="38"/>
      <c r="AIN574" s="38"/>
      <c r="AIO574" s="38"/>
      <c r="AIP574" s="38"/>
      <c r="AIQ574" s="38"/>
      <c r="AIR574" s="38"/>
      <c r="AIS574" s="38"/>
      <c r="AIT574" s="38"/>
      <c r="AIU574" s="38"/>
      <c r="AIV574" s="38"/>
      <c r="AIW574" s="38"/>
      <c r="AIX574" s="38"/>
      <c r="AIY574" s="38"/>
      <c r="AIZ574" s="38"/>
      <c r="AJA574" s="38"/>
      <c r="AJB574" s="38"/>
      <c r="AJC574" s="38"/>
      <c r="AJD574" s="38"/>
      <c r="AJE574" s="38"/>
      <c r="AJF574" s="38"/>
      <c r="AJG574" s="38"/>
      <c r="AJH574" s="38"/>
      <c r="AJI574" s="38"/>
      <c r="AJJ574" s="38"/>
      <c r="AJK574" s="38"/>
      <c r="AJL574" s="38"/>
      <c r="AJM574" s="38"/>
      <c r="AJN574" s="38"/>
      <c r="AJO574" s="38"/>
      <c r="AJP574" s="38"/>
      <c r="AJQ574" s="38"/>
      <c r="AJR574" s="38"/>
      <c r="AJS574" s="38"/>
      <c r="AJT574" s="38"/>
      <c r="AJU574" s="38"/>
      <c r="AJV574" s="38"/>
      <c r="AJW574" s="38"/>
      <c r="AJX574" s="38"/>
      <c r="AJY574" s="38"/>
      <c r="AJZ574" s="38"/>
      <c r="AKA574" s="38"/>
      <c r="AKB574" s="38"/>
      <c r="AKC574" s="38"/>
      <c r="AKD574" s="38"/>
      <c r="AKE574" s="38"/>
      <c r="AKF574" s="38"/>
      <c r="AKG574" s="38"/>
      <c r="AKH574" s="38"/>
      <c r="AKI574" s="38"/>
      <c r="AKJ574" s="38"/>
      <c r="AKK574" s="38"/>
      <c r="AKL574" s="38"/>
      <c r="AKM574" s="38"/>
      <c r="AKN574" s="38"/>
      <c r="AKO574" s="38"/>
      <c r="AKP574" s="38"/>
      <c r="AKQ574" s="38"/>
      <c r="AKR574" s="38"/>
      <c r="AKS574" s="38"/>
      <c r="AKT574" s="38"/>
      <c r="AKU574" s="38"/>
      <c r="AKV574" s="38"/>
      <c r="AKW574" s="38"/>
      <c r="AKX574" s="38"/>
      <c r="AKY574" s="38"/>
      <c r="AKZ574" s="38"/>
      <c r="ALA574" s="38"/>
      <c r="ALB574" s="38"/>
      <c r="ALC574" s="38"/>
      <c r="ALD574" s="38"/>
      <c r="ALE574" s="38"/>
      <c r="ALF574" s="38"/>
      <c r="ALG574" s="38"/>
      <c r="ALH574" s="38"/>
      <c r="ALI574" s="38"/>
      <c r="ALJ574" s="38"/>
      <c r="ALK574" s="38"/>
      <c r="ALL574" s="38"/>
      <c r="ALM574" s="38"/>
      <c r="ALN574" s="38"/>
      <c r="ALO574" s="38"/>
      <c r="ALP574" s="38"/>
      <c r="ALQ574" s="38"/>
      <c r="ALR574" s="38"/>
      <c r="ALS574" s="38"/>
      <c r="ALT574" s="38"/>
      <c r="ALU574" s="38"/>
      <c r="ALV574" s="38"/>
      <c r="ALW574" s="38"/>
      <c r="ALX574" s="38"/>
      <c r="ALY574" s="38"/>
      <c r="ALZ574" s="38"/>
      <c r="AMA574" s="38"/>
      <c r="AMB574" s="38"/>
      <c r="AMC574" s="38"/>
      <c r="AMD574" s="38"/>
      <c r="AME574" s="38"/>
      <c r="AMF574" s="38"/>
    </row>
  </sheetData>
  <pageMargins left="0.25" right="0.25" top="0.75" bottom="0.75" header="0.3" footer="0.3"/>
  <pageSetup paperSize="9" scale="10" firstPageNumber="0" orientation="portrait" horizontalDpi="300" verticalDpi="300" r:id="rId1"/>
  <headerFooter>
    <oddHeader>&amp;L&amp;8&amp;F&amp;C&amp;8EXCMO. AYUNTAMIENTO DECARAVACA DE LA CRUZ&amp;R&amp;8&amp;A</oddHeader>
    <oddFooter>&amp;C&amp;P de &amp;N&amp;R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HW734"/>
  <sheetViews>
    <sheetView tabSelected="1" workbookViewId="0">
      <pane ySplit="1" topLeftCell="A137" activePane="bottomLeft" state="frozen"/>
      <selection pane="bottomLeft" activeCell="R142" sqref="R142"/>
    </sheetView>
  </sheetViews>
  <sheetFormatPr baseColWidth="10" defaultColWidth="11.42578125" defaultRowHeight="12.75" outlineLevelRow="2"/>
  <cols>
    <col min="1" max="2" width="5.7109375" style="11" customWidth="1"/>
    <col min="3" max="5" width="5.7109375" style="57" customWidth="1"/>
    <col min="6" max="6" width="24.140625" style="100" customWidth="1"/>
    <col min="7" max="7" width="4.28515625" style="57" customWidth="1"/>
    <col min="8" max="8" width="5.7109375" style="11" hidden="1" customWidth="1"/>
    <col min="9" max="9" width="5.7109375" style="58" hidden="1" customWidth="1"/>
    <col min="10" max="10" width="5.7109375" style="11" hidden="1" customWidth="1"/>
    <col min="11" max="11" width="15.28515625" style="11" hidden="1" customWidth="1"/>
    <col min="12" max="13" width="13.7109375" style="11" customWidth="1"/>
    <col min="14" max="14" width="15.5703125" style="11" customWidth="1"/>
    <col min="15" max="15" width="1.5703125" hidden="1" customWidth="1"/>
    <col min="16" max="907" width="11.42578125" style="11"/>
  </cols>
  <sheetData>
    <row r="1" spans="1:907" s="6" customFormat="1" ht="112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93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pans="1:907" ht="30.75" customHeight="1" outlineLevel="2">
      <c r="A2" s="7" t="s">
        <v>44</v>
      </c>
      <c r="B2" s="7" t="s">
        <v>45</v>
      </c>
      <c r="C2" s="7" t="s">
        <v>46</v>
      </c>
      <c r="D2" s="7" t="s">
        <v>47</v>
      </c>
      <c r="E2" s="7"/>
      <c r="F2" s="94" t="s">
        <v>48</v>
      </c>
      <c r="G2" s="8" t="s">
        <v>49</v>
      </c>
      <c r="H2" s="5"/>
      <c r="I2" s="9"/>
      <c r="J2" s="5"/>
      <c r="K2" s="5" t="s">
        <v>50</v>
      </c>
      <c r="L2" s="5" t="s">
        <v>51</v>
      </c>
      <c r="M2" s="5" t="s">
        <v>52</v>
      </c>
      <c r="N2" s="5" t="s">
        <v>53</v>
      </c>
      <c r="O2" s="5"/>
    </row>
    <row r="3" spans="1:907" ht="26.1" customHeight="1" outlineLevel="2">
      <c r="A3" s="7" t="s">
        <v>44</v>
      </c>
      <c r="B3" s="7" t="s">
        <v>60</v>
      </c>
      <c r="C3" s="7" t="s">
        <v>46</v>
      </c>
      <c r="D3" s="7" t="s">
        <v>61</v>
      </c>
      <c r="E3" s="7" t="s">
        <v>55</v>
      </c>
      <c r="F3" s="94" t="s">
        <v>62</v>
      </c>
      <c r="G3" s="8" t="s">
        <v>49</v>
      </c>
      <c r="H3" s="5" t="s">
        <v>57</v>
      </c>
      <c r="I3" s="9" t="s">
        <v>58</v>
      </c>
      <c r="J3" s="5" t="s">
        <v>58</v>
      </c>
      <c r="K3" s="5" t="s">
        <v>63</v>
      </c>
      <c r="L3" s="12" t="s">
        <v>64</v>
      </c>
      <c r="M3" s="12" t="s">
        <v>65</v>
      </c>
      <c r="N3" s="12" t="s">
        <v>66</v>
      </c>
      <c r="O3" s="5"/>
    </row>
    <row r="4" spans="1:907" ht="26.1" customHeight="1" outlineLevel="2">
      <c r="A4" s="7" t="s">
        <v>44</v>
      </c>
      <c r="B4" s="7" t="s">
        <v>60</v>
      </c>
      <c r="C4" s="7" t="s">
        <v>46</v>
      </c>
      <c r="D4" s="7" t="s">
        <v>61</v>
      </c>
      <c r="E4" s="7" t="s">
        <v>55</v>
      </c>
      <c r="F4" s="94" t="s">
        <v>62</v>
      </c>
      <c r="G4" s="8" t="s">
        <v>49</v>
      </c>
      <c r="H4" s="5" t="s">
        <v>57</v>
      </c>
      <c r="I4" s="9" t="s">
        <v>58</v>
      </c>
      <c r="J4" s="5" t="s">
        <v>58</v>
      </c>
      <c r="K4" s="5" t="s">
        <v>63</v>
      </c>
      <c r="L4" s="12" t="s">
        <v>67</v>
      </c>
      <c r="M4" s="12" t="s">
        <v>67</v>
      </c>
      <c r="N4" s="12" t="s">
        <v>68</v>
      </c>
      <c r="O4" s="5"/>
    </row>
    <row r="5" spans="1:907" ht="26.1" customHeight="1" outlineLevel="2">
      <c r="A5" s="7" t="s">
        <v>44</v>
      </c>
      <c r="B5" s="7" t="s">
        <v>60</v>
      </c>
      <c r="C5" s="7" t="s">
        <v>46</v>
      </c>
      <c r="D5" s="7" t="s">
        <v>61</v>
      </c>
      <c r="E5" s="7" t="s">
        <v>55</v>
      </c>
      <c r="F5" s="94" t="s">
        <v>62</v>
      </c>
      <c r="G5" s="8" t="s">
        <v>49</v>
      </c>
      <c r="H5" s="5" t="s">
        <v>57</v>
      </c>
      <c r="I5" s="9" t="s">
        <v>58</v>
      </c>
      <c r="J5" s="5" t="s">
        <v>58</v>
      </c>
      <c r="K5" s="5" t="s">
        <v>63</v>
      </c>
      <c r="L5" s="5" t="s">
        <v>69</v>
      </c>
      <c r="M5" s="5" t="s">
        <v>65</v>
      </c>
      <c r="N5" s="5" t="s">
        <v>70</v>
      </c>
      <c r="O5" s="5"/>
    </row>
    <row r="6" spans="1:907" ht="26.1" customHeight="1" outlineLevel="2">
      <c r="A6" s="7" t="s">
        <v>44</v>
      </c>
      <c r="B6" s="7" t="s">
        <v>60</v>
      </c>
      <c r="C6" s="7" t="s">
        <v>46</v>
      </c>
      <c r="D6" s="7" t="s">
        <v>61</v>
      </c>
      <c r="E6" s="7" t="s">
        <v>55</v>
      </c>
      <c r="F6" s="94" t="s">
        <v>62</v>
      </c>
      <c r="G6" s="8" t="s">
        <v>49</v>
      </c>
      <c r="H6" s="5" t="s">
        <v>57</v>
      </c>
      <c r="I6" s="9" t="s">
        <v>58</v>
      </c>
      <c r="J6" s="5" t="s">
        <v>58</v>
      </c>
      <c r="K6" s="5" t="s">
        <v>63</v>
      </c>
      <c r="L6" s="12" t="s">
        <v>73</v>
      </c>
      <c r="M6" s="12" t="s">
        <v>287</v>
      </c>
      <c r="N6" s="12" t="s">
        <v>106</v>
      </c>
      <c r="O6" s="5"/>
    </row>
    <row r="7" spans="1:907" ht="26.1" customHeight="1" outlineLevel="2">
      <c r="A7" s="7" t="s">
        <v>44</v>
      </c>
      <c r="B7" s="7" t="s">
        <v>60</v>
      </c>
      <c r="C7" s="7" t="s">
        <v>46</v>
      </c>
      <c r="D7" s="7" t="s">
        <v>61</v>
      </c>
      <c r="E7" s="7" t="s">
        <v>55</v>
      </c>
      <c r="F7" s="94" t="s">
        <v>62</v>
      </c>
      <c r="G7" s="8" t="s">
        <v>49</v>
      </c>
      <c r="H7" s="5" t="s">
        <v>57</v>
      </c>
      <c r="I7" s="9" t="s">
        <v>58</v>
      </c>
      <c r="J7" s="5" t="s">
        <v>58</v>
      </c>
      <c r="K7" s="5" t="s">
        <v>63</v>
      </c>
      <c r="L7" s="12" t="s">
        <v>79</v>
      </c>
      <c r="M7" s="12" t="s">
        <v>80</v>
      </c>
      <c r="N7" s="12" t="s">
        <v>81</v>
      </c>
      <c r="O7" s="5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</row>
    <row r="8" spans="1:907" ht="26.1" customHeight="1" outlineLevel="2">
      <c r="A8" s="7" t="s">
        <v>44</v>
      </c>
      <c r="B8" s="7" t="s">
        <v>71</v>
      </c>
      <c r="C8" s="7" t="s">
        <v>46</v>
      </c>
      <c r="D8" s="7" t="s">
        <v>61</v>
      </c>
      <c r="E8" s="7" t="s">
        <v>55</v>
      </c>
      <c r="F8" s="94" t="s">
        <v>62</v>
      </c>
      <c r="G8" s="8" t="s">
        <v>49</v>
      </c>
      <c r="H8" s="5" t="s">
        <v>57</v>
      </c>
      <c r="I8" s="9" t="s">
        <v>58</v>
      </c>
      <c r="J8" s="5" t="s">
        <v>58</v>
      </c>
      <c r="K8" s="5" t="s">
        <v>63</v>
      </c>
      <c r="L8" s="12" t="s">
        <v>72</v>
      </c>
      <c r="M8" s="12" t="s">
        <v>73</v>
      </c>
      <c r="N8" s="12" t="s">
        <v>74</v>
      </c>
      <c r="O8" s="5"/>
    </row>
    <row r="9" spans="1:907" ht="26.1" customHeight="1" outlineLevel="2">
      <c r="A9" s="7" t="s">
        <v>44</v>
      </c>
      <c r="B9" s="7" t="s">
        <v>71</v>
      </c>
      <c r="C9" s="7" t="s">
        <v>46</v>
      </c>
      <c r="D9" s="7" t="s">
        <v>75</v>
      </c>
      <c r="E9" s="7" t="s">
        <v>55</v>
      </c>
      <c r="F9" s="94" t="s">
        <v>76</v>
      </c>
      <c r="G9" s="8" t="s">
        <v>49</v>
      </c>
      <c r="H9" s="5" t="s">
        <v>57</v>
      </c>
      <c r="I9" s="9" t="s">
        <v>58</v>
      </c>
      <c r="J9" s="5" t="s">
        <v>58</v>
      </c>
      <c r="K9" s="5" t="s">
        <v>76</v>
      </c>
      <c r="L9" s="5" t="s">
        <v>77</v>
      </c>
      <c r="M9" s="5" t="s">
        <v>77</v>
      </c>
      <c r="N9" s="5" t="s">
        <v>78</v>
      </c>
      <c r="O9" s="5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907" s="15" customFormat="1" ht="26.1" customHeight="1" outlineLevel="2">
      <c r="A10" s="7" t="s">
        <v>44</v>
      </c>
      <c r="B10" s="7" t="s">
        <v>71</v>
      </c>
      <c r="C10" s="7" t="s">
        <v>46</v>
      </c>
      <c r="D10" s="7" t="s">
        <v>75</v>
      </c>
      <c r="E10" s="7" t="s">
        <v>55</v>
      </c>
      <c r="F10" s="94" t="s">
        <v>76</v>
      </c>
      <c r="G10" s="8" t="s">
        <v>49</v>
      </c>
      <c r="H10" s="5" t="s">
        <v>57</v>
      </c>
      <c r="I10" s="9" t="s">
        <v>58</v>
      </c>
      <c r="J10" s="5" t="s">
        <v>58</v>
      </c>
      <c r="K10" s="5" t="s">
        <v>76</v>
      </c>
      <c r="L10" s="5" t="s">
        <v>82</v>
      </c>
      <c r="M10" s="5" t="s">
        <v>83</v>
      </c>
      <c r="N10" s="5" t="s">
        <v>84</v>
      </c>
      <c r="O10" s="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</row>
    <row r="11" spans="1:907" s="14" customFormat="1" ht="26.1" customHeight="1" outlineLevel="2">
      <c r="A11" s="7" t="s">
        <v>44</v>
      </c>
      <c r="B11" s="7" t="s">
        <v>71</v>
      </c>
      <c r="C11" s="7" t="s">
        <v>46</v>
      </c>
      <c r="D11" s="7" t="s">
        <v>75</v>
      </c>
      <c r="E11" s="7" t="s">
        <v>55</v>
      </c>
      <c r="F11" s="94" t="s">
        <v>76</v>
      </c>
      <c r="G11" s="8" t="s">
        <v>49</v>
      </c>
      <c r="H11" s="5" t="s">
        <v>57</v>
      </c>
      <c r="I11" s="9" t="s">
        <v>58</v>
      </c>
      <c r="J11" s="5" t="s">
        <v>58</v>
      </c>
      <c r="K11" s="5" t="s">
        <v>76</v>
      </c>
      <c r="L11" s="12" t="s">
        <v>85</v>
      </c>
      <c r="M11" s="12" t="s">
        <v>86</v>
      </c>
      <c r="N11" s="12" t="s">
        <v>87</v>
      </c>
      <c r="O11" s="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</row>
    <row r="12" spans="1:907" ht="26.1" customHeight="1" outlineLevel="2">
      <c r="A12" s="7" t="s">
        <v>44</v>
      </c>
      <c r="B12" s="7" t="s">
        <v>71</v>
      </c>
      <c r="C12" s="7" t="s">
        <v>46</v>
      </c>
      <c r="D12" s="7" t="s">
        <v>75</v>
      </c>
      <c r="E12" s="7" t="s">
        <v>55</v>
      </c>
      <c r="F12" s="94" t="s">
        <v>76</v>
      </c>
      <c r="G12" s="8" t="s">
        <v>49</v>
      </c>
      <c r="H12" s="5" t="s">
        <v>57</v>
      </c>
      <c r="I12" s="9" t="s">
        <v>58</v>
      </c>
      <c r="J12" s="5" t="s">
        <v>58</v>
      </c>
      <c r="K12" s="5" t="s">
        <v>76</v>
      </c>
      <c r="L12" s="5" t="s">
        <v>88</v>
      </c>
      <c r="M12" s="5" t="s">
        <v>89</v>
      </c>
      <c r="N12" s="5" t="s">
        <v>90</v>
      </c>
      <c r="O12" s="5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</row>
    <row r="13" spans="1:907" ht="26.1" customHeight="1" outlineLevel="2">
      <c r="A13" s="7" t="s">
        <v>44</v>
      </c>
      <c r="B13" s="7" t="s">
        <v>71</v>
      </c>
      <c r="C13" s="7" t="s">
        <v>46</v>
      </c>
      <c r="D13" s="7" t="s">
        <v>75</v>
      </c>
      <c r="E13" s="7" t="s">
        <v>55</v>
      </c>
      <c r="F13" s="94" t="s">
        <v>76</v>
      </c>
      <c r="G13" s="8" t="s">
        <v>49</v>
      </c>
      <c r="H13" s="5" t="s">
        <v>57</v>
      </c>
      <c r="I13" s="9" t="s">
        <v>58</v>
      </c>
      <c r="J13" s="5" t="s">
        <v>58</v>
      </c>
      <c r="K13" s="5" t="s">
        <v>76</v>
      </c>
      <c r="L13" s="12" t="s">
        <v>91</v>
      </c>
      <c r="M13" s="12" t="s">
        <v>83</v>
      </c>
      <c r="N13" s="12" t="s">
        <v>92</v>
      </c>
      <c r="O13" s="5"/>
    </row>
    <row r="14" spans="1:907" ht="26.1" customHeight="1" outlineLevel="2">
      <c r="A14" s="7" t="s">
        <v>44</v>
      </c>
      <c r="B14" s="7" t="s">
        <v>71</v>
      </c>
      <c r="C14" s="7" t="s">
        <v>46</v>
      </c>
      <c r="D14" s="7" t="s">
        <v>75</v>
      </c>
      <c r="E14" s="7" t="s">
        <v>55</v>
      </c>
      <c r="F14" s="94" t="s">
        <v>76</v>
      </c>
      <c r="G14" s="8" t="s">
        <v>49</v>
      </c>
      <c r="H14" s="5" t="s">
        <v>57</v>
      </c>
      <c r="I14" s="9" t="s">
        <v>58</v>
      </c>
      <c r="J14" s="5" t="s">
        <v>58</v>
      </c>
      <c r="K14" s="5" t="s">
        <v>76</v>
      </c>
      <c r="L14" s="5" t="s">
        <v>67</v>
      </c>
      <c r="M14" s="5" t="s">
        <v>93</v>
      </c>
      <c r="N14" s="5" t="s">
        <v>90</v>
      </c>
      <c r="O14" s="17"/>
    </row>
    <row r="15" spans="1:907" ht="26.1" customHeight="1" outlineLevel="2">
      <c r="A15" s="7" t="s">
        <v>44</v>
      </c>
      <c r="B15" s="7" t="s">
        <v>71</v>
      </c>
      <c r="C15" s="7" t="s">
        <v>46</v>
      </c>
      <c r="D15" s="7" t="s">
        <v>75</v>
      </c>
      <c r="E15" s="7" t="s">
        <v>55</v>
      </c>
      <c r="F15" s="94" t="s">
        <v>76</v>
      </c>
      <c r="G15" s="8" t="s">
        <v>49</v>
      </c>
      <c r="H15" s="5" t="s">
        <v>57</v>
      </c>
      <c r="I15" s="9" t="s">
        <v>58</v>
      </c>
      <c r="J15" s="5" t="s">
        <v>58</v>
      </c>
      <c r="K15" s="5" t="s">
        <v>76</v>
      </c>
      <c r="L15" s="5" t="s">
        <v>67</v>
      </c>
      <c r="M15" s="5" t="s">
        <v>94</v>
      </c>
      <c r="N15" s="5" t="s">
        <v>95</v>
      </c>
      <c r="O15" s="17"/>
    </row>
    <row r="16" spans="1:907" ht="26.1" customHeight="1" outlineLevel="2">
      <c r="A16" s="7" t="s">
        <v>44</v>
      </c>
      <c r="B16" s="7" t="s">
        <v>71</v>
      </c>
      <c r="C16" s="7" t="s">
        <v>46</v>
      </c>
      <c r="D16" s="7" t="s">
        <v>75</v>
      </c>
      <c r="E16" s="7" t="s">
        <v>55</v>
      </c>
      <c r="F16" s="94" t="s">
        <v>76</v>
      </c>
      <c r="G16" s="8" t="s">
        <v>49</v>
      </c>
      <c r="H16" s="5" t="s">
        <v>57</v>
      </c>
      <c r="I16" s="9" t="s">
        <v>58</v>
      </c>
      <c r="J16" s="5" t="s">
        <v>58</v>
      </c>
      <c r="K16" s="5" t="s">
        <v>76</v>
      </c>
      <c r="L16" s="12" t="s">
        <v>96</v>
      </c>
      <c r="M16" s="12" t="s">
        <v>97</v>
      </c>
      <c r="N16" s="12" t="s">
        <v>98</v>
      </c>
      <c r="O16" s="5"/>
    </row>
    <row r="17" spans="1:907" ht="26.1" customHeight="1" outlineLevel="2">
      <c r="A17" s="7" t="s">
        <v>44</v>
      </c>
      <c r="B17" s="7" t="s">
        <v>71</v>
      </c>
      <c r="C17" s="7" t="s">
        <v>46</v>
      </c>
      <c r="D17" s="7" t="s">
        <v>75</v>
      </c>
      <c r="E17" s="7" t="s">
        <v>55</v>
      </c>
      <c r="F17" s="94" t="s">
        <v>76</v>
      </c>
      <c r="G17" s="8" t="s">
        <v>49</v>
      </c>
      <c r="H17" s="5" t="s">
        <v>57</v>
      </c>
      <c r="I17" s="9" t="s">
        <v>58</v>
      </c>
      <c r="J17" s="5" t="s">
        <v>58</v>
      </c>
      <c r="K17" s="5" t="s">
        <v>76</v>
      </c>
      <c r="L17" s="5" t="s">
        <v>99</v>
      </c>
      <c r="M17" s="5" t="s">
        <v>67</v>
      </c>
      <c r="N17" s="5" t="s">
        <v>100</v>
      </c>
      <c r="O17" s="5"/>
    </row>
    <row r="18" spans="1:907" ht="26.1" customHeight="1" outlineLevel="2">
      <c r="A18" s="7" t="s">
        <v>44</v>
      </c>
      <c r="B18" s="7" t="s">
        <v>71</v>
      </c>
      <c r="C18" s="7" t="s">
        <v>46</v>
      </c>
      <c r="D18" s="7" t="s">
        <v>75</v>
      </c>
      <c r="E18" s="7" t="s">
        <v>55</v>
      </c>
      <c r="F18" s="94" t="s">
        <v>76</v>
      </c>
      <c r="G18" s="8" t="s">
        <v>49</v>
      </c>
      <c r="H18" s="5" t="s">
        <v>57</v>
      </c>
      <c r="I18" s="9" t="s">
        <v>58</v>
      </c>
      <c r="J18" s="5" t="s">
        <v>58</v>
      </c>
      <c r="K18" s="5" t="s">
        <v>76</v>
      </c>
      <c r="L18" s="5" t="s">
        <v>101</v>
      </c>
      <c r="M18" s="5" t="s">
        <v>102</v>
      </c>
      <c r="N18" s="5" t="s">
        <v>103</v>
      </c>
      <c r="O18" s="5"/>
    </row>
    <row r="19" spans="1:907" ht="26.1" customHeight="1" outlineLevel="2">
      <c r="A19" s="7" t="s">
        <v>44</v>
      </c>
      <c r="B19" s="7" t="s">
        <v>71</v>
      </c>
      <c r="C19" s="7" t="s">
        <v>46</v>
      </c>
      <c r="D19" s="7" t="s">
        <v>75</v>
      </c>
      <c r="E19" s="7" t="s">
        <v>55</v>
      </c>
      <c r="F19" s="94" t="s">
        <v>76</v>
      </c>
      <c r="G19" s="8" t="s">
        <v>49</v>
      </c>
      <c r="H19" s="5" t="s">
        <v>57</v>
      </c>
      <c r="I19" s="9" t="s">
        <v>58</v>
      </c>
      <c r="J19" s="5" t="s">
        <v>58</v>
      </c>
      <c r="K19" s="5" t="s">
        <v>76</v>
      </c>
      <c r="L19" s="5" t="s">
        <v>104</v>
      </c>
      <c r="M19" s="5" t="s">
        <v>91</v>
      </c>
      <c r="N19" s="5" t="s">
        <v>105</v>
      </c>
      <c r="O19" s="5"/>
    </row>
    <row r="20" spans="1:907" ht="26.1" customHeight="1" outlineLevel="2">
      <c r="A20" s="7" t="s">
        <v>44</v>
      </c>
      <c r="B20" s="7" t="s">
        <v>71</v>
      </c>
      <c r="C20" s="7" t="s">
        <v>46</v>
      </c>
      <c r="D20" s="7" t="s">
        <v>75</v>
      </c>
      <c r="E20" s="7" t="s">
        <v>55</v>
      </c>
      <c r="F20" s="94" t="s">
        <v>76</v>
      </c>
      <c r="G20" s="8" t="s">
        <v>49</v>
      </c>
      <c r="H20" s="5" t="s">
        <v>57</v>
      </c>
      <c r="I20" s="9" t="s">
        <v>58</v>
      </c>
      <c r="J20" s="5" t="s">
        <v>58</v>
      </c>
      <c r="K20" s="5" t="s">
        <v>76</v>
      </c>
      <c r="L20" s="12" t="s">
        <v>73</v>
      </c>
      <c r="M20" s="12" t="s">
        <v>67</v>
      </c>
      <c r="N20" s="12" t="s">
        <v>107</v>
      </c>
      <c r="O20" s="5"/>
    </row>
    <row r="21" spans="1:907" ht="26.1" customHeight="1" outlineLevel="2">
      <c r="A21" s="7" t="s">
        <v>44</v>
      </c>
      <c r="B21" s="7" t="s">
        <v>71</v>
      </c>
      <c r="C21" s="7" t="s">
        <v>46</v>
      </c>
      <c r="D21" s="7" t="s">
        <v>75</v>
      </c>
      <c r="E21" s="7" t="s">
        <v>55</v>
      </c>
      <c r="F21" s="94" t="s">
        <v>76</v>
      </c>
      <c r="G21" s="8" t="s">
        <v>49</v>
      </c>
      <c r="H21" s="5" t="s">
        <v>57</v>
      </c>
      <c r="I21" s="9" t="s">
        <v>58</v>
      </c>
      <c r="J21" s="5" t="s">
        <v>58</v>
      </c>
      <c r="K21" s="5" t="s">
        <v>76</v>
      </c>
      <c r="L21" s="5" t="s">
        <v>73</v>
      </c>
      <c r="M21" s="5" t="s">
        <v>65</v>
      </c>
      <c r="N21" s="5" t="s">
        <v>108</v>
      </c>
      <c r="O21" s="5"/>
    </row>
    <row r="22" spans="1:907" ht="26.1" customHeight="1" outlineLevel="2">
      <c r="A22" s="7" t="s">
        <v>44</v>
      </c>
      <c r="B22" s="7" t="s">
        <v>71</v>
      </c>
      <c r="C22" s="7" t="s">
        <v>46</v>
      </c>
      <c r="D22" s="7" t="s">
        <v>75</v>
      </c>
      <c r="E22" s="7" t="s">
        <v>55</v>
      </c>
      <c r="F22" s="94" t="s">
        <v>76</v>
      </c>
      <c r="G22" s="8" t="s">
        <v>49</v>
      </c>
      <c r="H22" s="5" t="s">
        <v>57</v>
      </c>
      <c r="I22" s="9" t="s">
        <v>58</v>
      </c>
      <c r="J22" s="5" t="s">
        <v>58</v>
      </c>
      <c r="K22" s="5" t="s">
        <v>76</v>
      </c>
      <c r="L22" s="12" t="s">
        <v>109</v>
      </c>
      <c r="M22" s="12" t="s">
        <v>110</v>
      </c>
      <c r="N22" s="12" t="s">
        <v>111</v>
      </c>
      <c r="O22" s="5"/>
    </row>
    <row r="23" spans="1:907" ht="26.1" customHeight="1" outlineLevel="2">
      <c r="A23" s="7" t="s">
        <v>44</v>
      </c>
      <c r="B23" s="7" t="s">
        <v>71</v>
      </c>
      <c r="C23" s="7" t="s">
        <v>46</v>
      </c>
      <c r="D23" s="7" t="s">
        <v>75</v>
      </c>
      <c r="E23" s="7" t="s">
        <v>55</v>
      </c>
      <c r="F23" s="94" t="s">
        <v>76</v>
      </c>
      <c r="G23" s="8" t="s">
        <v>49</v>
      </c>
      <c r="H23" s="5" t="s">
        <v>57</v>
      </c>
      <c r="I23" s="9" t="s">
        <v>58</v>
      </c>
      <c r="J23" s="5" t="s">
        <v>58</v>
      </c>
      <c r="K23" s="5" t="s">
        <v>76</v>
      </c>
      <c r="L23" s="12" t="s">
        <v>93</v>
      </c>
      <c r="M23" s="12" t="s">
        <v>112</v>
      </c>
      <c r="N23" s="12" t="s">
        <v>113</v>
      </c>
      <c r="O23" s="5"/>
    </row>
    <row r="24" spans="1:907" ht="26.1" customHeight="1" outlineLevel="2">
      <c r="A24" s="7" t="s">
        <v>44</v>
      </c>
      <c r="B24" s="7" t="s">
        <v>71</v>
      </c>
      <c r="C24" s="7" t="s">
        <v>46</v>
      </c>
      <c r="D24" s="7" t="s">
        <v>75</v>
      </c>
      <c r="E24" s="7" t="s">
        <v>55</v>
      </c>
      <c r="F24" s="94" t="s">
        <v>76</v>
      </c>
      <c r="G24" s="8" t="s">
        <v>49</v>
      </c>
      <c r="H24" s="5" t="s">
        <v>57</v>
      </c>
      <c r="I24" s="9" t="s">
        <v>58</v>
      </c>
      <c r="J24" s="5" t="s">
        <v>58</v>
      </c>
      <c r="K24" s="5" t="s">
        <v>76</v>
      </c>
      <c r="L24" s="12" t="s">
        <v>65</v>
      </c>
      <c r="M24" s="12" t="s">
        <v>114</v>
      </c>
      <c r="N24" s="12" t="s">
        <v>115</v>
      </c>
      <c r="O24" s="5"/>
    </row>
    <row r="25" spans="1:907" s="16" customFormat="1" ht="26.1" customHeight="1" outlineLevel="2">
      <c r="A25" s="7" t="s">
        <v>44</v>
      </c>
      <c r="B25" s="7" t="s">
        <v>71</v>
      </c>
      <c r="C25" s="7" t="s">
        <v>46</v>
      </c>
      <c r="D25" s="7" t="s">
        <v>75</v>
      </c>
      <c r="E25" s="7" t="s">
        <v>55</v>
      </c>
      <c r="F25" s="94" t="s">
        <v>76</v>
      </c>
      <c r="G25" s="8" t="s">
        <v>49</v>
      </c>
      <c r="H25" s="5" t="s">
        <v>57</v>
      </c>
      <c r="I25" s="9" t="s">
        <v>58</v>
      </c>
      <c r="J25" s="5" t="s">
        <v>58</v>
      </c>
      <c r="K25" s="5" t="s">
        <v>76</v>
      </c>
      <c r="L25" s="12" t="s">
        <v>116</v>
      </c>
      <c r="M25" s="12" t="s">
        <v>117</v>
      </c>
      <c r="N25" s="12" t="s">
        <v>118</v>
      </c>
      <c r="O25" s="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</row>
    <row r="26" spans="1:907" ht="26.1" customHeight="1" outlineLevel="2">
      <c r="A26" s="7" t="s">
        <v>44</v>
      </c>
      <c r="B26" s="7" t="s">
        <v>71</v>
      </c>
      <c r="C26" s="7" t="s">
        <v>46</v>
      </c>
      <c r="D26" s="7" t="s">
        <v>75</v>
      </c>
      <c r="E26" s="7" t="s">
        <v>55</v>
      </c>
      <c r="F26" s="94" t="s">
        <v>76</v>
      </c>
      <c r="G26" s="8" t="s">
        <v>49</v>
      </c>
      <c r="H26" s="5" t="s">
        <v>57</v>
      </c>
      <c r="I26" s="9" t="s">
        <v>58</v>
      </c>
      <c r="J26" s="5" t="s">
        <v>58</v>
      </c>
      <c r="K26" s="5" t="s">
        <v>76</v>
      </c>
      <c r="L26" s="12" t="s">
        <v>119</v>
      </c>
      <c r="M26" s="12" t="s">
        <v>120</v>
      </c>
      <c r="N26" s="12" t="s">
        <v>121</v>
      </c>
      <c r="O26" s="5"/>
    </row>
    <row r="27" spans="1:907" ht="26.1" customHeight="1" outlineLevel="2">
      <c r="A27" s="7" t="s">
        <v>44</v>
      </c>
      <c r="B27" s="7" t="s">
        <v>71</v>
      </c>
      <c r="C27" s="7" t="s">
        <v>46</v>
      </c>
      <c r="D27" s="7" t="s">
        <v>75</v>
      </c>
      <c r="E27" s="7" t="s">
        <v>55</v>
      </c>
      <c r="F27" s="94" t="s">
        <v>76</v>
      </c>
      <c r="G27" s="8" t="s">
        <v>49</v>
      </c>
      <c r="H27" s="5" t="s">
        <v>57</v>
      </c>
      <c r="I27" s="9" t="s">
        <v>58</v>
      </c>
      <c r="J27" s="5" t="s">
        <v>58</v>
      </c>
      <c r="K27" s="5" t="s">
        <v>76</v>
      </c>
      <c r="L27" s="12" t="s">
        <v>122</v>
      </c>
      <c r="M27" s="12" t="s">
        <v>114</v>
      </c>
      <c r="N27" s="12" t="s">
        <v>123</v>
      </c>
      <c r="O27" s="17"/>
    </row>
    <row r="28" spans="1:907" ht="26.1" customHeight="1" outlineLevel="2">
      <c r="A28" s="7" t="s">
        <v>44</v>
      </c>
      <c r="B28" s="7" t="s">
        <v>71</v>
      </c>
      <c r="C28" s="7" t="s">
        <v>46</v>
      </c>
      <c r="D28" s="7" t="s">
        <v>75</v>
      </c>
      <c r="E28" s="7" t="s">
        <v>55</v>
      </c>
      <c r="F28" s="94" t="s">
        <v>76</v>
      </c>
      <c r="G28" s="8" t="s">
        <v>49</v>
      </c>
      <c r="H28" s="5" t="s">
        <v>57</v>
      </c>
      <c r="I28" s="9" t="s">
        <v>58</v>
      </c>
      <c r="J28" s="5" t="s">
        <v>58</v>
      </c>
      <c r="K28" s="5" t="s">
        <v>76</v>
      </c>
      <c r="L28" s="12" t="s">
        <v>83</v>
      </c>
      <c r="M28" s="12" t="s">
        <v>124</v>
      </c>
      <c r="N28" s="12" t="s">
        <v>111</v>
      </c>
      <c r="O28" s="5"/>
    </row>
    <row r="29" spans="1:907" ht="26.1" customHeight="1" outlineLevel="2">
      <c r="A29" s="7" t="s">
        <v>44</v>
      </c>
      <c r="B29" s="7" t="s">
        <v>71</v>
      </c>
      <c r="C29" s="7" t="s">
        <v>46</v>
      </c>
      <c r="D29" s="7" t="s">
        <v>75</v>
      </c>
      <c r="E29" s="7" t="s">
        <v>55</v>
      </c>
      <c r="F29" s="94" t="s">
        <v>76</v>
      </c>
      <c r="G29" s="8" t="s">
        <v>49</v>
      </c>
      <c r="H29" s="5" t="s">
        <v>57</v>
      </c>
      <c r="I29" s="9" t="s">
        <v>58</v>
      </c>
      <c r="J29" s="5" t="s">
        <v>58</v>
      </c>
      <c r="K29" s="5" t="s">
        <v>76</v>
      </c>
      <c r="L29" s="5" t="s">
        <v>125</v>
      </c>
      <c r="M29" s="5" t="s">
        <v>126</v>
      </c>
      <c r="N29" s="5" t="s">
        <v>127</v>
      </c>
      <c r="O29" s="5"/>
    </row>
    <row r="30" spans="1:907" ht="26.1" customHeight="1" outlineLevel="2">
      <c r="A30" s="7" t="s">
        <v>44</v>
      </c>
      <c r="B30" s="7" t="s">
        <v>71</v>
      </c>
      <c r="C30" s="7" t="s">
        <v>46</v>
      </c>
      <c r="D30" s="7" t="s">
        <v>75</v>
      </c>
      <c r="E30" s="7" t="s">
        <v>55</v>
      </c>
      <c r="F30" s="94" t="s">
        <v>76</v>
      </c>
      <c r="G30" s="8" t="s">
        <v>49</v>
      </c>
      <c r="H30" s="5" t="s">
        <v>57</v>
      </c>
      <c r="I30" s="9" t="s">
        <v>58</v>
      </c>
      <c r="J30" s="5" t="s">
        <v>58</v>
      </c>
      <c r="K30" s="5" t="s">
        <v>76</v>
      </c>
      <c r="L30" s="12" t="s">
        <v>128</v>
      </c>
      <c r="M30" s="12" t="s">
        <v>114</v>
      </c>
      <c r="N30" s="12" t="s">
        <v>129</v>
      </c>
      <c r="O30" s="17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</row>
    <row r="31" spans="1:907" ht="26.1" customHeight="1" outlineLevel="2">
      <c r="A31" s="7" t="s">
        <v>44</v>
      </c>
      <c r="B31" s="7" t="s">
        <v>71</v>
      </c>
      <c r="C31" s="7" t="s">
        <v>46</v>
      </c>
      <c r="D31" s="7" t="s">
        <v>75</v>
      </c>
      <c r="E31" s="7" t="s">
        <v>55</v>
      </c>
      <c r="F31" s="94" t="s">
        <v>76</v>
      </c>
      <c r="G31" s="8" t="s">
        <v>49</v>
      </c>
      <c r="H31" s="5" t="s">
        <v>57</v>
      </c>
      <c r="I31" s="9" t="s">
        <v>58</v>
      </c>
      <c r="J31" s="5" t="s">
        <v>58</v>
      </c>
      <c r="K31" s="5" t="s">
        <v>76</v>
      </c>
      <c r="L31" s="5" t="s">
        <v>130</v>
      </c>
      <c r="M31" s="5" t="s">
        <v>131</v>
      </c>
      <c r="N31" s="5" t="s">
        <v>132</v>
      </c>
      <c r="O31" s="17"/>
    </row>
    <row r="32" spans="1:907" ht="26.1" customHeight="1" outlineLevel="2">
      <c r="A32" s="7" t="s">
        <v>44</v>
      </c>
      <c r="B32" s="7" t="s">
        <v>71</v>
      </c>
      <c r="C32" s="7" t="s">
        <v>46</v>
      </c>
      <c r="D32" s="7" t="s">
        <v>75</v>
      </c>
      <c r="E32" s="7" t="s">
        <v>55</v>
      </c>
      <c r="F32" s="94" t="s">
        <v>76</v>
      </c>
      <c r="G32" s="8" t="s">
        <v>49</v>
      </c>
      <c r="H32" s="5" t="s">
        <v>57</v>
      </c>
      <c r="I32" s="9" t="s">
        <v>58</v>
      </c>
      <c r="J32" s="5" t="s">
        <v>58</v>
      </c>
      <c r="K32" s="5" t="s">
        <v>76</v>
      </c>
      <c r="L32" s="5" t="s">
        <v>130</v>
      </c>
      <c r="M32" s="5" t="s">
        <v>93</v>
      </c>
      <c r="N32" s="5" t="s">
        <v>53</v>
      </c>
      <c r="O32" s="5"/>
    </row>
    <row r="33" spans="1:907" ht="26.1" customHeight="1" outlineLevel="2">
      <c r="A33" s="7" t="s">
        <v>44</v>
      </c>
      <c r="B33" s="7" t="s">
        <v>71</v>
      </c>
      <c r="C33" s="7" t="s">
        <v>46</v>
      </c>
      <c r="D33" s="7" t="s">
        <v>75</v>
      </c>
      <c r="E33" s="7" t="s">
        <v>55</v>
      </c>
      <c r="F33" s="94" t="s">
        <v>76</v>
      </c>
      <c r="G33" s="8" t="s">
        <v>49</v>
      </c>
      <c r="H33" s="5" t="s">
        <v>57</v>
      </c>
      <c r="I33" s="9" t="s">
        <v>58</v>
      </c>
      <c r="J33" s="5" t="s">
        <v>58</v>
      </c>
      <c r="K33" s="5" t="s">
        <v>76</v>
      </c>
      <c r="L33" s="12" t="s">
        <v>133</v>
      </c>
      <c r="M33" s="12" t="s">
        <v>134</v>
      </c>
      <c r="N33" s="12" t="s">
        <v>135</v>
      </c>
      <c r="O33" s="5"/>
    </row>
    <row r="34" spans="1:907" ht="26.1" customHeight="1" outlineLevel="2">
      <c r="A34" s="7" t="s">
        <v>44</v>
      </c>
      <c r="B34" s="7" t="s">
        <v>71</v>
      </c>
      <c r="C34" s="7" t="s">
        <v>46</v>
      </c>
      <c r="D34" s="7" t="s">
        <v>75</v>
      </c>
      <c r="E34" s="7" t="s">
        <v>55</v>
      </c>
      <c r="F34" s="94" t="s">
        <v>76</v>
      </c>
      <c r="G34" s="8" t="s">
        <v>49</v>
      </c>
      <c r="H34" s="5" t="s">
        <v>57</v>
      </c>
      <c r="I34" s="9" t="s">
        <v>58</v>
      </c>
      <c r="J34" s="5" t="s">
        <v>58</v>
      </c>
      <c r="K34" s="5" t="s">
        <v>76</v>
      </c>
      <c r="L34" s="5" t="s">
        <v>114</v>
      </c>
      <c r="M34" s="5" t="s">
        <v>136</v>
      </c>
      <c r="N34" s="5" t="s">
        <v>137</v>
      </c>
      <c r="O34" s="5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</row>
    <row r="35" spans="1:907" ht="26.1" customHeight="1" outlineLevel="2">
      <c r="A35" s="7" t="s">
        <v>44</v>
      </c>
      <c r="B35" s="7" t="s">
        <v>71</v>
      </c>
      <c r="C35" s="7" t="s">
        <v>46</v>
      </c>
      <c r="D35" s="7" t="s">
        <v>75</v>
      </c>
      <c r="E35" s="7" t="s">
        <v>55</v>
      </c>
      <c r="F35" s="94" t="s">
        <v>76</v>
      </c>
      <c r="G35" s="8" t="s">
        <v>49</v>
      </c>
      <c r="H35" s="5" t="s">
        <v>57</v>
      </c>
      <c r="I35" s="9" t="s">
        <v>58</v>
      </c>
      <c r="J35" s="5" t="s">
        <v>58</v>
      </c>
      <c r="K35" s="5" t="s">
        <v>76</v>
      </c>
      <c r="L35" s="5" t="s">
        <v>114</v>
      </c>
      <c r="M35" s="5" t="s">
        <v>138</v>
      </c>
      <c r="N35" s="5" t="s">
        <v>139</v>
      </c>
      <c r="O35" s="5"/>
    </row>
    <row r="36" spans="1:907" ht="26.1" customHeight="1" outlineLevel="2">
      <c r="A36" s="7" t="s">
        <v>44</v>
      </c>
      <c r="B36" s="7" t="s">
        <v>71</v>
      </c>
      <c r="C36" s="7" t="s">
        <v>46</v>
      </c>
      <c r="D36" s="7" t="s">
        <v>75</v>
      </c>
      <c r="E36" s="7" t="s">
        <v>55</v>
      </c>
      <c r="F36" s="94" t="s">
        <v>76</v>
      </c>
      <c r="G36" s="8" t="s">
        <v>49</v>
      </c>
      <c r="H36" s="5" t="s">
        <v>57</v>
      </c>
      <c r="I36" s="9" t="s">
        <v>58</v>
      </c>
      <c r="J36" s="5" t="s">
        <v>58</v>
      </c>
      <c r="K36" s="5" t="s">
        <v>76</v>
      </c>
      <c r="L36" s="5" t="s">
        <v>114</v>
      </c>
      <c r="M36" s="5" t="s">
        <v>65</v>
      </c>
      <c r="N36" s="5" t="s">
        <v>140</v>
      </c>
      <c r="O36" s="5"/>
    </row>
    <row r="37" spans="1:907" ht="26.1" customHeight="1" outlineLevel="2">
      <c r="A37" s="7" t="s">
        <v>44</v>
      </c>
      <c r="B37" s="7" t="s">
        <v>71</v>
      </c>
      <c r="C37" s="7" t="s">
        <v>46</v>
      </c>
      <c r="D37" s="7" t="s">
        <v>75</v>
      </c>
      <c r="E37" s="7" t="s">
        <v>55</v>
      </c>
      <c r="F37" s="94" t="s">
        <v>76</v>
      </c>
      <c r="G37" s="8" t="s">
        <v>49</v>
      </c>
      <c r="H37" s="5" t="s">
        <v>57</v>
      </c>
      <c r="I37" s="9" t="s">
        <v>58</v>
      </c>
      <c r="J37" s="5" t="s">
        <v>58</v>
      </c>
      <c r="K37" s="5" t="s">
        <v>76</v>
      </c>
      <c r="L37" s="5" t="s">
        <v>141</v>
      </c>
      <c r="M37" s="5" t="s">
        <v>114</v>
      </c>
      <c r="N37" s="5" t="s">
        <v>137</v>
      </c>
      <c r="O37" s="5"/>
    </row>
    <row r="38" spans="1:907" s="22" customFormat="1" ht="26.1" customHeight="1" outlineLevel="2">
      <c r="A38" s="19" t="s">
        <v>44</v>
      </c>
      <c r="B38" s="19" t="s">
        <v>45</v>
      </c>
      <c r="C38" s="19" t="s">
        <v>46</v>
      </c>
      <c r="D38" s="19" t="s">
        <v>142</v>
      </c>
      <c r="E38" s="19" t="s">
        <v>143</v>
      </c>
      <c r="F38" s="95" t="s">
        <v>144</v>
      </c>
      <c r="G38" s="18" t="s">
        <v>49</v>
      </c>
      <c r="H38" s="20" t="s">
        <v>145</v>
      </c>
      <c r="I38" s="20" t="s">
        <v>146</v>
      </c>
      <c r="J38" s="20" t="s">
        <v>146</v>
      </c>
      <c r="K38" s="20" t="s">
        <v>147</v>
      </c>
      <c r="L38" s="20" t="s">
        <v>148</v>
      </c>
      <c r="M38" s="20" t="s">
        <v>126</v>
      </c>
      <c r="N38" s="20" t="s">
        <v>149</v>
      </c>
      <c r="O38" s="20"/>
    </row>
    <row r="39" spans="1:907" ht="26.1" customHeight="1" outlineLevel="2">
      <c r="A39" s="19" t="s">
        <v>44</v>
      </c>
      <c r="B39" s="19" t="s">
        <v>45</v>
      </c>
      <c r="C39" s="19" t="s">
        <v>46</v>
      </c>
      <c r="D39" s="19" t="s">
        <v>142</v>
      </c>
      <c r="E39" s="19" t="s">
        <v>143</v>
      </c>
      <c r="F39" s="95" t="s">
        <v>144</v>
      </c>
      <c r="G39" s="18" t="s">
        <v>49</v>
      </c>
      <c r="H39" s="20" t="s">
        <v>150</v>
      </c>
      <c r="I39" s="20" t="s">
        <v>151</v>
      </c>
      <c r="J39" s="20" t="s">
        <v>151</v>
      </c>
      <c r="K39" s="20" t="s">
        <v>152</v>
      </c>
      <c r="L39" s="20" t="s">
        <v>65</v>
      </c>
      <c r="M39" s="20" t="s">
        <v>153</v>
      </c>
      <c r="N39" s="20" t="s">
        <v>154</v>
      </c>
      <c r="O39" s="20"/>
    </row>
    <row r="40" spans="1:907" ht="26.1" customHeight="1" outlineLevel="2">
      <c r="A40" s="19" t="s">
        <v>44</v>
      </c>
      <c r="B40" s="19" t="s">
        <v>54</v>
      </c>
      <c r="C40" s="19" t="s">
        <v>46</v>
      </c>
      <c r="D40" s="19" t="s">
        <v>142</v>
      </c>
      <c r="E40" s="19" t="s">
        <v>155</v>
      </c>
      <c r="F40" s="95" t="s">
        <v>156</v>
      </c>
      <c r="G40" s="18" t="s">
        <v>49</v>
      </c>
      <c r="H40" s="20" t="s">
        <v>145</v>
      </c>
      <c r="I40" s="20" t="s">
        <v>146</v>
      </c>
      <c r="J40" s="20" t="s">
        <v>146</v>
      </c>
      <c r="K40" s="20" t="s">
        <v>157</v>
      </c>
      <c r="L40" s="20" t="s">
        <v>158</v>
      </c>
      <c r="M40" s="20" t="s">
        <v>130</v>
      </c>
      <c r="N40" s="20" t="s">
        <v>159</v>
      </c>
      <c r="O40" s="20"/>
    </row>
    <row r="41" spans="1:907" ht="26.1" customHeight="1" outlineLevel="2">
      <c r="A41" s="19" t="s">
        <v>44</v>
      </c>
      <c r="B41" s="19" t="s">
        <v>54</v>
      </c>
      <c r="C41" s="19" t="s">
        <v>46</v>
      </c>
      <c r="D41" s="19" t="s">
        <v>142</v>
      </c>
      <c r="E41" s="19" t="s">
        <v>155</v>
      </c>
      <c r="F41" s="95" t="s">
        <v>160</v>
      </c>
      <c r="G41" s="18" t="s">
        <v>49</v>
      </c>
      <c r="H41" s="20" t="s">
        <v>145</v>
      </c>
      <c r="I41" s="20" t="s">
        <v>146</v>
      </c>
      <c r="J41" s="20" t="s">
        <v>146</v>
      </c>
      <c r="K41" s="20" t="s">
        <v>152</v>
      </c>
      <c r="L41" s="20" t="s">
        <v>73</v>
      </c>
      <c r="M41" s="20" t="s">
        <v>161</v>
      </c>
      <c r="N41" s="20" t="s">
        <v>162</v>
      </c>
      <c r="O41" s="20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</row>
    <row r="42" spans="1:907" ht="26.1" customHeight="1" outlineLevel="2">
      <c r="A42" s="19" t="s">
        <v>44</v>
      </c>
      <c r="B42" s="19" t="s">
        <v>71</v>
      </c>
      <c r="C42" s="19" t="s">
        <v>46</v>
      </c>
      <c r="D42" s="19" t="s">
        <v>142</v>
      </c>
      <c r="E42" s="19" t="s">
        <v>164</v>
      </c>
      <c r="F42" s="95" t="s">
        <v>165</v>
      </c>
      <c r="G42" s="18" t="s">
        <v>49</v>
      </c>
      <c r="H42" s="20" t="s">
        <v>145</v>
      </c>
      <c r="I42" s="20" t="s">
        <v>146</v>
      </c>
      <c r="J42" s="20" t="s">
        <v>146</v>
      </c>
      <c r="K42" s="20" t="s">
        <v>166</v>
      </c>
      <c r="L42" s="20" t="s">
        <v>126</v>
      </c>
      <c r="M42" s="20" t="s">
        <v>167</v>
      </c>
      <c r="N42" s="20" t="s">
        <v>121</v>
      </c>
      <c r="O42" s="20"/>
    </row>
    <row r="43" spans="1:907" ht="26.1" customHeight="1" outlineLevel="2">
      <c r="A43" s="19" t="s">
        <v>44</v>
      </c>
      <c r="B43" s="19" t="s">
        <v>71</v>
      </c>
      <c r="C43" s="19" t="s">
        <v>46</v>
      </c>
      <c r="D43" s="19" t="s">
        <v>142</v>
      </c>
      <c r="E43" s="19" t="s">
        <v>164</v>
      </c>
      <c r="F43" s="95" t="s">
        <v>168</v>
      </c>
      <c r="G43" s="18" t="s">
        <v>49</v>
      </c>
      <c r="H43" s="20" t="s">
        <v>145</v>
      </c>
      <c r="I43" s="20" t="s">
        <v>146</v>
      </c>
      <c r="J43" s="20" t="s">
        <v>146</v>
      </c>
      <c r="K43" s="20" t="s">
        <v>166</v>
      </c>
      <c r="L43" s="20" t="s">
        <v>167</v>
      </c>
      <c r="M43" s="20" t="s">
        <v>67</v>
      </c>
      <c r="N43" s="20" t="s">
        <v>169</v>
      </c>
      <c r="O43" s="20"/>
    </row>
    <row r="44" spans="1:907" ht="26.1" customHeight="1" outlineLevel="2">
      <c r="A44" s="19" t="s">
        <v>44</v>
      </c>
      <c r="B44" s="19" t="s">
        <v>71</v>
      </c>
      <c r="C44" s="19" t="s">
        <v>170</v>
      </c>
      <c r="D44" s="19" t="s">
        <v>171</v>
      </c>
      <c r="E44" s="19"/>
      <c r="F44" s="95" t="s">
        <v>172</v>
      </c>
      <c r="G44" s="18" t="s">
        <v>49</v>
      </c>
      <c r="H44" s="20" t="s">
        <v>173</v>
      </c>
      <c r="I44" s="24" t="s">
        <v>174</v>
      </c>
      <c r="J44" s="20" t="s">
        <v>175</v>
      </c>
      <c r="K44" s="20" t="s">
        <v>176</v>
      </c>
      <c r="L44" s="20" t="s">
        <v>77</v>
      </c>
      <c r="M44" s="20" t="s">
        <v>130</v>
      </c>
      <c r="N44" s="20" t="s">
        <v>177</v>
      </c>
      <c r="O44" s="20"/>
    </row>
    <row r="45" spans="1:907" ht="26.1" customHeight="1" outlineLevel="2">
      <c r="A45" s="19" t="s">
        <v>44</v>
      </c>
      <c r="B45" s="19" t="s">
        <v>71</v>
      </c>
      <c r="C45" s="19" t="s">
        <v>170</v>
      </c>
      <c r="D45" s="19" t="s">
        <v>171</v>
      </c>
      <c r="E45" s="18"/>
      <c r="F45" s="95" t="s">
        <v>172</v>
      </c>
      <c r="G45" s="18" t="s">
        <v>49</v>
      </c>
      <c r="H45" s="20" t="s">
        <v>145</v>
      </c>
      <c r="I45" s="20" t="s">
        <v>146</v>
      </c>
      <c r="J45" s="20" t="s">
        <v>146</v>
      </c>
      <c r="K45" s="20" t="s">
        <v>178</v>
      </c>
      <c r="L45" s="20" t="s">
        <v>179</v>
      </c>
      <c r="M45" s="20" t="s">
        <v>73</v>
      </c>
      <c r="N45" s="20" t="s">
        <v>180</v>
      </c>
      <c r="O45" s="20"/>
    </row>
    <row r="46" spans="1:907" ht="26.1" customHeight="1" outlineLevel="2">
      <c r="A46" s="19" t="s">
        <v>44</v>
      </c>
      <c r="B46" s="19" t="s">
        <v>71</v>
      </c>
      <c r="C46" s="19" t="s">
        <v>170</v>
      </c>
      <c r="D46" s="19" t="s">
        <v>171</v>
      </c>
      <c r="E46" s="19"/>
      <c r="F46" s="95" t="s">
        <v>172</v>
      </c>
      <c r="G46" s="18" t="s">
        <v>49</v>
      </c>
      <c r="H46" s="20"/>
      <c r="I46" s="24"/>
      <c r="J46" s="20"/>
      <c r="K46" s="20"/>
      <c r="L46" s="20" t="s">
        <v>181</v>
      </c>
      <c r="M46" s="20" t="s">
        <v>73</v>
      </c>
      <c r="N46" s="20" t="s">
        <v>182</v>
      </c>
      <c r="O46" s="20"/>
    </row>
    <row r="47" spans="1:907" ht="26.1" customHeight="1" outlineLevel="2">
      <c r="A47" s="19" t="s">
        <v>44</v>
      </c>
      <c r="B47" s="19" t="s">
        <v>186</v>
      </c>
      <c r="C47" s="19" t="s">
        <v>46</v>
      </c>
      <c r="D47" s="19" t="s">
        <v>184</v>
      </c>
      <c r="E47" s="19" t="s">
        <v>187</v>
      </c>
      <c r="F47" s="95" t="s">
        <v>188</v>
      </c>
      <c r="G47" s="18" t="s">
        <v>49</v>
      </c>
      <c r="H47" s="20" t="s">
        <v>145</v>
      </c>
      <c r="I47" s="20" t="s">
        <v>146</v>
      </c>
      <c r="J47" s="20" t="s">
        <v>146</v>
      </c>
      <c r="K47" s="20" t="s">
        <v>189</v>
      </c>
      <c r="L47" s="20" t="s">
        <v>190</v>
      </c>
      <c r="M47" s="20" t="s">
        <v>191</v>
      </c>
      <c r="N47" s="20" t="s">
        <v>78</v>
      </c>
      <c r="O47" s="20"/>
    </row>
    <row r="48" spans="1:907" s="38" customFormat="1" ht="26.1" customHeight="1" outlineLevel="2">
      <c r="A48" s="27" t="s">
        <v>44</v>
      </c>
      <c r="B48" s="27" t="s">
        <v>45</v>
      </c>
      <c r="C48" s="27" t="s">
        <v>46</v>
      </c>
      <c r="D48" s="27" t="s">
        <v>142</v>
      </c>
      <c r="E48" s="27" t="s">
        <v>143</v>
      </c>
      <c r="F48" s="96" t="s">
        <v>144</v>
      </c>
      <c r="G48" s="26" t="s">
        <v>49</v>
      </c>
      <c r="H48" s="29" t="s">
        <v>145</v>
      </c>
      <c r="I48" s="29" t="s">
        <v>146</v>
      </c>
      <c r="J48" s="29" t="s">
        <v>146</v>
      </c>
      <c r="K48" s="29" t="s">
        <v>147</v>
      </c>
      <c r="L48" s="29" t="s">
        <v>179</v>
      </c>
      <c r="M48" s="29" t="s">
        <v>114</v>
      </c>
      <c r="N48" s="29" t="s">
        <v>196</v>
      </c>
      <c r="O48" s="29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</row>
    <row r="49" spans="1:906" s="38" customFormat="1" ht="26.1" customHeight="1" outlineLevel="2">
      <c r="A49" s="27" t="s">
        <v>44</v>
      </c>
      <c r="B49" s="27" t="s">
        <v>54</v>
      </c>
      <c r="C49" s="27" t="s">
        <v>46</v>
      </c>
      <c r="D49" s="27" t="s">
        <v>142</v>
      </c>
      <c r="E49" s="27" t="s">
        <v>155</v>
      </c>
      <c r="F49" s="96" t="s">
        <v>160</v>
      </c>
      <c r="G49" s="26" t="s">
        <v>49</v>
      </c>
      <c r="H49" s="29" t="s">
        <v>145</v>
      </c>
      <c r="I49" s="29" t="s">
        <v>146</v>
      </c>
      <c r="J49" s="29" t="s">
        <v>146</v>
      </c>
      <c r="K49" s="29" t="s">
        <v>197</v>
      </c>
      <c r="L49" s="29" t="s">
        <v>198</v>
      </c>
      <c r="M49" s="29" t="s">
        <v>199</v>
      </c>
      <c r="N49" s="29" t="s">
        <v>200</v>
      </c>
      <c r="O49" s="29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</row>
    <row r="50" spans="1:906" s="38" customFormat="1" ht="26.1" customHeight="1" outlineLevel="2">
      <c r="A50" s="27" t="s">
        <v>44</v>
      </c>
      <c r="B50" s="27" t="s">
        <v>54</v>
      </c>
      <c r="C50" s="27" t="s">
        <v>46</v>
      </c>
      <c r="D50" s="27" t="s">
        <v>142</v>
      </c>
      <c r="E50" s="27" t="s">
        <v>155</v>
      </c>
      <c r="F50" s="96" t="s">
        <v>156</v>
      </c>
      <c r="G50" s="26" t="s">
        <v>49</v>
      </c>
      <c r="H50" s="29" t="s">
        <v>145</v>
      </c>
      <c r="I50" s="29" t="s">
        <v>146</v>
      </c>
      <c r="J50" s="29" t="s">
        <v>146</v>
      </c>
      <c r="K50" s="29" t="s">
        <v>197</v>
      </c>
      <c r="L50" s="29" t="s">
        <v>181</v>
      </c>
      <c r="M50" s="29" t="s">
        <v>201</v>
      </c>
      <c r="N50" s="29" t="s">
        <v>202</v>
      </c>
      <c r="O50" s="29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</row>
    <row r="51" spans="1:906" s="38" customFormat="1" ht="26.1" customHeight="1" outlineLevel="2">
      <c r="A51" s="27" t="s">
        <v>44</v>
      </c>
      <c r="B51" s="27" t="s">
        <v>54</v>
      </c>
      <c r="C51" s="27" t="s">
        <v>46</v>
      </c>
      <c r="D51" s="27" t="s">
        <v>142</v>
      </c>
      <c r="E51" s="27" t="s">
        <v>155</v>
      </c>
      <c r="F51" s="96" t="s">
        <v>203</v>
      </c>
      <c r="G51" s="26" t="s">
        <v>49</v>
      </c>
      <c r="H51" s="29" t="s">
        <v>145</v>
      </c>
      <c r="I51" s="29" t="s">
        <v>146</v>
      </c>
      <c r="J51" s="29" t="s">
        <v>146</v>
      </c>
      <c r="K51" s="29" t="s">
        <v>197</v>
      </c>
      <c r="L51" s="29" t="s">
        <v>204</v>
      </c>
      <c r="M51" s="29" t="s">
        <v>205</v>
      </c>
      <c r="N51" s="29" t="s">
        <v>206</v>
      </c>
      <c r="O51" s="29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</row>
    <row r="52" spans="1:906" s="39" customFormat="1" ht="26.1" customHeight="1" outlineLevel="2">
      <c r="A52" s="27" t="s">
        <v>44</v>
      </c>
      <c r="B52" s="27" t="s">
        <v>71</v>
      </c>
      <c r="C52" s="27" t="s">
        <v>46</v>
      </c>
      <c r="D52" s="27" t="s">
        <v>142</v>
      </c>
      <c r="E52" s="27" t="s">
        <v>164</v>
      </c>
      <c r="F52" s="96" t="s">
        <v>165</v>
      </c>
      <c r="G52" s="26" t="s">
        <v>49</v>
      </c>
      <c r="H52" s="29" t="s">
        <v>59</v>
      </c>
      <c r="I52" s="29" t="s">
        <v>59</v>
      </c>
      <c r="J52" s="29" t="s">
        <v>59</v>
      </c>
      <c r="K52" s="26"/>
      <c r="L52" s="29" t="s">
        <v>207</v>
      </c>
      <c r="M52" s="29" t="s">
        <v>208</v>
      </c>
      <c r="N52" s="29" t="s">
        <v>209</v>
      </c>
      <c r="O52" s="29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</row>
    <row r="53" spans="1:906" ht="26.1" customHeight="1" outlineLevel="2">
      <c r="A53" s="19" t="s">
        <v>44</v>
      </c>
      <c r="B53" s="19" t="s">
        <v>71</v>
      </c>
      <c r="C53" s="19" t="s">
        <v>46</v>
      </c>
      <c r="D53" s="19" t="s">
        <v>184</v>
      </c>
      <c r="E53" s="19" t="s">
        <v>185</v>
      </c>
      <c r="F53" s="95" t="s">
        <v>212</v>
      </c>
      <c r="G53" s="18" t="s">
        <v>49</v>
      </c>
      <c r="H53" s="20" t="s">
        <v>145</v>
      </c>
      <c r="I53" s="24" t="s">
        <v>193</v>
      </c>
      <c r="J53" s="20" t="s">
        <v>213</v>
      </c>
      <c r="K53" s="20" t="s">
        <v>214</v>
      </c>
      <c r="L53" s="20" t="s">
        <v>83</v>
      </c>
      <c r="M53" s="20" t="s">
        <v>114</v>
      </c>
      <c r="N53" s="20" t="s">
        <v>215</v>
      </c>
      <c r="O53" s="20"/>
    </row>
    <row r="54" spans="1:906" ht="26.1" customHeight="1" outlineLevel="2">
      <c r="A54" s="19" t="s">
        <v>44</v>
      </c>
      <c r="B54" s="19" t="s">
        <v>183</v>
      </c>
      <c r="C54" s="19" t="s">
        <v>46</v>
      </c>
      <c r="D54" s="19" t="s">
        <v>184</v>
      </c>
      <c r="E54" s="19" t="s">
        <v>185</v>
      </c>
      <c r="F54" s="95" t="s">
        <v>216</v>
      </c>
      <c r="G54" s="18" t="s">
        <v>49</v>
      </c>
      <c r="H54" s="20" t="s">
        <v>145</v>
      </c>
      <c r="I54" s="24" t="s">
        <v>193</v>
      </c>
      <c r="J54" s="20" t="s">
        <v>213</v>
      </c>
      <c r="K54" s="20" t="s">
        <v>217</v>
      </c>
      <c r="L54" s="20" t="s">
        <v>191</v>
      </c>
      <c r="M54" s="20" t="s">
        <v>218</v>
      </c>
      <c r="N54" s="20" t="s">
        <v>78</v>
      </c>
      <c r="O54" s="20"/>
    </row>
    <row r="55" spans="1:906" s="22" customFormat="1" ht="26.1" customHeight="1" outlineLevel="2">
      <c r="A55" s="19" t="s">
        <v>44</v>
      </c>
      <c r="B55" s="19" t="s">
        <v>183</v>
      </c>
      <c r="C55" s="19" t="s">
        <v>46</v>
      </c>
      <c r="D55" s="19" t="s">
        <v>184</v>
      </c>
      <c r="E55" s="19" t="s">
        <v>185</v>
      </c>
      <c r="F55" s="95" t="s">
        <v>216</v>
      </c>
      <c r="G55" s="18" t="s">
        <v>49</v>
      </c>
      <c r="H55" s="20" t="s">
        <v>145</v>
      </c>
      <c r="I55" s="24" t="s">
        <v>193</v>
      </c>
      <c r="J55" s="20" t="s">
        <v>213</v>
      </c>
      <c r="K55" s="20" t="s">
        <v>217</v>
      </c>
      <c r="L55" s="20" t="s">
        <v>65</v>
      </c>
      <c r="M55" s="20" t="s">
        <v>219</v>
      </c>
      <c r="N55" s="20" t="s">
        <v>220</v>
      </c>
      <c r="O55" s="20" t="s">
        <v>221</v>
      </c>
    </row>
    <row r="56" spans="1:906" s="43" customFormat="1" ht="26.1" customHeight="1" outlineLevel="2">
      <c r="A56" s="27" t="s">
        <v>44</v>
      </c>
      <c r="B56" s="27" t="s">
        <v>186</v>
      </c>
      <c r="C56" s="27" t="s">
        <v>46</v>
      </c>
      <c r="D56" s="27" t="s">
        <v>184</v>
      </c>
      <c r="E56" s="27" t="s">
        <v>185</v>
      </c>
      <c r="F56" s="96" t="s">
        <v>189</v>
      </c>
      <c r="G56" s="26" t="s">
        <v>49</v>
      </c>
      <c r="H56" s="29" t="s">
        <v>145</v>
      </c>
      <c r="I56" s="41" t="s">
        <v>193</v>
      </c>
      <c r="J56" s="29" t="s">
        <v>213</v>
      </c>
      <c r="K56" s="29" t="s">
        <v>189</v>
      </c>
      <c r="L56" s="29" t="s">
        <v>224</v>
      </c>
      <c r="M56" s="29" t="s">
        <v>225</v>
      </c>
      <c r="N56" s="29" t="s">
        <v>105</v>
      </c>
      <c r="O56" s="29"/>
    </row>
    <row r="57" spans="1:906" s="38" customFormat="1" ht="26.1" customHeight="1" outlineLevel="2">
      <c r="A57" s="27" t="s">
        <v>44</v>
      </c>
      <c r="B57" s="27" t="s">
        <v>186</v>
      </c>
      <c r="C57" s="27" t="s">
        <v>46</v>
      </c>
      <c r="D57" s="27" t="s">
        <v>226</v>
      </c>
      <c r="E57" s="27"/>
      <c r="F57" s="96" t="s">
        <v>227</v>
      </c>
      <c r="G57" s="26" t="s">
        <v>49</v>
      </c>
      <c r="H57" s="29" t="s">
        <v>145</v>
      </c>
      <c r="I57" s="41" t="s">
        <v>193</v>
      </c>
      <c r="J57" s="42" t="s">
        <v>194</v>
      </c>
      <c r="K57" s="29" t="s">
        <v>227</v>
      </c>
      <c r="L57" s="29" t="s">
        <v>224</v>
      </c>
      <c r="M57" s="29" t="s">
        <v>211</v>
      </c>
      <c r="N57" s="29" t="s">
        <v>228</v>
      </c>
      <c r="O57" s="29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</row>
    <row r="58" spans="1:906" ht="26.1" customHeight="1" outlineLevel="2">
      <c r="A58" s="19" t="s">
        <v>44</v>
      </c>
      <c r="B58" s="19" t="s">
        <v>71</v>
      </c>
      <c r="C58" s="19" t="s">
        <v>46</v>
      </c>
      <c r="D58" s="19" t="s">
        <v>184</v>
      </c>
      <c r="E58" s="19" t="s">
        <v>185</v>
      </c>
      <c r="F58" s="95" t="s">
        <v>229</v>
      </c>
      <c r="G58" s="18" t="s">
        <v>49</v>
      </c>
      <c r="H58" s="20" t="s">
        <v>145</v>
      </c>
      <c r="I58" s="24" t="s">
        <v>193</v>
      </c>
      <c r="J58" s="20" t="s">
        <v>230</v>
      </c>
      <c r="K58" s="20" t="s">
        <v>214</v>
      </c>
      <c r="L58" s="20" t="s">
        <v>231</v>
      </c>
      <c r="M58" s="20" t="s">
        <v>232</v>
      </c>
      <c r="N58" s="20" t="s">
        <v>233</v>
      </c>
      <c r="O58" s="20"/>
    </row>
    <row r="59" spans="1:906" ht="26.1" customHeight="1" outlineLevel="2">
      <c r="A59" s="19" t="s">
        <v>44</v>
      </c>
      <c r="B59" s="19" t="s">
        <v>183</v>
      </c>
      <c r="C59" s="19" t="s">
        <v>46</v>
      </c>
      <c r="D59" s="19" t="s">
        <v>184</v>
      </c>
      <c r="E59" s="19" t="s">
        <v>185</v>
      </c>
      <c r="F59" s="95" t="s">
        <v>234</v>
      </c>
      <c r="G59" s="18" t="s">
        <v>49</v>
      </c>
      <c r="H59" s="20" t="s">
        <v>145</v>
      </c>
      <c r="I59" s="24" t="s">
        <v>193</v>
      </c>
      <c r="J59" s="20" t="s">
        <v>230</v>
      </c>
      <c r="K59" s="20" t="s">
        <v>222</v>
      </c>
      <c r="L59" s="20" t="s">
        <v>235</v>
      </c>
      <c r="M59" s="20" t="s">
        <v>73</v>
      </c>
      <c r="N59" s="20" t="s">
        <v>98</v>
      </c>
      <c r="O59" s="20"/>
    </row>
    <row r="60" spans="1:906" ht="26.1" customHeight="1" outlineLevel="2">
      <c r="A60" s="19" t="s">
        <v>44</v>
      </c>
      <c r="B60" s="19" t="s">
        <v>183</v>
      </c>
      <c r="C60" s="19" t="s">
        <v>46</v>
      </c>
      <c r="D60" s="19" t="s">
        <v>184</v>
      </c>
      <c r="E60" s="19" t="s">
        <v>185</v>
      </c>
      <c r="F60" s="95" t="s">
        <v>234</v>
      </c>
      <c r="G60" s="18" t="s">
        <v>49</v>
      </c>
      <c r="H60" s="20" t="s">
        <v>145</v>
      </c>
      <c r="I60" s="24" t="s">
        <v>193</v>
      </c>
      <c r="J60" s="20" t="s">
        <v>230</v>
      </c>
      <c r="K60" s="20" t="s">
        <v>222</v>
      </c>
      <c r="L60" s="20" t="s">
        <v>126</v>
      </c>
      <c r="M60" s="20" t="s">
        <v>65</v>
      </c>
      <c r="N60" s="20" t="s">
        <v>236</v>
      </c>
      <c r="O60" s="20"/>
    </row>
    <row r="61" spans="1:906" s="43" customFormat="1" ht="26.1" customHeight="1" outlineLevel="2">
      <c r="A61" s="27" t="s">
        <v>44</v>
      </c>
      <c r="B61" s="27" t="s">
        <v>183</v>
      </c>
      <c r="C61" s="27" t="s">
        <v>46</v>
      </c>
      <c r="D61" s="27" t="s">
        <v>184</v>
      </c>
      <c r="E61" s="27" t="s">
        <v>185</v>
      </c>
      <c r="F61" s="96" t="s">
        <v>234</v>
      </c>
      <c r="G61" s="26" t="s">
        <v>49</v>
      </c>
      <c r="H61" s="40"/>
      <c r="I61" s="41"/>
      <c r="J61" s="40"/>
      <c r="K61" s="40"/>
      <c r="L61" s="29" t="s">
        <v>237</v>
      </c>
      <c r="M61" s="29" t="s">
        <v>238</v>
      </c>
      <c r="N61" s="29" t="s">
        <v>239</v>
      </c>
      <c r="O61" s="26"/>
    </row>
    <row r="62" spans="1:906" s="38" customFormat="1" ht="26.1" customHeight="1" outlineLevel="2">
      <c r="A62" s="27" t="s">
        <v>44</v>
      </c>
      <c r="B62" s="27" t="s">
        <v>45</v>
      </c>
      <c r="C62" s="27" t="s">
        <v>170</v>
      </c>
      <c r="D62" s="27" t="s">
        <v>142</v>
      </c>
      <c r="E62" s="27" t="s">
        <v>143</v>
      </c>
      <c r="F62" s="96" t="s">
        <v>241</v>
      </c>
      <c r="G62" s="26" t="s">
        <v>49</v>
      </c>
      <c r="H62" s="29" t="s">
        <v>150</v>
      </c>
      <c r="I62" s="29" t="s">
        <v>151</v>
      </c>
      <c r="J62" s="29" t="s">
        <v>242</v>
      </c>
      <c r="K62" s="29" t="s">
        <v>243</v>
      </c>
      <c r="L62" s="29" t="s">
        <v>117</v>
      </c>
      <c r="M62" s="29" t="s">
        <v>224</v>
      </c>
      <c r="N62" s="29" t="s">
        <v>244</v>
      </c>
      <c r="O62" s="29" t="s">
        <v>210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</row>
    <row r="63" spans="1:906" s="38" customFormat="1" ht="26.1" customHeight="1" outlineLevel="2">
      <c r="A63" s="27" t="s">
        <v>44</v>
      </c>
      <c r="B63" s="27" t="s">
        <v>45</v>
      </c>
      <c r="C63" s="27" t="s">
        <v>46</v>
      </c>
      <c r="D63" s="27" t="s">
        <v>142</v>
      </c>
      <c r="E63" s="27" t="s">
        <v>143</v>
      </c>
      <c r="F63" s="96" t="s">
        <v>245</v>
      </c>
      <c r="G63" s="26" t="s">
        <v>49</v>
      </c>
      <c r="H63" s="29" t="s">
        <v>150</v>
      </c>
      <c r="I63" s="29" t="s">
        <v>151</v>
      </c>
      <c r="J63" s="29" t="s">
        <v>242</v>
      </c>
      <c r="K63" s="29" t="s">
        <v>243</v>
      </c>
      <c r="L63" s="29" t="s">
        <v>246</v>
      </c>
      <c r="M63" s="29" t="s">
        <v>247</v>
      </c>
      <c r="N63" s="29" t="s">
        <v>248</v>
      </c>
      <c r="O63" s="29" t="s">
        <v>210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</row>
    <row r="64" spans="1:906" s="38" customFormat="1" ht="26.1" customHeight="1" outlineLevel="2">
      <c r="A64" s="27" t="s">
        <v>44</v>
      </c>
      <c r="B64" s="27" t="s">
        <v>54</v>
      </c>
      <c r="C64" s="27" t="s">
        <v>46</v>
      </c>
      <c r="D64" s="27" t="s">
        <v>184</v>
      </c>
      <c r="E64" s="27" t="s">
        <v>187</v>
      </c>
      <c r="F64" s="96" t="s">
        <v>240</v>
      </c>
      <c r="G64" s="26" t="s">
        <v>49</v>
      </c>
      <c r="H64" s="29" t="s">
        <v>150</v>
      </c>
      <c r="I64" s="29" t="s">
        <v>151</v>
      </c>
      <c r="J64" s="29" t="s">
        <v>242</v>
      </c>
      <c r="K64" s="29" t="s">
        <v>152</v>
      </c>
      <c r="L64" s="29" t="s">
        <v>249</v>
      </c>
      <c r="M64" s="29" t="s">
        <v>250</v>
      </c>
      <c r="N64" s="29" t="s">
        <v>251</v>
      </c>
      <c r="O64" s="29" t="s">
        <v>210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</row>
    <row r="65" spans="1:906" ht="26.1" customHeight="1" outlineLevel="2">
      <c r="A65" s="19" t="s">
        <v>44</v>
      </c>
      <c r="B65" s="19" t="s">
        <v>183</v>
      </c>
      <c r="C65" s="19" t="s">
        <v>46</v>
      </c>
      <c r="D65" s="19" t="s">
        <v>184</v>
      </c>
      <c r="E65" s="19" t="s">
        <v>185</v>
      </c>
      <c r="F65" s="95" t="s">
        <v>252</v>
      </c>
      <c r="G65" s="18" t="s">
        <v>49</v>
      </c>
      <c r="H65" s="20" t="s">
        <v>150</v>
      </c>
      <c r="I65" s="20" t="s">
        <v>151</v>
      </c>
      <c r="J65" s="20" t="s">
        <v>151</v>
      </c>
      <c r="K65" s="20" t="s">
        <v>253</v>
      </c>
      <c r="L65" s="20" t="s">
        <v>93</v>
      </c>
      <c r="M65" s="20" t="s">
        <v>73</v>
      </c>
      <c r="N65" s="20" t="s">
        <v>182</v>
      </c>
      <c r="O65" s="20"/>
    </row>
    <row r="66" spans="1:906" s="43" customFormat="1" ht="26.1" customHeight="1" outlineLevel="2">
      <c r="A66" s="27" t="s">
        <v>44</v>
      </c>
      <c r="B66" s="27" t="s">
        <v>186</v>
      </c>
      <c r="C66" s="27" t="s">
        <v>46</v>
      </c>
      <c r="D66" s="27" t="s">
        <v>226</v>
      </c>
      <c r="E66" s="27"/>
      <c r="F66" s="96" t="s">
        <v>227</v>
      </c>
      <c r="G66" s="26" t="s">
        <v>49</v>
      </c>
      <c r="H66" s="29" t="s">
        <v>145</v>
      </c>
      <c r="I66" s="41" t="s">
        <v>193</v>
      </c>
      <c r="J66" s="42" t="s">
        <v>194</v>
      </c>
      <c r="K66" s="29" t="s">
        <v>227</v>
      </c>
      <c r="L66" s="29" t="s">
        <v>97</v>
      </c>
      <c r="M66" s="29" t="s">
        <v>254</v>
      </c>
      <c r="N66" s="29" t="s">
        <v>228</v>
      </c>
      <c r="O66" s="29"/>
    </row>
    <row r="67" spans="1:906" s="39" customFormat="1" ht="26.1" customHeight="1" outlineLevel="2">
      <c r="A67" s="27" t="s">
        <v>44</v>
      </c>
      <c r="B67" s="27" t="s">
        <v>186</v>
      </c>
      <c r="C67" s="27" t="s">
        <v>46</v>
      </c>
      <c r="D67" s="27" t="s">
        <v>226</v>
      </c>
      <c r="E67" s="27"/>
      <c r="F67" s="96" t="s">
        <v>227</v>
      </c>
      <c r="G67" s="26" t="s">
        <v>49</v>
      </c>
      <c r="H67" s="29" t="s">
        <v>145</v>
      </c>
      <c r="I67" s="41" t="s">
        <v>193</v>
      </c>
      <c r="J67" s="42" t="s">
        <v>194</v>
      </c>
      <c r="K67" s="29" t="s">
        <v>227</v>
      </c>
      <c r="L67" s="29" t="s">
        <v>255</v>
      </c>
      <c r="M67" s="29" t="s">
        <v>207</v>
      </c>
      <c r="N67" s="29" t="s">
        <v>256</v>
      </c>
      <c r="O67" s="29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</row>
    <row r="68" spans="1:906" s="43" customFormat="1" ht="26.1" customHeight="1" outlineLevel="2">
      <c r="A68" s="27" t="s">
        <v>44</v>
      </c>
      <c r="B68" s="27" t="s">
        <v>186</v>
      </c>
      <c r="C68" s="27" t="s">
        <v>46</v>
      </c>
      <c r="D68" s="27" t="s">
        <v>226</v>
      </c>
      <c r="E68" s="27"/>
      <c r="F68" s="96" t="s">
        <v>227</v>
      </c>
      <c r="G68" s="26" t="s">
        <v>49</v>
      </c>
      <c r="H68" s="29" t="s">
        <v>145</v>
      </c>
      <c r="I68" s="41" t="s">
        <v>193</v>
      </c>
      <c r="J68" s="42" t="s">
        <v>194</v>
      </c>
      <c r="K68" s="29" t="s">
        <v>227</v>
      </c>
      <c r="L68" s="29" t="s">
        <v>224</v>
      </c>
      <c r="M68" s="29" t="s">
        <v>97</v>
      </c>
      <c r="N68" s="29" t="s">
        <v>257</v>
      </c>
      <c r="O68" s="29"/>
    </row>
    <row r="69" spans="1:906" s="38" customFormat="1" ht="26.1" customHeight="1" outlineLevel="2">
      <c r="A69" s="27" t="s">
        <v>44</v>
      </c>
      <c r="B69" s="27" t="s">
        <v>186</v>
      </c>
      <c r="C69" s="27" t="s">
        <v>46</v>
      </c>
      <c r="D69" s="27" t="s">
        <v>184</v>
      </c>
      <c r="E69" s="27" t="s">
        <v>185</v>
      </c>
      <c r="F69" s="96" t="s">
        <v>192</v>
      </c>
      <c r="G69" s="26" t="s">
        <v>49</v>
      </c>
      <c r="H69" s="29" t="s">
        <v>59</v>
      </c>
      <c r="I69" s="29" t="s">
        <v>59</v>
      </c>
      <c r="J69" s="29" t="s">
        <v>59</v>
      </c>
      <c r="K69" s="26"/>
      <c r="L69" s="29" t="s">
        <v>255</v>
      </c>
      <c r="M69" s="29" t="s">
        <v>255</v>
      </c>
      <c r="N69" s="29" t="s">
        <v>259</v>
      </c>
      <c r="O69" s="29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</row>
    <row r="70" spans="1:906" s="39" customFormat="1" ht="26.1" customHeight="1" outlineLevel="2">
      <c r="A70" s="27" t="s">
        <v>44</v>
      </c>
      <c r="B70" s="27" t="s">
        <v>186</v>
      </c>
      <c r="C70" s="27" t="s">
        <v>46</v>
      </c>
      <c r="D70" s="27" t="s">
        <v>184</v>
      </c>
      <c r="E70" s="27" t="s">
        <v>185</v>
      </c>
      <c r="F70" s="96" t="s">
        <v>192</v>
      </c>
      <c r="G70" s="26" t="s">
        <v>49</v>
      </c>
      <c r="H70" s="29" t="s">
        <v>145</v>
      </c>
      <c r="I70" s="41" t="s">
        <v>193</v>
      </c>
      <c r="J70" s="42" t="s">
        <v>194</v>
      </c>
      <c r="K70" s="29" t="s">
        <v>195</v>
      </c>
      <c r="L70" s="29" t="s">
        <v>167</v>
      </c>
      <c r="M70" s="29" t="s">
        <v>117</v>
      </c>
      <c r="N70" s="29" t="s">
        <v>260</v>
      </c>
      <c r="O70" s="29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</row>
    <row r="71" spans="1:906" s="38" customFormat="1" ht="26.1" customHeight="1" outlineLevel="2">
      <c r="A71" s="27" t="s">
        <v>44</v>
      </c>
      <c r="B71" s="27" t="s">
        <v>186</v>
      </c>
      <c r="C71" s="27" t="s">
        <v>46</v>
      </c>
      <c r="D71" s="27" t="s">
        <v>184</v>
      </c>
      <c r="E71" s="27" t="s">
        <v>185</v>
      </c>
      <c r="F71" s="96" t="s">
        <v>192</v>
      </c>
      <c r="G71" s="26" t="s">
        <v>49</v>
      </c>
      <c r="H71" s="29" t="s">
        <v>59</v>
      </c>
      <c r="I71" s="29" t="s">
        <v>59</v>
      </c>
      <c r="J71" s="29" t="s">
        <v>59</v>
      </c>
      <c r="K71" s="26"/>
      <c r="L71" s="29" t="s">
        <v>223</v>
      </c>
      <c r="M71" s="29" t="s">
        <v>117</v>
      </c>
      <c r="N71" s="29" t="s">
        <v>261</v>
      </c>
      <c r="O71" s="29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  <c r="VQ71" s="35"/>
      <c r="VR71" s="35"/>
      <c r="VS71" s="35"/>
      <c r="VT71" s="35"/>
      <c r="VU71" s="35"/>
      <c r="VV71" s="35"/>
      <c r="VW71" s="35"/>
      <c r="VX71" s="35"/>
      <c r="VY71" s="35"/>
      <c r="VZ71" s="35"/>
      <c r="WA71" s="35"/>
      <c r="WB71" s="35"/>
      <c r="WC71" s="35"/>
      <c r="WD71" s="35"/>
      <c r="WE71" s="35"/>
      <c r="WF71" s="35"/>
      <c r="WG71" s="35"/>
      <c r="WH71" s="35"/>
      <c r="WI71" s="35"/>
      <c r="WJ71" s="35"/>
      <c r="WK71" s="35"/>
      <c r="WL71" s="35"/>
      <c r="WM71" s="35"/>
      <c r="WN71" s="35"/>
      <c r="WO71" s="35"/>
      <c r="WP71" s="35"/>
      <c r="WQ71" s="35"/>
      <c r="WR71" s="35"/>
      <c r="WS71" s="35"/>
      <c r="WT71" s="35"/>
      <c r="WU71" s="35"/>
      <c r="WV71" s="35"/>
      <c r="WW71" s="35"/>
      <c r="WX71" s="35"/>
      <c r="WY71" s="35"/>
      <c r="WZ71" s="35"/>
      <c r="XA71" s="35"/>
      <c r="XB71" s="35"/>
      <c r="XC71" s="35"/>
      <c r="XD71" s="35"/>
      <c r="XE71" s="35"/>
      <c r="XF71" s="35"/>
      <c r="XG71" s="35"/>
      <c r="XH71" s="35"/>
      <c r="XI71" s="35"/>
      <c r="XJ71" s="35"/>
      <c r="XK71" s="35"/>
      <c r="XL71" s="35"/>
      <c r="XM71" s="35"/>
      <c r="XN71" s="35"/>
      <c r="XO71" s="35"/>
      <c r="XP71" s="35"/>
      <c r="XQ71" s="35"/>
      <c r="XR71" s="35"/>
      <c r="XS71" s="35"/>
      <c r="XT71" s="35"/>
      <c r="XU71" s="35"/>
      <c r="XV71" s="35"/>
      <c r="XW71" s="35"/>
      <c r="XX71" s="35"/>
      <c r="XY71" s="35"/>
      <c r="XZ71" s="35"/>
      <c r="YA71" s="35"/>
      <c r="YB71" s="35"/>
      <c r="YC71" s="35"/>
      <c r="YD71" s="35"/>
      <c r="YE71" s="35"/>
      <c r="YF71" s="35"/>
      <c r="YG71" s="35"/>
      <c r="YH71" s="35"/>
      <c r="YI71" s="35"/>
      <c r="YJ71" s="35"/>
      <c r="YK71" s="35"/>
      <c r="YL71" s="35"/>
      <c r="YM71" s="35"/>
      <c r="YN71" s="35"/>
      <c r="YO71" s="35"/>
      <c r="YP71" s="35"/>
      <c r="YQ71" s="35"/>
      <c r="YR71" s="35"/>
      <c r="YS71" s="35"/>
      <c r="YT71" s="35"/>
      <c r="YU71" s="35"/>
      <c r="YV71" s="35"/>
      <c r="YW71" s="35"/>
      <c r="YX71" s="35"/>
      <c r="YY71" s="35"/>
      <c r="YZ71" s="35"/>
      <c r="ZA71" s="35"/>
      <c r="ZB71" s="35"/>
      <c r="ZC71" s="35"/>
      <c r="ZD71" s="35"/>
      <c r="ZE71" s="35"/>
      <c r="ZF71" s="35"/>
      <c r="ZG71" s="35"/>
      <c r="ZH71" s="35"/>
      <c r="ZI71" s="35"/>
      <c r="ZJ71" s="35"/>
      <c r="ZK71" s="35"/>
      <c r="ZL71" s="35"/>
      <c r="ZM71" s="35"/>
      <c r="ZN71" s="35"/>
      <c r="ZO71" s="35"/>
      <c r="ZP71" s="35"/>
      <c r="ZQ71" s="35"/>
      <c r="ZR71" s="35"/>
      <c r="ZS71" s="35"/>
      <c r="ZT71" s="35"/>
      <c r="ZU71" s="35"/>
      <c r="ZV71" s="35"/>
      <c r="ZW71" s="35"/>
      <c r="ZX71" s="35"/>
      <c r="ZY71" s="35"/>
      <c r="ZZ71" s="35"/>
      <c r="AAA71" s="35"/>
      <c r="AAB71" s="35"/>
      <c r="AAC71" s="35"/>
      <c r="AAD71" s="35"/>
      <c r="AAE71" s="35"/>
      <c r="AAF71" s="35"/>
      <c r="AAG71" s="35"/>
      <c r="AAH71" s="35"/>
      <c r="AAI71" s="35"/>
      <c r="AAJ71" s="35"/>
      <c r="AAK71" s="35"/>
      <c r="AAL71" s="35"/>
      <c r="AAM71" s="35"/>
      <c r="AAN71" s="35"/>
      <c r="AAO71" s="35"/>
      <c r="AAP71" s="35"/>
      <c r="AAQ71" s="35"/>
      <c r="AAR71" s="35"/>
      <c r="AAS71" s="35"/>
      <c r="AAT71" s="35"/>
      <c r="AAU71" s="35"/>
      <c r="AAV71" s="35"/>
      <c r="AAW71" s="35"/>
      <c r="AAX71" s="35"/>
      <c r="AAY71" s="35"/>
      <c r="AAZ71" s="35"/>
      <c r="ABA71" s="35"/>
      <c r="ABB71" s="35"/>
      <c r="ABC71" s="35"/>
      <c r="ABD71" s="35"/>
      <c r="ABE71" s="35"/>
      <c r="ABF71" s="35"/>
      <c r="ABG71" s="35"/>
      <c r="ABH71" s="35"/>
      <c r="ABI71" s="35"/>
      <c r="ABJ71" s="35"/>
      <c r="ABK71" s="35"/>
      <c r="ABL71" s="35"/>
      <c r="ABM71" s="35"/>
      <c r="ABN71" s="35"/>
      <c r="ABO71" s="35"/>
      <c r="ABP71" s="35"/>
      <c r="ABQ71" s="35"/>
      <c r="ABR71" s="35"/>
      <c r="ABS71" s="35"/>
      <c r="ABT71" s="35"/>
      <c r="ABU71" s="35"/>
      <c r="ABV71" s="35"/>
      <c r="ABW71" s="35"/>
      <c r="ABX71" s="35"/>
      <c r="ABY71" s="35"/>
      <c r="ABZ71" s="35"/>
      <c r="ACA71" s="35"/>
      <c r="ACB71" s="35"/>
      <c r="ACC71" s="35"/>
      <c r="ACD71" s="35"/>
      <c r="ACE71" s="35"/>
      <c r="ACF71" s="35"/>
      <c r="ACG71" s="35"/>
      <c r="ACH71" s="35"/>
      <c r="ACI71" s="35"/>
      <c r="ACJ71" s="35"/>
      <c r="ACK71" s="35"/>
      <c r="ACL71" s="35"/>
      <c r="ACM71" s="35"/>
      <c r="ACN71" s="35"/>
      <c r="ACO71" s="35"/>
      <c r="ACP71" s="35"/>
      <c r="ACQ71" s="35"/>
      <c r="ACR71" s="35"/>
      <c r="ACS71" s="35"/>
      <c r="ACT71" s="35"/>
      <c r="ACU71" s="35"/>
      <c r="ACV71" s="35"/>
      <c r="ACW71" s="35"/>
      <c r="ACX71" s="35"/>
      <c r="ACY71" s="35"/>
      <c r="ACZ71" s="35"/>
      <c r="ADA71" s="35"/>
      <c r="ADB71" s="35"/>
      <c r="ADC71" s="35"/>
      <c r="ADD71" s="35"/>
      <c r="ADE71" s="35"/>
      <c r="ADF71" s="35"/>
      <c r="ADG71" s="35"/>
      <c r="ADH71" s="35"/>
      <c r="ADI71" s="35"/>
      <c r="ADJ71" s="35"/>
      <c r="ADK71" s="35"/>
      <c r="ADL71" s="35"/>
      <c r="ADM71" s="35"/>
      <c r="ADN71" s="35"/>
      <c r="ADO71" s="35"/>
      <c r="ADP71" s="35"/>
      <c r="ADQ71" s="35"/>
      <c r="ADR71" s="35"/>
      <c r="ADS71" s="35"/>
      <c r="ADT71" s="35"/>
      <c r="ADU71" s="35"/>
      <c r="ADV71" s="35"/>
      <c r="ADW71" s="35"/>
      <c r="ADX71" s="35"/>
      <c r="ADY71" s="35"/>
      <c r="ADZ71" s="35"/>
      <c r="AEA71" s="35"/>
      <c r="AEB71" s="35"/>
      <c r="AEC71" s="35"/>
      <c r="AED71" s="35"/>
      <c r="AEE71" s="35"/>
      <c r="AEF71" s="35"/>
      <c r="AEG71" s="35"/>
      <c r="AEH71" s="35"/>
      <c r="AEI71" s="35"/>
      <c r="AEJ71" s="35"/>
      <c r="AEK71" s="35"/>
      <c r="AEL71" s="35"/>
      <c r="AEM71" s="35"/>
      <c r="AEN71" s="35"/>
      <c r="AEO71" s="35"/>
      <c r="AEP71" s="35"/>
      <c r="AEQ71" s="35"/>
      <c r="AER71" s="35"/>
      <c r="AES71" s="35"/>
      <c r="AET71" s="35"/>
      <c r="AEU71" s="35"/>
      <c r="AEV71" s="35"/>
      <c r="AEW71" s="35"/>
      <c r="AEX71" s="35"/>
      <c r="AEY71" s="35"/>
      <c r="AEZ71" s="35"/>
      <c r="AFA71" s="35"/>
      <c r="AFB71" s="35"/>
      <c r="AFC71" s="35"/>
      <c r="AFD71" s="35"/>
      <c r="AFE71" s="35"/>
      <c r="AFF71" s="35"/>
      <c r="AFG71" s="35"/>
      <c r="AFH71" s="35"/>
      <c r="AFI71" s="35"/>
      <c r="AFJ71" s="35"/>
      <c r="AFK71" s="35"/>
      <c r="AFL71" s="35"/>
      <c r="AFM71" s="35"/>
      <c r="AFN71" s="35"/>
      <c r="AFO71" s="35"/>
      <c r="AFP71" s="35"/>
      <c r="AFQ71" s="35"/>
      <c r="AFR71" s="35"/>
      <c r="AFS71" s="35"/>
      <c r="AFT71" s="35"/>
      <c r="AFU71" s="35"/>
      <c r="AFV71" s="35"/>
      <c r="AFW71" s="35"/>
      <c r="AFX71" s="35"/>
      <c r="AFY71" s="35"/>
      <c r="AFZ71" s="35"/>
      <c r="AGA71" s="35"/>
      <c r="AGB71" s="35"/>
      <c r="AGC71" s="35"/>
      <c r="AGD71" s="35"/>
      <c r="AGE71" s="35"/>
      <c r="AGF71" s="35"/>
      <c r="AGG71" s="35"/>
      <c r="AGH71" s="35"/>
      <c r="AGI71" s="35"/>
      <c r="AGJ71" s="35"/>
      <c r="AGK71" s="35"/>
      <c r="AGL71" s="35"/>
      <c r="AGM71" s="35"/>
      <c r="AGN71" s="35"/>
      <c r="AGO71" s="35"/>
      <c r="AGP71" s="35"/>
      <c r="AGQ71" s="35"/>
      <c r="AGR71" s="35"/>
      <c r="AGS71" s="35"/>
      <c r="AGT71" s="35"/>
      <c r="AGU71" s="35"/>
      <c r="AGV71" s="35"/>
      <c r="AGW71" s="35"/>
      <c r="AGX71" s="35"/>
      <c r="AGY71" s="35"/>
      <c r="AGZ71" s="35"/>
      <c r="AHA71" s="35"/>
      <c r="AHB71" s="35"/>
      <c r="AHC71" s="35"/>
      <c r="AHD71" s="35"/>
      <c r="AHE71" s="35"/>
      <c r="AHF71" s="35"/>
      <c r="AHG71" s="35"/>
      <c r="AHH71" s="35"/>
      <c r="AHI71" s="35"/>
      <c r="AHJ71" s="35"/>
      <c r="AHK71" s="35"/>
      <c r="AHL71" s="35"/>
      <c r="AHM71" s="35"/>
      <c r="AHN71" s="35"/>
      <c r="AHO71" s="35"/>
      <c r="AHP71" s="35"/>
      <c r="AHQ71" s="35"/>
      <c r="AHR71" s="35"/>
      <c r="AHS71" s="35"/>
      <c r="AHT71" s="35"/>
      <c r="AHU71" s="35"/>
      <c r="AHV71" s="35"/>
    </row>
    <row r="72" spans="1:906" s="45" customFormat="1" ht="26.1" customHeight="1" outlineLevel="2">
      <c r="A72" s="27" t="s">
        <v>44</v>
      </c>
      <c r="B72" s="27" t="s">
        <v>186</v>
      </c>
      <c r="C72" s="27" t="s">
        <v>46</v>
      </c>
      <c r="D72" s="27" t="s">
        <v>184</v>
      </c>
      <c r="E72" s="27" t="s">
        <v>185</v>
      </c>
      <c r="F72" s="96" t="s">
        <v>192</v>
      </c>
      <c r="G72" s="26" t="s">
        <v>49</v>
      </c>
      <c r="H72" s="29" t="s">
        <v>59</v>
      </c>
      <c r="I72" s="29" t="s">
        <v>59</v>
      </c>
      <c r="J72" s="29" t="s">
        <v>59</v>
      </c>
      <c r="K72" s="26"/>
      <c r="L72" s="29" t="s">
        <v>117</v>
      </c>
      <c r="M72" s="29" t="s">
        <v>224</v>
      </c>
      <c r="N72" s="29" t="s">
        <v>262</v>
      </c>
      <c r="O72" s="29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</row>
    <row r="73" spans="1:906" s="22" customFormat="1" ht="26.1" customHeight="1" outlineLevel="2">
      <c r="A73" s="19" t="s">
        <v>44</v>
      </c>
      <c r="B73" s="19" t="s">
        <v>186</v>
      </c>
      <c r="C73" s="19" t="s">
        <v>46</v>
      </c>
      <c r="D73" s="19" t="s">
        <v>226</v>
      </c>
      <c r="E73" s="19"/>
      <c r="F73" s="95" t="s">
        <v>227</v>
      </c>
      <c r="G73" s="18" t="s">
        <v>49</v>
      </c>
      <c r="H73" s="20" t="s">
        <v>145</v>
      </c>
      <c r="I73" s="24" t="s">
        <v>193</v>
      </c>
      <c r="J73" s="25" t="s">
        <v>194</v>
      </c>
      <c r="K73" s="20" t="s">
        <v>227</v>
      </c>
      <c r="L73" s="20" t="s">
        <v>263</v>
      </c>
      <c r="M73" s="20" t="s">
        <v>133</v>
      </c>
      <c r="N73" s="20" t="s">
        <v>81</v>
      </c>
      <c r="O73" s="20"/>
    </row>
    <row r="74" spans="1:906" ht="26.1" customHeight="1" outlineLevel="2">
      <c r="A74" s="19" t="s">
        <v>44</v>
      </c>
      <c r="B74" s="19" t="s">
        <v>186</v>
      </c>
      <c r="C74" s="19" t="s">
        <v>46</v>
      </c>
      <c r="D74" s="19" t="s">
        <v>226</v>
      </c>
      <c r="E74" s="19"/>
      <c r="F74" s="95" t="s">
        <v>227</v>
      </c>
      <c r="G74" s="18" t="s">
        <v>49</v>
      </c>
      <c r="H74" s="20" t="s">
        <v>145</v>
      </c>
      <c r="I74" s="24" t="s">
        <v>193</v>
      </c>
      <c r="J74" s="25" t="s">
        <v>194</v>
      </c>
      <c r="K74" s="20" t="s">
        <v>227</v>
      </c>
      <c r="L74" s="20" t="s">
        <v>158</v>
      </c>
      <c r="M74" s="20" t="s">
        <v>65</v>
      </c>
      <c r="N74" s="20" t="s">
        <v>81</v>
      </c>
      <c r="O74" s="20"/>
    </row>
    <row r="75" spans="1:906" ht="26.1" customHeight="1" outlineLevel="2">
      <c r="A75" s="19" t="s">
        <v>44</v>
      </c>
      <c r="B75" s="19" t="s">
        <v>186</v>
      </c>
      <c r="C75" s="19" t="s">
        <v>46</v>
      </c>
      <c r="D75" s="19" t="s">
        <v>226</v>
      </c>
      <c r="E75" s="19"/>
      <c r="F75" s="95" t="s">
        <v>227</v>
      </c>
      <c r="G75" s="18" t="s">
        <v>49</v>
      </c>
      <c r="H75" s="20" t="s">
        <v>145</v>
      </c>
      <c r="I75" s="24" t="s">
        <v>193</v>
      </c>
      <c r="J75" s="25" t="s">
        <v>194</v>
      </c>
      <c r="K75" s="20" t="s">
        <v>227</v>
      </c>
      <c r="L75" s="20" t="s">
        <v>264</v>
      </c>
      <c r="M75" s="20" t="s">
        <v>73</v>
      </c>
      <c r="N75" s="20" t="s">
        <v>137</v>
      </c>
      <c r="O75" s="20"/>
    </row>
    <row r="76" spans="1:906" ht="26.1" customHeight="1" outlineLevel="2">
      <c r="A76" s="19" t="s">
        <v>44</v>
      </c>
      <c r="B76" s="19" t="s">
        <v>186</v>
      </c>
      <c r="C76" s="19" t="s">
        <v>46</v>
      </c>
      <c r="D76" s="19" t="s">
        <v>226</v>
      </c>
      <c r="E76" s="19"/>
      <c r="F76" s="95" t="s">
        <v>227</v>
      </c>
      <c r="G76" s="18" t="s">
        <v>49</v>
      </c>
      <c r="H76" s="20" t="s">
        <v>145</v>
      </c>
      <c r="I76" s="24" t="s">
        <v>193</v>
      </c>
      <c r="J76" s="25" t="s">
        <v>194</v>
      </c>
      <c r="K76" s="20" t="s">
        <v>227</v>
      </c>
      <c r="L76" s="20" t="s">
        <v>265</v>
      </c>
      <c r="M76" s="20" t="s">
        <v>73</v>
      </c>
      <c r="N76" s="20" t="s">
        <v>266</v>
      </c>
      <c r="O76" s="20"/>
    </row>
    <row r="77" spans="1:906" s="22" customFormat="1" ht="26.1" customHeight="1" outlineLevel="2">
      <c r="A77" s="19" t="s">
        <v>44</v>
      </c>
      <c r="B77" s="19" t="s">
        <v>183</v>
      </c>
      <c r="C77" s="19" t="s">
        <v>46</v>
      </c>
      <c r="D77" s="19" t="s">
        <v>184</v>
      </c>
      <c r="E77" s="19" t="s">
        <v>187</v>
      </c>
      <c r="F77" s="95" t="s">
        <v>267</v>
      </c>
      <c r="G77" s="18" t="s">
        <v>49</v>
      </c>
      <c r="H77" s="20" t="s">
        <v>268</v>
      </c>
      <c r="I77" s="24" t="s">
        <v>269</v>
      </c>
      <c r="J77" s="20" t="s">
        <v>270</v>
      </c>
      <c r="K77" s="20" t="s">
        <v>267</v>
      </c>
      <c r="L77" s="20" t="s">
        <v>271</v>
      </c>
      <c r="M77" s="20" t="s">
        <v>272</v>
      </c>
      <c r="N77" s="20" t="s">
        <v>260</v>
      </c>
      <c r="O77" s="20"/>
    </row>
    <row r="78" spans="1:906" ht="26.1" customHeight="1" outlineLevel="2">
      <c r="A78" s="19" t="s">
        <v>44</v>
      </c>
      <c r="B78" s="19" t="s">
        <v>54</v>
      </c>
      <c r="C78" s="19" t="s">
        <v>46</v>
      </c>
      <c r="D78" s="19" t="s">
        <v>142</v>
      </c>
      <c r="E78" s="19" t="s">
        <v>155</v>
      </c>
      <c r="F78" s="95" t="s">
        <v>273</v>
      </c>
      <c r="G78" s="18" t="s">
        <v>49</v>
      </c>
      <c r="H78" s="20" t="s">
        <v>268</v>
      </c>
      <c r="I78" s="20" t="s">
        <v>269</v>
      </c>
      <c r="J78" s="20" t="s">
        <v>270</v>
      </c>
      <c r="K78" s="20" t="s">
        <v>152</v>
      </c>
      <c r="L78" s="20" t="s">
        <v>274</v>
      </c>
      <c r="M78" s="20" t="s">
        <v>82</v>
      </c>
      <c r="N78" s="20" t="s">
        <v>275</v>
      </c>
      <c r="O78" s="20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spans="1:906" s="22" customFormat="1" ht="26.1" customHeight="1" outlineLevel="2">
      <c r="A79" s="19" t="s">
        <v>44</v>
      </c>
      <c r="B79" s="19" t="s">
        <v>183</v>
      </c>
      <c r="C79" s="19" t="s">
        <v>46</v>
      </c>
      <c r="D79" s="19" t="s">
        <v>184</v>
      </c>
      <c r="E79" s="19" t="s">
        <v>187</v>
      </c>
      <c r="F79" s="95" t="s">
        <v>267</v>
      </c>
      <c r="G79" s="18" t="s">
        <v>49</v>
      </c>
      <c r="H79" s="20" t="s">
        <v>268</v>
      </c>
      <c r="I79" s="24" t="s">
        <v>269</v>
      </c>
      <c r="J79" s="20" t="s">
        <v>270</v>
      </c>
      <c r="K79" s="20" t="s">
        <v>267</v>
      </c>
      <c r="L79" s="20" t="s">
        <v>73</v>
      </c>
      <c r="M79" s="20" t="s">
        <v>276</v>
      </c>
      <c r="N79" s="20" t="s">
        <v>277</v>
      </c>
      <c r="O79" s="20"/>
    </row>
    <row r="80" spans="1:906" ht="26.1" customHeight="1" outlineLevel="2">
      <c r="A80" s="19" t="s">
        <v>44</v>
      </c>
      <c r="B80" s="19" t="s">
        <v>54</v>
      </c>
      <c r="C80" s="19" t="s">
        <v>46</v>
      </c>
      <c r="D80" s="19" t="s">
        <v>184</v>
      </c>
      <c r="E80" s="19" t="s">
        <v>187</v>
      </c>
      <c r="F80" s="95" t="s">
        <v>278</v>
      </c>
      <c r="G80" s="18" t="s">
        <v>49</v>
      </c>
      <c r="H80" s="20" t="s">
        <v>268</v>
      </c>
      <c r="I80" s="20" t="s">
        <v>269</v>
      </c>
      <c r="J80" s="20" t="s">
        <v>279</v>
      </c>
      <c r="K80" s="20" t="s">
        <v>280</v>
      </c>
      <c r="L80" s="20" t="s">
        <v>249</v>
      </c>
      <c r="M80" s="20" t="s">
        <v>161</v>
      </c>
      <c r="N80" s="20" t="s">
        <v>228</v>
      </c>
      <c r="O80" s="20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</row>
    <row r="81" spans="1:906" s="14" customFormat="1" ht="26.1" customHeight="1" outlineLevel="2">
      <c r="A81" s="19" t="s">
        <v>44</v>
      </c>
      <c r="B81" s="19" t="s">
        <v>183</v>
      </c>
      <c r="C81" s="19" t="s">
        <v>46</v>
      </c>
      <c r="D81" s="19" t="s">
        <v>184</v>
      </c>
      <c r="E81" s="19" t="s">
        <v>187</v>
      </c>
      <c r="F81" s="95" t="s">
        <v>281</v>
      </c>
      <c r="G81" s="18" t="s">
        <v>49</v>
      </c>
      <c r="H81" s="20" t="s">
        <v>282</v>
      </c>
      <c r="I81" s="24" t="s">
        <v>283</v>
      </c>
      <c r="J81" s="20" t="s">
        <v>283</v>
      </c>
      <c r="K81" s="20" t="s">
        <v>176</v>
      </c>
      <c r="L81" s="20" t="s">
        <v>93</v>
      </c>
      <c r="M81" s="20" t="s">
        <v>65</v>
      </c>
      <c r="N81" s="46" t="s">
        <v>105</v>
      </c>
      <c r="O81" s="2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</row>
    <row r="82" spans="1:906" s="38" customFormat="1" ht="26.1" customHeight="1" outlineLevel="2">
      <c r="A82" s="27" t="s">
        <v>44</v>
      </c>
      <c r="B82" s="27" t="s">
        <v>186</v>
      </c>
      <c r="C82" s="27" t="s">
        <v>46</v>
      </c>
      <c r="D82" s="27" t="s">
        <v>226</v>
      </c>
      <c r="E82" s="27"/>
      <c r="F82" s="96" t="s">
        <v>227</v>
      </c>
      <c r="G82" s="26" t="s">
        <v>49</v>
      </c>
      <c r="H82" s="29" t="s">
        <v>145</v>
      </c>
      <c r="I82" s="41" t="s">
        <v>193</v>
      </c>
      <c r="J82" s="42" t="s">
        <v>194</v>
      </c>
      <c r="K82" s="29" t="s">
        <v>227</v>
      </c>
      <c r="L82" s="29" t="s">
        <v>284</v>
      </c>
      <c r="M82" s="29" t="s">
        <v>285</v>
      </c>
      <c r="N82" s="29" t="s">
        <v>286</v>
      </c>
      <c r="O82" s="29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  <c r="SI82" s="35"/>
      <c r="SJ82" s="35"/>
      <c r="SK82" s="35"/>
      <c r="SL82" s="35"/>
      <c r="SM82" s="35"/>
      <c r="SN82" s="35"/>
      <c r="SO82" s="35"/>
      <c r="SP82" s="35"/>
      <c r="SQ82" s="35"/>
      <c r="SR82" s="35"/>
      <c r="SS82" s="35"/>
      <c r="ST82" s="35"/>
      <c r="SU82" s="35"/>
      <c r="SV82" s="35"/>
      <c r="SW82" s="35"/>
      <c r="SX82" s="35"/>
      <c r="SY82" s="35"/>
      <c r="SZ82" s="35"/>
      <c r="TA82" s="35"/>
      <c r="TB82" s="35"/>
      <c r="TC82" s="35"/>
      <c r="TD82" s="35"/>
      <c r="TE82" s="35"/>
      <c r="TF82" s="35"/>
      <c r="TG82" s="35"/>
      <c r="TH82" s="35"/>
      <c r="TI82" s="35"/>
      <c r="TJ82" s="35"/>
      <c r="TK82" s="35"/>
      <c r="TL82" s="35"/>
      <c r="TM82" s="35"/>
      <c r="TN82" s="35"/>
      <c r="TO82" s="35"/>
      <c r="TP82" s="35"/>
      <c r="TQ82" s="35"/>
      <c r="TR82" s="35"/>
      <c r="TS82" s="35"/>
      <c r="TT82" s="35"/>
      <c r="TU82" s="35"/>
      <c r="TV82" s="35"/>
      <c r="TW82" s="35"/>
      <c r="TX82" s="35"/>
      <c r="TY82" s="35"/>
      <c r="TZ82" s="35"/>
      <c r="UA82" s="35"/>
      <c r="UB82" s="35"/>
      <c r="UC82" s="35"/>
      <c r="UD82" s="35"/>
      <c r="UE82" s="35"/>
      <c r="UF82" s="35"/>
      <c r="UG82" s="35"/>
      <c r="UH82" s="35"/>
      <c r="UI82" s="35"/>
      <c r="UJ82" s="35"/>
      <c r="UK82" s="35"/>
      <c r="UL82" s="35"/>
      <c r="UM82" s="35"/>
      <c r="UN82" s="35"/>
      <c r="UO82" s="35"/>
      <c r="UP82" s="35"/>
      <c r="UQ82" s="35"/>
      <c r="UR82" s="35"/>
      <c r="US82" s="35"/>
      <c r="UT82" s="35"/>
      <c r="UU82" s="35"/>
      <c r="UV82" s="35"/>
      <c r="UW82" s="35"/>
      <c r="UX82" s="35"/>
      <c r="UY82" s="35"/>
      <c r="UZ82" s="35"/>
      <c r="VA82" s="35"/>
      <c r="VB82" s="35"/>
      <c r="VC82" s="35"/>
      <c r="VD82" s="35"/>
      <c r="VE82" s="35"/>
      <c r="VF82" s="35"/>
      <c r="VG82" s="35"/>
      <c r="VH82" s="35"/>
      <c r="VI82" s="35"/>
      <c r="VJ82" s="35"/>
      <c r="VK82" s="35"/>
      <c r="VL82" s="35"/>
      <c r="VM82" s="35"/>
      <c r="VN82" s="35"/>
      <c r="VO82" s="35"/>
      <c r="VP82" s="35"/>
      <c r="VQ82" s="35"/>
      <c r="VR82" s="35"/>
      <c r="VS82" s="35"/>
      <c r="VT82" s="35"/>
      <c r="VU82" s="35"/>
      <c r="VV82" s="35"/>
      <c r="VW82" s="35"/>
      <c r="VX82" s="35"/>
      <c r="VY82" s="35"/>
      <c r="VZ82" s="35"/>
      <c r="WA82" s="35"/>
      <c r="WB82" s="35"/>
      <c r="WC82" s="35"/>
      <c r="WD82" s="35"/>
      <c r="WE82" s="35"/>
      <c r="WF82" s="35"/>
      <c r="WG82" s="35"/>
      <c r="WH82" s="35"/>
      <c r="WI82" s="35"/>
      <c r="WJ82" s="35"/>
      <c r="WK82" s="35"/>
      <c r="WL82" s="35"/>
      <c r="WM82" s="35"/>
      <c r="WN82" s="35"/>
      <c r="WO82" s="35"/>
      <c r="WP82" s="35"/>
      <c r="WQ82" s="35"/>
      <c r="WR82" s="35"/>
      <c r="WS82" s="35"/>
      <c r="WT82" s="35"/>
      <c r="WU82" s="35"/>
      <c r="WV82" s="35"/>
      <c r="WW82" s="35"/>
      <c r="WX82" s="35"/>
      <c r="WY82" s="35"/>
      <c r="WZ82" s="35"/>
      <c r="XA82" s="35"/>
      <c r="XB82" s="35"/>
      <c r="XC82" s="35"/>
      <c r="XD82" s="35"/>
      <c r="XE82" s="35"/>
      <c r="XF82" s="35"/>
      <c r="XG82" s="35"/>
      <c r="XH82" s="35"/>
      <c r="XI82" s="35"/>
      <c r="XJ82" s="35"/>
      <c r="XK82" s="35"/>
      <c r="XL82" s="35"/>
      <c r="XM82" s="35"/>
      <c r="XN82" s="35"/>
      <c r="XO82" s="35"/>
      <c r="XP82" s="35"/>
      <c r="XQ82" s="35"/>
      <c r="XR82" s="35"/>
      <c r="XS82" s="35"/>
      <c r="XT82" s="35"/>
      <c r="XU82" s="35"/>
      <c r="XV82" s="35"/>
      <c r="XW82" s="35"/>
      <c r="XX82" s="35"/>
      <c r="XY82" s="35"/>
      <c r="XZ82" s="35"/>
      <c r="YA82" s="35"/>
      <c r="YB82" s="35"/>
      <c r="YC82" s="35"/>
      <c r="YD82" s="35"/>
      <c r="YE82" s="35"/>
      <c r="YF82" s="35"/>
      <c r="YG82" s="35"/>
      <c r="YH82" s="35"/>
      <c r="YI82" s="35"/>
      <c r="YJ82" s="35"/>
      <c r="YK82" s="35"/>
      <c r="YL82" s="35"/>
      <c r="YM82" s="35"/>
      <c r="YN82" s="35"/>
      <c r="YO82" s="35"/>
      <c r="YP82" s="35"/>
      <c r="YQ82" s="35"/>
      <c r="YR82" s="35"/>
      <c r="YS82" s="35"/>
      <c r="YT82" s="35"/>
      <c r="YU82" s="35"/>
      <c r="YV82" s="35"/>
      <c r="YW82" s="35"/>
      <c r="YX82" s="35"/>
      <c r="YY82" s="35"/>
      <c r="YZ82" s="35"/>
      <c r="ZA82" s="35"/>
      <c r="ZB82" s="35"/>
      <c r="ZC82" s="35"/>
      <c r="ZD82" s="35"/>
      <c r="ZE82" s="35"/>
      <c r="ZF82" s="35"/>
      <c r="ZG82" s="35"/>
      <c r="ZH82" s="35"/>
      <c r="ZI82" s="35"/>
      <c r="ZJ82" s="35"/>
      <c r="ZK82" s="35"/>
      <c r="ZL82" s="35"/>
      <c r="ZM82" s="35"/>
      <c r="ZN82" s="35"/>
      <c r="ZO82" s="35"/>
      <c r="ZP82" s="35"/>
      <c r="ZQ82" s="35"/>
      <c r="ZR82" s="35"/>
      <c r="ZS82" s="35"/>
      <c r="ZT82" s="35"/>
      <c r="ZU82" s="35"/>
      <c r="ZV82" s="35"/>
      <c r="ZW82" s="35"/>
      <c r="ZX82" s="35"/>
      <c r="ZY82" s="35"/>
      <c r="ZZ82" s="35"/>
      <c r="AAA82" s="35"/>
      <c r="AAB82" s="35"/>
      <c r="AAC82" s="35"/>
      <c r="AAD82" s="35"/>
      <c r="AAE82" s="35"/>
      <c r="AAF82" s="35"/>
      <c r="AAG82" s="35"/>
      <c r="AAH82" s="35"/>
      <c r="AAI82" s="35"/>
      <c r="AAJ82" s="35"/>
      <c r="AAK82" s="35"/>
      <c r="AAL82" s="35"/>
      <c r="AAM82" s="35"/>
      <c r="AAN82" s="35"/>
      <c r="AAO82" s="35"/>
      <c r="AAP82" s="35"/>
      <c r="AAQ82" s="35"/>
      <c r="AAR82" s="35"/>
      <c r="AAS82" s="35"/>
      <c r="AAT82" s="35"/>
      <c r="AAU82" s="35"/>
      <c r="AAV82" s="35"/>
      <c r="AAW82" s="35"/>
      <c r="AAX82" s="35"/>
      <c r="AAY82" s="35"/>
      <c r="AAZ82" s="35"/>
      <c r="ABA82" s="35"/>
      <c r="ABB82" s="35"/>
      <c r="ABC82" s="35"/>
      <c r="ABD82" s="35"/>
      <c r="ABE82" s="35"/>
      <c r="ABF82" s="35"/>
      <c r="ABG82" s="35"/>
      <c r="ABH82" s="35"/>
      <c r="ABI82" s="35"/>
      <c r="ABJ82" s="35"/>
      <c r="ABK82" s="35"/>
      <c r="ABL82" s="35"/>
      <c r="ABM82" s="35"/>
      <c r="ABN82" s="35"/>
      <c r="ABO82" s="35"/>
      <c r="ABP82" s="35"/>
      <c r="ABQ82" s="35"/>
      <c r="ABR82" s="35"/>
      <c r="ABS82" s="35"/>
      <c r="ABT82" s="35"/>
      <c r="ABU82" s="35"/>
      <c r="ABV82" s="35"/>
      <c r="ABW82" s="35"/>
      <c r="ABX82" s="35"/>
      <c r="ABY82" s="35"/>
      <c r="ABZ82" s="35"/>
      <c r="ACA82" s="35"/>
      <c r="ACB82" s="35"/>
      <c r="ACC82" s="35"/>
      <c r="ACD82" s="35"/>
      <c r="ACE82" s="35"/>
      <c r="ACF82" s="35"/>
      <c r="ACG82" s="35"/>
      <c r="ACH82" s="35"/>
      <c r="ACI82" s="35"/>
      <c r="ACJ82" s="35"/>
      <c r="ACK82" s="35"/>
      <c r="ACL82" s="35"/>
      <c r="ACM82" s="35"/>
      <c r="ACN82" s="35"/>
      <c r="ACO82" s="35"/>
      <c r="ACP82" s="35"/>
      <c r="ACQ82" s="35"/>
      <c r="ACR82" s="35"/>
      <c r="ACS82" s="35"/>
      <c r="ACT82" s="35"/>
      <c r="ACU82" s="35"/>
      <c r="ACV82" s="35"/>
      <c r="ACW82" s="35"/>
      <c r="ACX82" s="35"/>
      <c r="ACY82" s="35"/>
      <c r="ACZ82" s="35"/>
      <c r="ADA82" s="35"/>
      <c r="ADB82" s="35"/>
      <c r="ADC82" s="35"/>
      <c r="ADD82" s="35"/>
      <c r="ADE82" s="35"/>
      <c r="ADF82" s="35"/>
      <c r="ADG82" s="35"/>
      <c r="ADH82" s="35"/>
      <c r="ADI82" s="35"/>
      <c r="ADJ82" s="35"/>
      <c r="ADK82" s="35"/>
      <c r="ADL82" s="35"/>
      <c r="ADM82" s="35"/>
      <c r="ADN82" s="35"/>
      <c r="ADO82" s="35"/>
      <c r="ADP82" s="35"/>
      <c r="ADQ82" s="35"/>
      <c r="ADR82" s="35"/>
      <c r="ADS82" s="35"/>
      <c r="ADT82" s="35"/>
      <c r="ADU82" s="35"/>
      <c r="ADV82" s="35"/>
      <c r="ADW82" s="35"/>
      <c r="ADX82" s="35"/>
      <c r="ADY82" s="35"/>
      <c r="ADZ82" s="35"/>
      <c r="AEA82" s="35"/>
      <c r="AEB82" s="35"/>
      <c r="AEC82" s="35"/>
      <c r="AED82" s="35"/>
      <c r="AEE82" s="35"/>
      <c r="AEF82" s="35"/>
      <c r="AEG82" s="35"/>
      <c r="AEH82" s="35"/>
      <c r="AEI82" s="35"/>
      <c r="AEJ82" s="35"/>
      <c r="AEK82" s="35"/>
      <c r="AEL82" s="35"/>
      <c r="AEM82" s="35"/>
      <c r="AEN82" s="35"/>
      <c r="AEO82" s="35"/>
      <c r="AEP82" s="35"/>
      <c r="AEQ82" s="35"/>
      <c r="AER82" s="35"/>
      <c r="AES82" s="35"/>
      <c r="AET82" s="35"/>
      <c r="AEU82" s="35"/>
      <c r="AEV82" s="35"/>
      <c r="AEW82" s="35"/>
      <c r="AEX82" s="35"/>
      <c r="AEY82" s="35"/>
      <c r="AEZ82" s="35"/>
      <c r="AFA82" s="35"/>
      <c r="AFB82" s="35"/>
      <c r="AFC82" s="35"/>
      <c r="AFD82" s="35"/>
      <c r="AFE82" s="35"/>
      <c r="AFF82" s="35"/>
      <c r="AFG82" s="35"/>
      <c r="AFH82" s="35"/>
      <c r="AFI82" s="35"/>
      <c r="AFJ82" s="35"/>
      <c r="AFK82" s="35"/>
      <c r="AFL82" s="35"/>
      <c r="AFM82" s="35"/>
      <c r="AFN82" s="35"/>
      <c r="AFO82" s="35"/>
      <c r="AFP82" s="35"/>
      <c r="AFQ82" s="35"/>
      <c r="AFR82" s="35"/>
      <c r="AFS82" s="35"/>
      <c r="AFT82" s="35"/>
      <c r="AFU82" s="35"/>
      <c r="AFV82" s="35"/>
      <c r="AFW82" s="35"/>
      <c r="AFX82" s="35"/>
      <c r="AFY82" s="35"/>
      <c r="AFZ82" s="35"/>
      <c r="AGA82" s="35"/>
      <c r="AGB82" s="35"/>
      <c r="AGC82" s="35"/>
      <c r="AGD82" s="35"/>
      <c r="AGE82" s="35"/>
      <c r="AGF82" s="35"/>
      <c r="AGG82" s="35"/>
      <c r="AGH82" s="35"/>
      <c r="AGI82" s="35"/>
      <c r="AGJ82" s="35"/>
      <c r="AGK82" s="35"/>
      <c r="AGL82" s="35"/>
      <c r="AGM82" s="35"/>
      <c r="AGN82" s="35"/>
      <c r="AGO82" s="35"/>
      <c r="AGP82" s="35"/>
      <c r="AGQ82" s="35"/>
      <c r="AGR82" s="35"/>
      <c r="AGS82" s="35"/>
      <c r="AGT82" s="35"/>
      <c r="AGU82" s="35"/>
      <c r="AGV82" s="35"/>
      <c r="AGW82" s="35"/>
      <c r="AGX82" s="35"/>
      <c r="AGY82" s="35"/>
      <c r="AGZ82" s="35"/>
      <c r="AHA82" s="35"/>
      <c r="AHB82" s="35"/>
      <c r="AHC82" s="35"/>
      <c r="AHD82" s="35"/>
      <c r="AHE82" s="35"/>
      <c r="AHF82" s="35"/>
      <c r="AHG82" s="35"/>
      <c r="AHH82" s="35"/>
      <c r="AHI82" s="35"/>
      <c r="AHJ82" s="35"/>
      <c r="AHK82" s="35"/>
      <c r="AHL82" s="35"/>
      <c r="AHM82" s="35"/>
      <c r="AHN82" s="35"/>
      <c r="AHO82" s="35"/>
      <c r="AHP82" s="35"/>
      <c r="AHQ82" s="35"/>
      <c r="AHR82" s="35"/>
      <c r="AHS82" s="35"/>
      <c r="AHT82" s="35"/>
      <c r="AHU82" s="35"/>
      <c r="AHV82" s="35"/>
    </row>
    <row r="83" spans="1:906" s="38" customFormat="1" ht="26.1" customHeight="1" outlineLevel="2">
      <c r="A83" s="27" t="s">
        <v>44</v>
      </c>
      <c r="B83" s="27" t="s">
        <v>186</v>
      </c>
      <c r="C83" s="27" t="s">
        <v>46</v>
      </c>
      <c r="D83" s="27" t="s">
        <v>226</v>
      </c>
      <c r="E83" s="27"/>
      <c r="F83" s="96" t="s">
        <v>227</v>
      </c>
      <c r="G83" s="26" t="s">
        <v>49</v>
      </c>
      <c r="H83" s="29" t="s">
        <v>145</v>
      </c>
      <c r="I83" s="41" t="s">
        <v>193</v>
      </c>
      <c r="J83" s="42" t="s">
        <v>194</v>
      </c>
      <c r="K83" s="29" t="s">
        <v>227</v>
      </c>
      <c r="L83" s="29" t="s">
        <v>117</v>
      </c>
      <c r="M83" s="29" t="s">
        <v>287</v>
      </c>
      <c r="N83" s="29" t="s">
        <v>288</v>
      </c>
      <c r="O83" s="29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/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/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/>
      <c r="TL83" s="35"/>
      <c r="TM83" s="35"/>
      <c r="TN83" s="35"/>
      <c r="TO83" s="35"/>
      <c r="TP83" s="35"/>
      <c r="TQ83" s="35"/>
      <c r="TR83" s="35"/>
      <c r="TS83" s="35"/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/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  <c r="VQ83" s="35"/>
      <c r="VR83" s="35"/>
      <c r="VS83" s="35"/>
      <c r="VT83" s="35"/>
      <c r="VU83" s="35"/>
      <c r="VV83" s="35"/>
      <c r="VW83" s="35"/>
      <c r="VX83" s="35"/>
      <c r="VY83" s="35"/>
      <c r="VZ83" s="35"/>
      <c r="WA83" s="35"/>
      <c r="WB83" s="35"/>
      <c r="WC83" s="35"/>
      <c r="WD83" s="35"/>
      <c r="WE83" s="35"/>
      <c r="WF83" s="35"/>
      <c r="WG83" s="35"/>
      <c r="WH83" s="35"/>
      <c r="WI83" s="35"/>
      <c r="WJ83" s="35"/>
      <c r="WK83" s="35"/>
      <c r="WL83" s="35"/>
      <c r="WM83" s="35"/>
      <c r="WN83" s="35"/>
      <c r="WO83" s="35"/>
      <c r="WP83" s="35"/>
      <c r="WQ83" s="35"/>
      <c r="WR83" s="35"/>
      <c r="WS83" s="35"/>
      <c r="WT83" s="35"/>
      <c r="WU83" s="35"/>
      <c r="WV83" s="35"/>
      <c r="WW83" s="35"/>
      <c r="WX83" s="35"/>
      <c r="WY83" s="35"/>
      <c r="WZ83" s="35"/>
      <c r="XA83" s="35"/>
      <c r="XB83" s="35"/>
      <c r="XC83" s="35"/>
      <c r="XD83" s="35"/>
      <c r="XE83" s="35"/>
      <c r="XF83" s="35"/>
      <c r="XG83" s="35"/>
      <c r="XH83" s="35"/>
      <c r="XI83" s="35"/>
      <c r="XJ83" s="35"/>
      <c r="XK83" s="35"/>
      <c r="XL83" s="35"/>
      <c r="XM83" s="35"/>
      <c r="XN83" s="35"/>
      <c r="XO83" s="35"/>
      <c r="XP83" s="35"/>
      <c r="XQ83" s="35"/>
      <c r="XR83" s="35"/>
      <c r="XS83" s="35"/>
      <c r="XT83" s="35"/>
      <c r="XU83" s="35"/>
      <c r="XV83" s="35"/>
      <c r="XW83" s="35"/>
      <c r="XX83" s="35"/>
      <c r="XY83" s="35"/>
      <c r="XZ83" s="35"/>
      <c r="YA83" s="35"/>
      <c r="YB83" s="35"/>
      <c r="YC83" s="35"/>
      <c r="YD83" s="35"/>
      <c r="YE83" s="35"/>
      <c r="YF83" s="35"/>
      <c r="YG83" s="35"/>
      <c r="YH83" s="35"/>
      <c r="YI83" s="35"/>
      <c r="YJ83" s="35"/>
      <c r="YK83" s="35"/>
      <c r="YL83" s="35"/>
      <c r="YM83" s="35"/>
      <c r="YN83" s="35"/>
      <c r="YO83" s="35"/>
      <c r="YP83" s="35"/>
      <c r="YQ83" s="35"/>
      <c r="YR83" s="35"/>
      <c r="YS83" s="35"/>
      <c r="YT83" s="35"/>
      <c r="YU83" s="35"/>
      <c r="YV83" s="35"/>
      <c r="YW83" s="35"/>
      <c r="YX83" s="35"/>
      <c r="YY83" s="35"/>
      <c r="YZ83" s="35"/>
      <c r="ZA83" s="35"/>
      <c r="ZB83" s="35"/>
      <c r="ZC83" s="35"/>
      <c r="ZD83" s="35"/>
      <c r="ZE83" s="35"/>
      <c r="ZF83" s="35"/>
      <c r="ZG83" s="35"/>
      <c r="ZH83" s="35"/>
      <c r="ZI83" s="35"/>
      <c r="ZJ83" s="35"/>
      <c r="ZK83" s="35"/>
      <c r="ZL83" s="35"/>
      <c r="ZM83" s="35"/>
      <c r="ZN83" s="35"/>
      <c r="ZO83" s="35"/>
      <c r="ZP83" s="35"/>
      <c r="ZQ83" s="35"/>
      <c r="ZR83" s="35"/>
      <c r="ZS83" s="35"/>
      <c r="ZT83" s="35"/>
      <c r="ZU83" s="35"/>
      <c r="ZV83" s="35"/>
      <c r="ZW83" s="35"/>
      <c r="ZX83" s="35"/>
      <c r="ZY83" s="35"/>
      <c r="ZZ83" s="35"/>
      <c r="AAA83" s="35"/>
      <c r="AAB83" s="35"/>
      <c r="AAC83" s="35"/>
      <c r="AAD83" s="35"/>
      <c r="AAE83" s="35"/>
      <c r="AAF83" s="35"/>
      <c r="AAG83" s="35"/>
      <c r="AAH83" s="35"/>
      <c r="AAI83" s="35"/>
      <c r="AAJ83" s="35"/>
      <c r="AAK83" s="35"/>
      <c r="AAL83" s="35"/>
      <c r="AAM83" s="35"/>
      <c r="AAN83" s="35"/>
      <c r="AAO83" s="35"/>
      <c r="AAP83" s="35"/>
      <c r="AAQ83" s="35"/>
      <c r="AAR83" s="35"/>
      <c r="AAS83" s="35"/>
      <c r="AAT83" s="35"/>
      <c r="AAU83" s="35"/>
      <c r="AAV83" s="35"/>
      <c r="AAW83" s="35"/>
      <c r="AAX83" s="35"/>
      <c r="AAY83" s="35"/>
      <c r="AAZ83" s="35"/>
      <c r="ABA83" s="35"/>
      <c r="ABB83" s="35"/>
      <c r="ABC83" s="35"/>
      <c r="ABD83" s="35"/>
      <c r="ABE83" s="35"/>
      <c r="ABF83" s="35"/>
      <c r="ABG83" s="35"/>
      <c r="ABH83" s="35"/>
      <c r="ABI83" s="35"/>
      <c r="ABJ83" s="35"/>
      <c r="ABK83" s="35"/>
      <c r="ABL83" s="35"/>
      <c r="ABM83" s="35"/>
      <c r="ABN83" s="35"/>
      <c r="ABO83" s="35"/>
      <c r="ABP83" s="35"/>
      <c r="ABQ83" s="35"/>
      <c r="ABR83" s="35"/>
      <c r="ABS83" s="35"/>
      <c r="ABT83" s="35"/>
      <c r="ABU83" s="35"/>
      <c r="ABV83" s="35"/>
      <c r="ABW83" s="35"/>
      <c r="ABX83" s="35"/>
      <c r="ABY83" s="35"/>
      <c r="ABZ83" s="35"/>
      <c r="ACA83" s="35"/>
      <c r="ACB83" s="35"/>
      <c r="ACC83" s="35"/>
      <c r="ACD83" s="35"/>
      <c r="ACE83" s="35"/>
      <c r="ACF83" s="35"/>
      <c r="ACG83" s="35"/>
      <c r="ACH83" s="35"/>
      <c r="ACI83" s="35"/>
      <c r="ACJ83" s="35"/>
      <c r="ACK83" s="35"/>
      <c r="ACL83" s="35"/>
      <c r="ACM83" s="35"/>
      <c r="ACN83" s="35"/>
      <c r="ACO83" s="35"/>
      <c r="ACP83" s="35"/>
      <c r="ACQ83" s="35"/>
      <c r="ACR83" s="35"/>
      <c r="ACS83" s="35"/>
      <c r="ACT83" s="35"/>
      <c r="ACU83" s="35"/>
      <c r="ACV83" s="35"/>
      <c r="ACW83" s="35"/>
      <c r="ACX83" s="35"/>
      <c r="ACY83" s="35"/>
      <c r="ACZ83" s="35"/>
      <c r="ADA83" s="35"/>
      <c r="ADB83" s="35"/>
      <c r="ADC83" s="35"/>
      <c r="ADD83" s="35"/>
      <c r="ADE83" s="35"/>
      <c r="ADF83" s="35"/>
      <c r="ADG83" s="35"/>
      <c r="ADH83" s="35"/>
      <c r="ADI83" s="35"/>
      <c r="ADJ83" s="35"/>
      <c r="ADK83" s="35"/>
      <c r="ADL83" s="35"/>
      <c r="ADM83" s="35"/>
      <c r="ADN83" s="35"/>
      <c r="ADO83" s="35"/>
      <c r="ADP83" s="35"/>
      <c r="ADQ83" s="35"/>
      <c r="ADR83" s="35"/>
      <c r="ADS83" s="35"/>
      <c r="ADT83" s="35"/>
      <c r="ADU83" s="35"/>
      <c r="ADV83" s="35"/>
      <c r="ADW83" s="35"/>
      <c r="ADX83" s="35"/>
      <c r="ADY83" s="35"/>
      <c r="ADZ83" s="35"/>
      <c r="AEA83" s="35"/>
      <c r="AEB83" s="35"/>
      <c r="AEC83" s="35"/>
      <c r="AED83" s="35"/>
      <c r="AEE83" s="35"/>
      <c r="AEF83" s="35"/>
      <c r="AEG83" s="35"/>
      <c r="AEH83" s="35"/>
      <c r="AEI83" s="35"/>
      <c r="AEJ83" s="35"/>
      <c r="AEK83" s="35"/>
      <c r="AEL83" s="35"/>
      <c r="AEM83" s="35"/>
      <c r="AEN83" s="35"/>
      <c r="AEO83" s="35"/>
      <c r="AEP83" s="35"/>
      <c r="AEQ83" s="35"/>
      <c r="AER83" s="35"/>
      <c r="AES83" s="35"/>
      <c r="AET83" s="35"/>
      <c r="AEU83" s="35"/>
      <c r="AEV83" s="35"/>
      <c r="AEW83" s="35"/>
      <c r="AEX83" s="35"/>
      <c r="AEY83" s="35"/>
      <c r="AEZ83" s="35"/>
      <c r="AFA83" s="35"/>
      <c r="AFB83" s="35"/>
      <c r="AFC83" s="35"/>
      <c r="AFD83" s="35"/>
      <c r="AFE83" s="35"/>
      <c r="AFF83" s="35"/>
      <c r="AFG83" s="35"/>
      <c r="AFH83" s="35"/>
      <c r="AFI83" s="35"/>
      <c r="AFJ83" s="35"/>
      <c r="AFK83" s="35"/>
      <c r="AFL83" s="35"/>
      <c r="AFM83" s="35"/>
      <c r="AFN83" s="35"/>
      <c r="AFO83" s="35"/>
      <c r="AFP83" s="35"/>
      <c r="AFQ83" s="35"/>
      <c r="AFR83" s="35"/>
      <c r="AFS83" s="35"/>
      <c r="AFT83" s="35"/>
      <c r="AFU83" s="35"/>
      <c r="AFV83" s="35"/>
      <c r="AFW83" s="35"/>
      <c r="AFX83" s="35"/>
      <c r="AFY83" s="35"/>
      <c r="AFZ83" s="35"/>
      <c r="AGA83" s="35"/>
      <c r="AGB83" s="35"/>
      <c r="AGC83" s="35"/>
      <c r="AGD83" s="35"/>
      <c r="AGE83" s="35"/>
      <c r="AGF83" s="35"/>
      <c r="AGG83" s="35"/>
      <c r="AGH83" s="35"/>
      <c r="AGI83" s="35"/>
      <c r="AGJ83" s="35"/>
      <c r="AGK83" s="35"/>
      <c r="AGL83" s="35"/>
      <c r="AGM83" s="35"/>
      <c r="AGN83" s="35"/>
      <c r="AGO83" s="35"/>
      <c r="AGP83" s="35"/>
      <c r="AGQ83" s="35"/>
      <c r="AGR83" s="35"/>
      <c r="AGS83" s="35"/>
      <c r="AGT83" s="35"/>
      <c r="AGU83" s="35"/>
      <c r="AGV83" s="35"/>
      <c r="AGW83" s="35"/>
      <c r="AGX83" s="35"/>
      <c r="AGY83" s="35"/>
      <c r="AGZ83" s="35"/>
      <c r="AHA83" s="35"/>
      <c r="AHB83" s="35"/>
      <c r="AHC83" s="35"/>
      <c r="AHD83" s="35"/>
      <c r="AHE83" s="35"/>
      <c r="AHF83" s="35"/>
      <c r="AHG83" s="35"/>
      <c r="AHH83" s="35"/>
      <c r="AHI83" s="35"/>
      <c r="AHJ83" s="35"/>
      <c r="AHK83" s="35"/>
      <c r="AHL83" s="35"/>
      <c r="AHM83" s="35"/>
      <c r="AHN83" s="35"/>
      <c r="AHO83" s="35"/>
      <c r="AHP83" s="35"/>
      <c r="AHQ83" s="35"/>
      <c r="AHR83" s="35"/>
      <c r="AHS83" s="35"/>
      <c r="AHT83" s="35"/>
      <c r="AHU83" s="35"/>
      <c r="AHV83" s="35"/>
    </row>
    <row r="84" spans="1:906" s="22" customFormat="1" ht="26.1" customHeight="1" outlineLevel="2">
      <c r="A84" s="19" t="s">
        <v>44</v>
      </c>
      <c r="B84" s="19" t="s">
        <v>54</v>
      </c>
      <c r="C84" s="19" t="s">
        <v>170</v>
      </c>
      <c r="D84" s="19" t="s">
        <v>142</v>
      </c>
      <c r="E84" s="19" t="s">
        <v>155</v>
      </c>
      <c r="F84" s="95" t="s">
        <v>289</v>
      </c>
      <c r="G84" s="18" t="s">
        <v>49</v>
      </c>
      <c r="H84" s="20" t="s">
        <v>268</v>
      </c>
      <c r="I84" s="24" t="s">
        <v>290</v>
      </c>
      <c r="J84" s="20" t="s">
        <v>290</v>
      </c>
      <c r="K84" s="20" t="s">
        <v>280</v>
      </c>
      <c r="L84" s="20" t="s">
        <v>93</v>
      </c>
      <c r="M84" s="20" t="s">
        <v>291</v>
      </c>
      <c r="N84" s="20" t="s">
        <v>292</v>
      </c>
      <c r="O84" s="20"/>
    </row>
    <row r="85" spans="1:906" ht="26.1" customHeight="1" outlineLevel="2">
      <c r="A85" s="19" t="s">
        <v>44</v>
      </c>
      <c r="B85" s="19" t="s">
        <v>186</v>
      </c>
      <c r="C85" s="19" t="s">
        <v>170</v>
      </c>
      <c r="D85" s="19" t="s">
        <v>226</v>
      </c>
      <c r="E85" s="19"/>
      <c r="F85" s="95" t="s">
        <v>227</v>
      </c>
      <c r="G85" s="18" t="s">
        <v>49</v>
      </c>
      <c r="H85" s="20" t="s">
        <v>145</v>
      </c>
      <c r="I85" s="20" t="s">
        <v>193</v>
      </c>
      <c r="J85" s="20" t="s">
        <v>194</v>
      </c>
      <c r="K85" s="20" t="s">
        <v>293</v>
      </c>
      <c r="L85" s="20" t="s">
        <v>294</v>
      </c>
      <c r="M85" s="20" t="s">
        <v>65</v>
      </c>
      <c r="N85" s="20" t="s">
        <v>295</v>
      </c>
      <c r="O85" s="20"/>
    </row>
    <row r="86" spans="1:906" s="38" customFormat="1" ht="26.1" customHeight="1" outlineLevel="2">
      <c r="A86" s="19" t="s">
        <v>44</v>
      </c>
      <c r="B86" s="19" t="s">
        <v>54</v>
      </c>
      <c r="C86" s="19" t="s">
        <v>170</v>
      </c>
      <c r="D86" s="19" t="s">
        <v>297</v>
      </c>
      <c r="E86" s="19"/>
      <c r="F86" s="95" t="s">
        <v>298</v>
      </c>
      <c r="G86" s="18" t="s">
        <v>49</v>
      </c>
      <c r="H86" s="20" t="s">
        <v>59</v>
      </c>
      <c r="I86" s="24" t="s">
        <v>59</v>
      </c>
      <c r="J86" s="20" t="s">
        <v>59</v>
      </c>
      <c r="K86" s="20"/>
      <c r="L86" s="20" t="s">
        <v>299</v>
      </c>
      <c r="M86" s="20" t="s">
        <v>117</v>
      </c>
      <c r="N86" s="18" t="s">
        <v>300</v>
      </c>
      <c r="O86" s="20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  <c r="IW86" s="35"/>
      <c r="IX86" s="35"/>
      <c r="IY86" s="35"/>
      <c r="IZ86" s="35"/>
      <c r="JA86" s="35"/>
      <c r="JB86" s="35"/>
      <c r="JC86" s="35"/>
      <c r="JD86" s="35"/>
      <c r="JE86" s="35"/>
      <c r="JF86" s="35"/>
      <c r="JG86" s="35"/>
      <c r="JH86" s="35"/>
      <c r="JI86" s="35"/>
      <c r="JJ86" s="35"/>
      <c r="JK86" s="35"/>
      <c r="JL86" s="35"/>
      <c r="JM86" s="35"/>
      <c r="JN86" s="35"/>
      <c r="JO86" s="35"/>
      <c r="JP86" s="35"/>
      <c r="JQ86" s="35"/>
      <c r="JR86" s="35"/>
      <c r="JS86" s="35"/>
      <c r="JT86" s="35"/>
      <c r="JU86" s="35"/>
      <c r="JV86" s="35"/>
      <c r="JW86" s="35"/>
      <c r="JX86" s="35"/>
      <c r="JY86" s="35"/>
      <c r="JZ86" s="35"/>
      <c r="KA86" s="35"/>
      <c r="KB86" s="35"/>
      <c r="KC86" s="35"/>
      <c r="KD86" s="35"/>
      <c r="KE86" s="35"/>
      <c r="KF86" s="35"/>
      <c r="KG86" s="35"/>
      <c r="KH86" s="35"/>
      <c r="KI86" s="35"/>
      <c r="KJ86" s="35"/>
      <c r="KK86" s="35"/>
      <c r="KL86" s="35"/>
      <c r="KM86" s="35"/>
      <c r="KN86" s="35"/>
      <c r="KO86" s="35"/>
      <c r="KP86" s="35"/>
      <c r="KQ86" s="35"/>
      <c r="KR86" s="35"/>
      <c r="KS86" s="35"/>
      <c r="KT86" s="35"/>
      <c r="KU86" s="35"/>
      <c r="KV86" s="35"/>
      <c r="KW86" s="35"/>
      <c r="KX86" s="35"/>
      <c r="KY86" s="35"/>
      <c r="KZ86" s="35"/>
      <c r="LA86" s="35"/>
      <c r="LB86" s="35"/>
      <c r="LC86" s="35"/>
      <c r="LD86" s="35"/>
      <c r="LE86" s="35"/>
      <c r="LF86" s="35"/>
      <c r="LG86" s="35"/>
      <c r="LH86" s="35"/>
      <c r="LI86" s="35"/>
      <c r="LJ86" s="35"/>
      <c r="LK86" s="35"/>
      <c r="LL86" s="35"/>
      <c r="LM86" s="35"/>
      <c r="LN86" s="35"/>
      <c r="LO86" s="35"/>
      <c r="LP86" s="35"/>
      <c r="LQ86" s="35"/>
      <c r="LR86" s="35"/>
      <c r="LS86" s="35"/>
      <c r="LT86" s="35"/>
      <c r="LU86" s="35"/>
      <c r="LV86" s="35"/>
      <c r="LW86" s="35"/>
      <c r="LX86" s="35"/>
      <c r="LY86" s="35"/>
      <c r="LZ86" s="35"/>
      <c r="MA86" s="35"/>
      <c r="MB86" s="35"/>
      <c r="MC86" s="35"/>
      <c r="MD86" s="35"/>
      <c r="ME86" s="35"/>
      <c r="MF86" s="35"/>
      <c r="MG86" s="35"/>
      <c r="MH86" s="35"/>
      <c r="MI86" s="35"/>
      <c r="MJ86" s="35"/>
      <c r="MK86" s="35"/>
      <c r="ML86" s="35"/>
      <c r="MM86" s="35"/>
      <c r="MN86" s="35"/>
      <c r="MO86" s="35"/>
      <c r="MP86" s="35"/>
      <c r="MQ86" s="35"/>
      <c r="MR86" s="35"/>
      <c r="MS86" s="35"/>
      <c r="MT86" s="35"/>
      <c r="MU86" s="35"/>
      <c r="MV86" s="35"/>
      <c r="MW86" s="35"/>
      <c r="MX86" s="35"/>
      <c r="MY86" s="35"/>
      <c r="MZ86" s="35"/>
      <c r="NA86" s="35"/>
      <c r="NB86" s="35"/>
      <c r="NC86" s="35"/>
      <c r="ND86" s="35"/>
      <c r="NE86" s="35"/>
      <c r="NF86" s="35"/>
      <c r="NG86" s="35"/>
      <c r="NH86" s="35"/>
      <c r="NI86" s="35"/>
      <c r="NJ86" s="35"/>
      <c r="NK86" s="35"/>
      <c r="NL86" s="35"/>
      <c r="NM86" s="35"/>
      <c r="NN86" s="35"/>
      <c r="NO86" s="35"/>
      <c r="NP86" s="35"/>
      <c r="NQ86" s="35"/>
      <c r="NR86" s="35"/>
      <c r="NS86" s="35"/>
      <c r="NT86" s="35"/>
      <c r="NU86" s="35"/>
      <c r="NV86" s="35"/>
      <c r="NW86" s="35"/>
      <c r="NX86" s="35"/>
      <c r="NY86" s="35"/>
      <c r="NZ86" s="35"/>
      <c r="OA86" s="35"/>
      <c r="OB86" s="35"/>
      <c r="OC86" s="35"/>
      <c r="OD86" s="35"/>
      <c r="OE86" s="35"/>
      <c r="OF86" s="35"/>
      <c r="OG86" s="35"/>
      <c r="OH86" s="35"/>
      <c r="OI86" s="35"/>
      <c r="OJ86" s="35"/>
      <c r="OK86" s="35"/>
      <c r="OL86" s="35"/>
      <c r="OM86" s="35"/>
      <c r="ON86" s="35"/>
      <c r="OO86" s="35"/>
      <c r="OP86" s="35"/>
      <c r="OQ86" s="35"/>
      <c r="OR86" s="35"/>
      <c r="OS86" s="35"/>
      <c r="OT86" s="35"/>
      <c r="OU86" s="35"/>
      <c r="OV86" s="35"/>
      <c r="OW86" s="35"/>
      <c r="OX86" s="35"/>
      <c r="OY86" s="35"/>
      <c r="OZ86" s="35"/>
      <c r="PA86" s="35"/>
      <c r="PB86" s="35"/>
      <c r="PC86" s="35"/>
      <c r="PD86" s="35"/>
      <c r="PE86" s="35"/>
      <c r="PF86" s="35"/>
      <c r="PG86" s="35"/>
      <c r="PH86" s="35"/>
      <c r="PI86" s="35"/>
      <c r="PJ86" s="35"/>
      <c r="PK86" s="35"/>
      <c r="PL86" s="35"/>
      <c r="PM86" s="35"/>
      <c r="PN86" s="35"/>
      <c r="PO86" s="35"/>
      <c r="PP86" s="35"/>
      <c r="PQ86" s="35"/>
      <c r="PR86" s="35"/>
      <c r="PS86" s="35"/>
      <c r="PT86" s="35"/>
      <c r="PU86" s="35"/>
      <c r="PV86" s="35"/>
      <c r="PW86" s="35"/>
      <c r="PX86" s="35"/>
      <c r="PY86" s="35"/>
      <c r="PZ86" s="35"/>
      <c r="QA86" s="35"/>
      <c r="QB86" s="35"/>
      <c r="QC86" s="35"/>
      <c r="QD86" s="35"/>
      <c r="QE86" s="35"/>
      <c r="QF86" s="35"/>
      <c r="QG86" s="35"/>
      <c r="QH86" s="35"/>
      <c r="QI86" s="35"/>
      <c r="QJ86" s="35"/>
      <c r="QK86" s="35"/>
      <c r="QL86" s="35"/>
      <c r="QM86" s="35"/>
      <c r="QN86" s="35"/>
      <c r="QO86" s="35"/>
      <c r="QP86" s="35"/>
      <c r="QQ86" s="35"/>
      <c r="QR86" s="35"/>
      <c r="QS86" s="35"/>
      <c r="QT86" s="35"/>
      <c r="QU86" s="35"/>
      <c r="QV86" s="35"/>
      <c r="QW86" s="35"/>
      <c r="QX86" s="35"/>
      <c r="QY86" s="35"/>
      <c r="QZ86" s="35"/>
      <c r="RA86" s="35"/>
      <c r="RB86" s="35"/>
      <c r="RC86" s="35"/>
      <c r="RD86" s="35"/>
      <c r="RE86" s="35"/>
      <c r="RF86" s="35"/>
      <c r="RG86" s="35"/>
      <c r="RH86" s="35"/>
      <c r="RI86" s="35"/>
      <c r="RJ86" s="35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/>
      <c r="SA86" s="35"/>
      <c r="SB86" s="35"/>
      <c r="SC86" s="35"/>
      <c r="SD86" s="35"/>
      <c r="SE86" s="35"/>
      <c r="SF86" s="35"/>
      <c r="SG86" s="35"/>
      <c r="SH86" s="35"/>
      <c r="SI86" s="35"/>
      <c r="SJ86" s="35"/>
      <c r="SK86" s="35"/>
      <c r="SL86" s="35"/>
      <c r="SM86" s="35"/>
      <c r="SN86" s="35"/>
      <c r="SO86" s="35"/>
      <c r="SP86" s="35"/>
      <c r="SQ86" s="35"/>
      <c r="SR86" s="35"/>
      <c r="SS86" s="35"/>
      <c r="ST86" s="35"/>
      <c r="SU86" s="35"/>
      <c r="SV86" s="35"/>
      <c r="SW86" s="35"/>
      <c r="SX86" s="35"/>
      <c r="SY86" s="35"/>
      <c r="SZ86" s="35"/>
      <c r="TA86" s="35"/>
      <c r="TB86" s="35"/>
      <c r="TC86" s="35"/>
      <c r="TD86" s="35"/>
      <c r="TE86" s="35"/>
      <c r="TF86" s="35"/>
      <c r="TG86" s="35"/>
      <c r="TH86" s="35"/>
      <c r="TI86" s="35"/>
      <c r="TJ86" s="35"/>
      <c r="TK86" s="35"/>
      <c r="TL86" s="35"/>
      <c r="TM86" s="35"/>
      <c r="TN86" s="35"/>
      <c r="TO86" s="35"/>
      <c r="TP86" s="35"/>
      <c r="TQ86" s="35"/>
      <c r="TR86" s="35"/>
      <c r="TS86" s="35"/>
      <c r="TT86" s="35"/>
      <c r="TU86" s="35"/>
      <c r="TV86" s="35"/>
      <c r="TW86" s="35"/>
      <c r="TX86" s="35"/>
      <c r="TY86" s="35"/>
      <c r="TZ86" s="35"/>
      <c r="UA86" s="35"/>
      <c r="UB86" s="35"/>
      <c r="UC86" s="35"/>
      <c r="UD86" s="35"/>
      <c r="UE86" s="35"/>
      <c r="UF86" s="35"/>
      <c r="UG86" s="35"/>
      <c r="UH86" s="35"/>
      <c r="UI86" s="35"/>
      <c r="UJ86" s="35"/>
      <c r="UK86" s="35"/>
      <c r="UL86" s="35"/>
      <c r="UM86" s="35"/>
      <c r="UN86" s="35"/>
      <c r="UO86" s="35"/>
      <c r="UP86" s="35"/>
      <c r="UQ86" s="35"/>
      <c r="UR86" s="35"/>
      <c r="US86" s="35"/>
      <c r="UT86" s="35"/>
      <c r="UU86" s="35"/>
      <c r="UV86" s="35"/>
      <c r="UW86" s="35"/>
      <c r="UX86" s="35"/>
      <c r="UY86" s="35"/>
      <c r="UZ86" s="35"/>
      <c r="VA86" s="35"/>
      <c r="VB86" s="35"/>
      <c r="VC86" s="35"/>
      <c r="VD86" s="35"/>
      <c r="VE86" s="35"/>
      <c r="VF86" s="35"/>
      <c r="VG86" s="35"/>
      <c r="VH86" s="35"/>
      <c r="VI86" s="35"/>
      <c r="VJ86" s="35"/>
      <c r="VK86" s="35"/>
      <c r="VL86" s="35"/>
      <c r="VM86" s="35"/>
      <c r="VN86" s="35"/>
      <c r="VO86" s="35"/>
      <c r="VP86" s="35"/>
      <c r="VQ86" s="35"/>
      <c r="VR86" s="35"/>
      <c r="VS86" s="35"/>
      <c r="VT86" s="35"/>
      <c r="VU86" s="35"/>
      <c r="VV86" s="35"/>
      <c r="VW86" s="35"/>
      <c r="VX86" s="35"/>
      <c r="VY86" s="35"/>
      <c r="VZ86" s="35"/>
      <c r="WA86" s="35"/>
      <c r="WB86" s="35"/>
      <c r="WC86" s="35"/>
      <c r="WD86" s="35"/>
      <c r="WE86" s="35"/>
      <c r="WF86" s="35"/>
      <c r="WG86" s="35"/>
      <c r="WH86" s="35"/>
      <c r="WI86" s="35"/>
      <c r="WJ86" s="35"/>
      <c r="WK86" s="35"/>
      <c r="WL86" s="35"/>
      <c r="WM86" s="35"/>
      <c r="WN86" s="35"/>
      <c r="WO86" s="35"/>
      <c r="WP86" s="35"/>
      <c r="WQ86" s="35"/>
      <c r="WR86" s="35"/>
      <c r="WS86" s="35"/>
      <c r="WT86" s="35"/>
      <c r="WU86" s="35"/>
      <c r="WV86" s="35"/>
      <c r="WW86" s="35"/>
      <c r="WX86" s="35"/>
      <c r="WY86" s="35"/>
      <c r="WZ86" s="35"/>
      <c r="XA86" s="35"/>
      <c r="XB86" s="35"/>
      <c r="XC86" s="35"/>
      <c r="XD86" s="35"/>
      <c r="XE86" s="35"/>
      <c r="XF86" s="35"/>
      <c r="XG86" s="35"/>
      <c r="XH86" s="35"/>
      <c r="XI86" s="35"/>
      <c r="XJ86" s="35"/>
      <c r="XK86" s="35"/>
      <c r="XL86" s="35"/>
      <c r="XM86" s="35"/>
      <c r="XN86" s="35"/>
      <c r="XO86" s="35"/>
      <c r="XP86" s="35"/>
      <c r="XQ86" s="35"/>
      <c r="XR86" s="35"/>
      <c r="XS86" s="35"/>
      <c r="XT86" s="35"/>
      <c r="XU86" s="35"/>
      <c r="XV86" s="35"/>
      <c r="XW86" s="35"/>
      <c r="XX86" s="35"/>
      <c r="XY86" s="35"/>
      <c r="XZ86" s="35"/>
      <c r="YA86" s="35"/>
      <c r="YB86" s="35"/>
      <c r="YC86" s="35"/>
      <c r="YD86" s="35"/>
      <c r="YE86" s="35"/>
      <c r="YF86" s="35"/>
      <c r="YG86" s="35"/>
      <c r="YH86" s="35"/>
      <c r="YI86" s="35"/>
      <c r="YJ86" s="35"/>
      <c r="YK86" s="35"/>
      <c r="YL86" s="35"/>
      <c r="YM86" s="35"/>
      <c r="YN86" s="35"/>
      <c r="YO86" s="35"/>
      <c r="YP86" s="35"/>
      <c r="YQ86" s="35"/>
      <c r="YR86" s="35"/>
      <c r="YS86" s="35"/>
      <c r="YT86" s="35"/>
      <c r="YU86" s="35"/>
      <c r="YV86" s="35"/>
      <c r="YW86" s="35"/>
      <c r="YX86" s="35"/>
      <c r="YY86" s="35"/>
      <c r="YZ86" s="35"/>
      <c r="ZA86" s="35"/>
      <c r="ZB86" s="35"/>
      <c r="ZC86" s="35"/>
      <c r="ZD86" s="35"/>
      <c r="ZE86" s="35"/>
      <c r="ZF86" s="35"/>
      <c r="ZG86" s="35"/>
      <c r="ZH86" s="35"/>
      <c r="ZI86" s="35"/>
      <c r="ZJ86" s="35"/>
      <c r="ZK86" s="35"/>
      <c r="ZL86" s="35"/>
      <c r="ZM86" s="35"/>
      <c r="ZN86" s="35"/>
      <c r="ZO86" s="35"/>
      <c r="ZP86" s="35"/>
      <c r="ZQ86" s="35"/>
      <c r="ZR86" s="35"/>
      <c r="ZS86" s="35"/>
      <c r="ZT86" s="35"/>
      <c r="ZU86" s="35"/>
      <c r="ZV86" s="35"/>
      <c r="ZW86" s="35"/>
      <c r="ZX86" s="35"/>
      <c r="ZY86" s="35"/>
      <c r="ZZ86" s="35"/>
      <c r="AAA86" s="35"/>
      <c r="AAB86" s="35"/>
      <c r="AAC86" s="35"/>
      <c r="AAD86" s="35"/>
      <c r="AAE86" s="35"/>
      <c r="AAF86" s="35"/>
      <c r="AAG86" s="35"/>
      <c r="AAH86" s="35"/>
      <c r="AAI86" s="35"/>
      <c r="AAJ86" s="35"/>
      <c r="AAK86" s="35"/>
      <c r="AAL86" s="35"/>
      <c r="AAM86" s="35"/>
      <c r="AAN86" s="35"/>
      <c r="AAO86" s="35"/>
      <c r="AAP86" s="35"/>
      <c r="AAQ86" s="35"/>
      <c r="AAR86" s="35"/>
      <c r="AAS86" s="35"/>
      <c r="AAT86" s="35"/>
      <c r="AAU86" s="35"/>
      <c r="AAV86" s="35"/>
      <c r="AAW86" s="35"/>
      <c r="AAX86" s="35"/>
      <c r="AAY86" s="35"/>
      <c r="AAZ86" s="35"/>
      <c r="ABA86" s="35"/>
      <c r="ABB86" s="35"/>
      <c r="ABC86" s="35"/>
      <c r="ABD86" s="35"/>
      <c r="ABE86" s="35"/>
      <c r="ABF86" s="35"/>
      <c r="ABG86" s="35"/>
      <c r="ABH86" s="35"/>
      <c r="ABI86" s="35"/>
      <c r="ABJ86" s="35"/>
      <c r="ABK86" s="35"/>
      <c r="ABL86" s="35"/>
      <c r="ABM86" s="35"/>
      <c r="ABN86" s="35"/>
      <c r="ABO86" s="35"/>
      <c r="ABP86" s="35"/>
      <c r="ABQ86" s="35"/>
      <c r="ABR86" s="35"/>
      <c r="ABS86" s="35"/>
      <c r="ABT86" s="35"/>
      <c r="ABU86" s="35"/>
      <c r="ABV86" s="35"/>
      <c r="ABW86" s="35"/>
      <c r="ABX86" s="35"/>
      <c r="ABY86" s="35"/>
      <c r="ABZ86" s="35"/>
      <c r="ACA86" s="35"/>
      <c r="ACB86" s="35"/>
      <c r="ACC86" s="35"/>
      <c r="ACD86" s="35"/>
      <c r="ACE86" s="35"/>
      <c r="ACF86" s="35"/>
      <c r="ACG86" s="35"/>
      <c r="ACH86" s="35"/>
      <c r="ACI86" s="35"/>
      <c r="ACJ86" s="35"/>
      <c r="ACK86" s="35"/>
      <c r="ACL86" s="35"/>
      <c r="ACM86" s="35"/>
      <c r="ACN86" s="35"/>
      <c r="ACO86" s="35"/>
      <c r="ACP86" s="35"/>
      <c r="ACQ86" s="35"/>
      <c r="ACR86" s="35"/>
      <c r="ACS86" s="35"/>
      <c r="ACT86" s="35"/>
      <c r="ACU86" s="35"/>
      <c r="ACV86" s="35"/>
      <c r="ACW86" s="35"/>
      <c r="ACX86" s="35"/>
      <c r="ACY86" s="35"/>
      <c r="ACZ86" s="35"/>
      <c r="ADA86" s="35"/>
      <c r="ADB86" s="35"/>
      <c r="ADC86" s="35"/>
      <c r="ADD86" s="35"/>
      <c r="ADE86" s="35"/>
      <c r="ADF86" s="35"/>
      <c r="ADG86" s="35"/>
      <c r="ADH86" s="35"/>
      <c r="ADI86" s="35"/>
      <c r="ADJ86" s="35"/>
      <c r="ADK86" s="35"/>
      <c r="ADL86" s="35"/>
      <c r="ADM86" s="35"/>
      <c r="ADN86" s="35"/>
      <c r="ADO86" s="35"/>
      <c r="ADP86" s="35"/>
      <c r="ADQ86" s="35"/>
      <c r="ADR86" s="35"/>
      <c r="ADS86" s="35"/>
      <c r="ADT86" s="35"/>
      <c r="ADU86" s="35"/>
      <c r="ADV86" s="35"/>
      <c r="ADW86" s="35"/>
      <c r="ADX86" s="35"/>
      <c r="ADY86" s="35"/>
      <c r="ADZ86" s="35"/>
      <c r="AEA86" s="35"/>
      <c r="AEB86" s="35"/>
      <c r="AEC86" s="35"/>
      <c r="AED86" s="35"/>
      <c r="AEE86" s="35"/>
      <c r="AEF86" s="35"/>
      <c r="AEG86" s="35"/>
      <c r="AEH86" s="35"/>
      <c r="AEI86" s="35"/>
      <c r="AEJ86" s="35"/>
      <c r="AEK86" s="35"/>
      <c r="AEL86" s="35"/>
      <c r="AEM86" s="35"/>
      <c r="AEN86" s="35"/>
      <c r="AEO86" s="35"/>
      <c r="AEP86" s="35"/>
      <c r="AEQ86" s="35"/>
      <c r="AER86" s="35"/>
      <c r="AES86" s="35"/>
      <c r="AET86" s="35"/>
      <c r="AEU86" s="35"/>
      <c r="AEV86" s="35"/>
      <c r="AEW86" s="35"/>
      <c r="AEX86" s="35"/>
      <c r="AEY86" s="35"/>
      <c r="AEZ86" s="35"/>
      <c r="AFA86" s="35"/>
      <c r="AFB86" s="35"/>
      <c r="AFC86" s="35"/>
      <c r="AFD86" s="35"/>
      <c r="AFE86" s="35"/>
      <c r="AFF86" s="35"/>
      <c r="AFG86" s="35"/>
      <c r="AFH86" s="35"/>
      <c r="AFI86" s="35"/>
      <c r="AFJ86" s="35"/>
      <c r="AFK86" s="35"/>
      <c r="AFL86" s="35"/>
      <c r="AFM86" s="35"/>
      <c r="AFN86" s="35"/>
      <c r="AFO86" s="35"/>
      <c r="AFP86" s="35"/>
      <c r="AFQ86" s="35"/>
      <c r="AFR86" s="35"/>
      <c r="AFS86" s="35"/>
      <c r="AFT86" s="35"/>
      <c r="AFU86" s="35"/>
      <c r="AFV86" s="35"/>
      <c r="AFW86" s="35"/>
      <c r="AFX86" s="35"/>
      <c r="AFY86" s="35"/>
      <c r="AFZ86" s="35"/>
      <c r="AGA86" s="35"/>
      <c r="AGB86" s="35"/>
      <c r="AGC86" s="35"/>
      <c r="AGD86" s="35"/>
      <c r="AGE86" s="35"/>
      <c r="AGF86" s="35"/>
      <c r="AGG86" s="35"/>
      <c r="AGH86" s="35"/>
      <c r="AGI86" s="35"/>
      <c r="AGJ86" s="35"/>
      <c r="AGK86" s="35"/>
      <c r="AGL86" s="35"/>
      <c r="AGM86" s="35"/>
      <c r="AGN86" s="35"/>
      <c r="AGO86" s="35"/>
      <c r="AGP86" s="35"/>
      <c r="AGQ86" s="35"/>
      <c r="AGR86" s="35"/>
      <c r="AGS86" s="35"/>
      <c r="AGT86" s="35"/>
      <c r="AGU86" s="35"/>
      <c r="AGV86" s="35"/>
      <c r="AGW86" s="35"/>
      <c r="AGX86" s="35"/>
      <c r="AGY86" s="35"/>
      <c r="AGZ86" s="35"/>
      <c r="AHA86" s="35"/>
      <c r="AHB86" s="35"/>
      <c r="AHC86" s="35"/>
      <c r="AHD86" s="35"/>
      <c r="AHE86" s="35"/>
      <c r="AHF86" s="35"/>
      <c r="AHG86" s="35"/>
      <c r="AHH86" s="35"/>
      <c r="AHI86" s="35"/>
      <c r="AHJ86" s="35"/>
      <c r="AHK86" s="35"/>
      <c r="AHL86" s="35"/>
      <c r="AHM86" s="35"/>
      <c r="AHN86" s="35"/>
      <c r="AHO86" s="35"/>
      <c r="AHP86" s="35"/>
      <c r="AHQ86" s="35"/>
      <c r="AHR86" s="35"/>
      <c r="AHS86" s="35"/>
      <c r="AHT86" s="35"/>
      <c r="AHU86" s="35"/>
      <c r="AHV86" s="35"/>
    </row>
    <row r="87" spans="1:906" s="38" customFormat="1" ht="26.1" customHeight="1" outlineLevel="2">
      <c r="A87" s="27" t="s">
        <v>44</v>
      </c>
      <c r="B87" s="27" t="s">
        <v>183</v>
      </c>
      <c r="C87" s="27" t="s">
        <v>170</v>
      </c>
      <c r="D87" s="27" t="s">
        <v>297</v>
      </c>
      <c r="E87" s="27"/>
      <c r="F87" s="96" t="s">
        <v>176</v>
      </c>
      <c r="G87" s="26" t="s">
        <v>49</v>
      </c>
      <c r="H87" s="29" t="s">
        <v>173</v>
      </c>
      <c r="I87" s="41" t="s">
        <v>174</v>
      </c>
      <c r="J87" s="29" t="s">
        <v>301</v>
      </c>
      <c r="K87" s="29" t="s">
        <v>176</v>
      </c>
      <c r="L87" s="29" t="s">
        <v>265</v>
      </c>
      <c r="M87" s="29" t="s">
        <v>117</v>
      </c>
      <c r="N87" s="18" t="s">
        <v>302</v>
      </c>
      <c r="O87" s="29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35"/>
      <c r="PM87" s="35"/>
      <c r="PN87" s="35"/>
      <c r="PO87" s="35"/>
      <c r="PP87" s="35"/>
      <c r="PQ87" s="35"/>
      <c r="PR87" s="35"/>
      <c r="PS87" s="35"/>
      <c r="PT87" s="35"/>
      <c r="PU87" s="35"/>
      <c r="PV87" s="35"/>
      <c r="PW87" s="35"/>
      <c r="PX87" s="35"/>
      <c r="PY87" s="35"/>
      <c r="PZ87" s="35"/>
      <c r="QA87" s="35"/>
      <c r="QB87" s="35"/>
      <c r="QC87" s="35"/>
      <c r="QD87" s="35"/>
      <c r="QE87" s="35"/>
      <c r="QF87" s="35"/>
      <c r="QG87" s="35"/>
      <c r="QH87" s="35"/>
      <c r="QI87" s="35"/>
      <c r="QJ87" s="35"/>
      <c r="QK87" s="35"/>
      <c r="QL87" s="35"/>
      <c r="QM87" s="35"/>
      <c r="QN87" s="35"/>
      <c r="QO87" s="35"/>
      <c r="QP87" s="35"/>
      <c r="QQ87" s="35"/>
      <c r="QR87" s="35"/>
      <c r="QS87" s="35"/>
      <c r="QT87" s="35"/>
      <c r="QU87" s="35"/>
      <c r="QV87" s="35"/>
      <c r="QW87" s="35"/>
      <c r="QX87" s="35"/>
      <c r="QY87" s="35"/>
      <c r="QZ87" s="35"/>
      <c r="RA87" s="35"/>
      <c r="RB87" s="35"/>
      <c r="RC87" s="35"/>
      <c r="RD87" s="35"/>
      <c r="RE87" s="35"/>
      <c r="RF87" s="35"/>
      <c r="RG87" s="35"/>
      <c r="RH87" s="35"/>
      <c r="RI87" s="35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/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  <c r="VQ87" s="35"/>
      <c r="VR87" s="35"/>
      <c r="VS87" s="35"/>
      <c r="VT87" s="35"/>
      <c r="VU87" s="35"/>
      <c r="VV87" s="35"/>
      <c r="VW87" s="35"/>
      <c r="VX87" s="35"/>
      <c r="VY87" s="35"/>
      <c r="VZ87" s="35"/>
      <c r="WA87" s="35"/>
      <c r="WB87" s="35"/>
      <c r="WC87" s="35"/>
      <c r="WD87" s="35"/>
      <c r="WE87" s="35"/>
      <c r="WF87" s="35"/>
      <c r="WG87" s="35"/>
      <c r="WH87" s="35"/>
      <c r="WI87" s="35"/>
      <c r="WJ87" s="35"/>
      <c r="WK87" s="35"/>
      <c r="WL87" s="35"/>
      <c r="WM87" s="35"/>
      <c r="WN87" s="35"/>
      <c r="WO87" s="35"/>
      <c r="WP87" s="35"/>
      <c r="WQ87" s="35"/>
      <c r="WR87" s="35"/>
      <c r="WS87" s="35"/>
      <c r="WT87" s="35"/>
      <c r="WU87" s="35"/>
      <c r="WV87" s="35"/>
      <c r="WW87" s="35"/>
      <c r="WX87" s="35"/>
      <c r="WY87" s="35"/>
      <c r="WZ87" s="35"/>
      <c r="XA87" s="35"/>
      <c r="XB87" s="35"/>
      <c r="XC87" s="35"/>
      <c r="XD87" s="35"/>
      <c r="XE87" s="35"/>
      <c r="XF87" s="35"/>
      <c r="XG87" s="35"/>
      <c r="XH87" s="35"/>
      <c r="XI87" s="35"/>
      <c r="XJ87" s="35"/>
      <c r="XK87" s="35"/>
      <c r="XL87" s="35"/>
      <c r="XM87" s="35"/>
      <c r="XN87" s="35"/>
      <c r="XO87" s="35"/>
      <c r="XP87" s="35"/>
      <c r="XQ87" s="35"/>
      <c r="XR87" s="35"/>
      <c r="XS87" s="35"/>
      <c r="XT87" s="35"/>
      <c r="XU87" s="35"/>
      <c r="XV87" s="35"/>
      <c r="XW87" s="35"/>
      <c r="XX87" s="35"/>
      <c r="XY87" s="35"/>
      <c r="XZ87" s="35"/>
      <c r="YA87" s="35"/>
      <c r="YB87" s="35"/>
      <c r="YC87" s="35"/>
      <c r="YD87" s="35"/>
      <c r="YE87" s="35"/>
      <c r="YF87" s="35"/>
      <c r="YG87" s="35"/>
      <c r="YH87" s="35"/>
      <c r="YI87" s="35"/>
      <c r="YJ87" s="35"/>
      <c r="YK87" s="35"/>
      <c r="YL87" s="35"/>
      <c r="YM87" s="35"/>
      <c r="YN87" s="35"/>
      <c r="YO87" s="35"/>
      <c r="YP87" s="35"/>
      <c r="YQ87" s="35"/>
      <c r="YR87" s="35"/>
      <c r="YS87" s="35"/>
      <c r="YT87" s="35"/>
      <c r="YU87" s="35"/>
      <c r="YV87" s="35"/>
      <c r="YW87" s="35"/>
      <c r="YX87" s="35"/>
      <c r="YY87" s="35"/>
      <c r="YZ87" s="35"/>
      <c r="ZA87" s="35"/>
      <c r="ZB87" s="35"/>
      <c r="ZC87" s="35"/>
      <c r="ZD87" s="35"/>
      <c r="ZE87" s="35"/>
      <c r="ZF87" s="35"/>
      <c r="ZG87" s="35"/>
      <c r="ZH87" s="35"/>
      <c r="ZI87" s="35"/>
      <c r="ZJ87" s="35"/>
      <c r="ZK87" s="35"/>
      <c r="ZL87" s="35"/>
      <c r="ZM87" s="35"/>
      <c r="ZN87" s="35"/>
      <c r="ZO87" s="35"/>
      <c r="ZP87" s="35"/>
      <c r="ZQ87" s="35"/>
      <c r="ZR87" s="35"/>
      <c r="ZS87" s="35"/>
      <c r="ZT87" s="35"/>
      <c r="ZU87" s="35"/>
      <c r="ZV87" s="35"/>
      <c r="ZW87" s="35"/>
      <c r="ZX87" s="35"/>
      <c r="ZY87" s="35"/>
      <c r="ZZ87" s="35"/>
      <c r="AAA87" s="35"/>
      <c r="AAB87" s="35"/>
      <c r="AAC87" s="35"/>
      <c r="AAD87" s="35"/>
      <c r="AAE87" s="35"/>
      <c r="AAF87" s="35"/>
      <c r="AAG87" s="35"/>
      <c r="AAH87" s="35"/>
      <c r="AAI87" s="35"/>
      <c r="AAJ87" s="35"/>
      <c r="AAK87" s="35"/>
      <c r="AAL87" s="35"/>
      <c r="AAM87" s="35"/>
      <c r="AAN87" s="35"/>
      <c r="AAO87" s="35"/>
      <c r="AAP87" s="35"/>
      <c r="AAQ87" s="35"/>
      <c r="AAR87" s="35"/>
      <c r="AAS87" s="35"/>
      <c r="AAT87" s="35"/>
      <c r="AAU87" s="35"/>
      <c r="AAV87" s="35"/>
      <c r="AAW87" s="35"/>
      <c r="AAX87" s="35"/>
      <c r="AAY87" s="35"/>
      <c r="AAZ87" s="35"/>
      <c r="ABA87" s="35"/>
      <c r="ABB87" s="35"/>
      <c r="ABC87" s="35"/>
      <c r="ABD87" s="35"/>
      <c r="ABE87" s="35"/>
      <c r="ABF87" s="35"/>
      <c r="ABG87" s="35"/>
      <c r="ABH87" s="35"/>
      <c r="ABI87" s="35"/>
      <c r="ABJ87" s="35"/>
      <c r="ABK87" s="35"/>
      <c r="ABL87" s="35"/>
      <c r="ABM87" s="35"/>
      <c r="ABN87" s="35"/>
      <c r="ABO87" s="35"/>
      <c r="ABP87" s="35"/>
      <c r="ABQ87" s="35"/>
      <c r="ABR87" s="35"/>
      <c r="ABS87" s="35"/>
      <c r="ABT87" s="35"/>
      <c r="ABU87" s="35"/>
      <c r="ABV87" s="35"/>
      <c r="ABW87" s="35"/>
      <c r="ABX87" s="35"/>
      <c r="ABY87" s="35"/>
      <c r="ABZ87" s="35"/>
      <c r="ACA87" s="35"/>
      <c r="ACB87" s="35"/>
      <c r="ACC87" s="35"/>
      <c r="ACD87" s="35"/>
      <c r="ACE87" s="35"/>
      <c r="ACF87" s="35"/>
      <c r="ACG87" s="35"/>
      <c r="ACH87" s="35"/>
      <c r="ACI87" s="35"/>
      <c r="ACJ87" s="35"/>
      <c r="ACK87" s="35"/>
      <c r="ACL87" s="35"/>
      <c r="ACM87" s="35"/>
      <c r="ACN87" s="35"/>
      <c r="ACO87" s="35"/>
      <c r="ACP87" s="35"/>
      <c r="ACQ87" s="35"/>
      <c r="ACR87" s="35"/>
      <c r="ACS87" s="35"/>
      <c r="ACT87" s="35"/>
      <c r="ACU87" s="35"/>
      <c r="ACV87" s="35"/>
      <c r="ACW87" s="35"/>
      <c r="ACX87" s="35"/>
      <c r="ACY87" s="35"/>
      <c r="ACZ87" s="35"/>
      <c r="ADA87" s="35"/>
      <c r="ADB87" s="35"/>
      <c r="ADC87" s="35"/>
      <c r="ADD87" s="35"/>
      <c r="ADE87" s="35"/>
      <c r="ADF87" s="35"/>
      <c r="ADG87" s="35"/>
      <c r="ADH87" s="35"/>
      <c r="ADI87" s="35"/>
      <c r="ADJ87" s="35"/>
      <c r="ADK87" s="35"/>
      <c r="ADL87" s="35"/>
      <c r="ADM87" s="35"/>
      <c r="ADN87" s="35"/>
      <c r="ADO87" s="35"/>
      <c r="ADP87" s="35"/>
      <c r="ADQ87" s="35"/>
      <c r="ADR87" s="35"/>
      <c r="ADS87" s="35"/>
      <c r="ADT87" s="35"/>
      <c r="ADU87" s="35"/>
      <c r="ADV87" s="35"/>
      <c r="ADW87" s="35"/>
      <c r="ADX87" s="35"/>
      <c r="ADY87" s="35"/>
      <c r="ADZ87" s="35"/>
      <c r="AEA87" s="35"/>
      <c r="AEB87" s="35"/>
      <c r="AEC87" s="35"/>
      <c r="AED87" s="35"/>
      <c r="AEE87" s="35"/>
      <c r="AEF87" s="35"/>
      <c r="AEG87" s="35"/>
      <c r="AEH87" s="35"/>
      <c r="AEI87" s="35"/>
      <c r="AEJ87" s="35"/>
      <c r="AEK87" s="35"/>
      <c r="AEL87" s="35"/>
      <c r="AEM87" s="35"/>
      <c r="AEN87" s="35"/>
      <c r="AEO87" s="35"/>
      <c r="AEP87" s="35"/>
      <c r="AEQ87" s="35"/>
      <c r="AER87" s="35"/>
      <c r="AES87" s="35"/>
      <c r="AET87" s="35"/>
      <c r="AEU87" s="35"/>
      <c r="AEV87" s="35"/>
      <c r="AEW87" s="35"/>
      <c r="AEX87" s="35"/>
      <c r="AEY87" s="35"/>
      <c r="AEZ87" s="35"/>
      <c r="AFA87" s="35"/>
      <c r="AFB87" s="35"/>
      <c r="AFC87" s="35"/>
      <c r="AFD87" s="35"/>
      <c r="AFE87" s="35"/>
      <c r="AFF87" s="35"/>
      <c r="AFG87" s="35"/>
      <c r="AFH87" s="35"/>
      <c r="AFI87" s="35"/>
      <c r="AFJ87" s="35"/>
      <c r="AFK87" s="35"/>
      <c r="AFL87" s="35"/>
      <c r="AFM87" s="35"/>
      <c r="AFN87" s="35"/>
      <c r="AFO87" s="35"/>
      <c r="AFP87" s="35"/>
      <c r="AFQ87" s="35"/>
      <c r="AFR87" s="35"/>
      <c r="AFS87" s="35"/>
      <c r="AFT87" s="35"/>
      <c r="AFU87" s="35"/>
      <c r="AFV87" s="35"/>
      <c r="AFW87" s="35"/>
      <c r="AFX87" s="35"/>
      <c r="AFY87" s="35"/>
      <c r="AFZ87" s="35"/>
      <c r="AGA87" s="35"/>
      <c r="AGB87" s="35"/>
      <c r="AGC87" s="35"/>
      <c r="AGD87" s="35"/>
      <c r="AGE87" s="35"/>
      <c r="AGF87" s="35"/>
      <c r="AGG87" s="35"/>
      <c r="AGH87" s="35"/>
      <c r="AGI87" s="35"/>
      <c r="AGJ87" s="35"/>
      <c r="AGK87" s="35"/>
      <c r="AGL87" s="35"/>
      <c r="AGM87" s="35"/>
      <c r="AGN87" s="35"/>
      <c r="AGO87" s="35"/>
      <c r="AGP87" s="35"/>
      <c r="AGQ87" s="35"/>
      <c r="AGR87" s="35"/>
      <c r="AGS87" s="35"/>
      <c r="AGT87" s="35"/>
      <c r="AGU87" s="35"/>
      <c r="AGV87" s="35"/>
      <c r="AGW87" s="35"/>
      <c r="AGX87" s="35"/>
      <c r="AGY87" s="35"/>
      <c r="AGZ87" s="35"/>
      <c r="AHA87" s="35"/>
      <c r="AHB87" s="35"/>
      <c r="AHC87" s="35"/>
      <c r="AHD87" s="35"/>
      <c r="AHE87" s="35"/>
      <c r="AHF87" s="35"/>
      <c r="AHG87" s="35"/>
      <c r="AHH87" s="35"/>
      <c r="AHI87" s="35"/>
      <c r="AHJ87" s="35"/>
      <c r="AHK87" s="35"/>
      <c r="AHL87" s="35"/>
      <c r="AHM87" s="35"/>
      <c r="AHN87" s="35"/>
      <c r="AHO87" s="35"/>
      <c r="AHP87" s="35"/>
      <c r="AHQ87" s="35"/>
      <c r="AHR87" s="35"/>
      <c r="AHS87" s="35"/>
      <c r="AHT87" s="35"/>
      <c r="AHU87" s="35"/>
      <c r="AHV87" s="35"/>
    </row>
    <row r="88" spans="1:906" s="38" customFormat="1" ht="26.1" customHeight="1" outlineLevel="2">
      <c r="A88" s="27" t="s">
        <v>44</v>
      </c>
      <c r="B88" s="27" t="s">
        <v>183</v>
      </c>
      <c r="C88" s="27" t="s">
        <v>170</v>
      </c>
      <c r="D88" s="27" t="s">
        <v>297</v>
      </c>
      <c r="E88" s="27"/>
      <c r="F88" s="96" t="s">
        <v>176</v>
      </c>
      <c r="G88" s="26" t="s">
        <v>49</v>
      </c>
      <c r="H88" s="29" t="s">
        <v>59</v>
      </c>
      <c r="I88" s="29" t="s">
        <v>59</v>
      </c>
      <c r="J88" s="29" t="s">
        <v>59</v>
      </c>
      <c r="K88" s="26"/>
      <c r="L88" s="29" t="s">
        <v>223</v>
      </c>
      <c r="M88" s="29" t="s">
        <v>117</v>
      </c>
      <c r="N88" s="18" t="s">
        <v>302</v>
      </c>
      <c r="O88" s="31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  <c r="IW88" s="35"/>
      <c r="IX88" s="35"/>
      <c r="IY88" s="35"/>
      <c r="IZ88" s="35"/>
      <c r="JA88" s="35"/>
      <c r="JB88" s="35"/>
      <c r="JC88" s="35"/>
      <c r="JD88" s="35"/>
      <c r="JE88" s="35"/>
      <c r="JF88" s="35"/>
      <c r="JG88" s="35"/>
      <c r="JH88" s="35"/>
      <c r="JI88" s="35"/>
      <c r="JJ88" s="35"/>
      <c r="JK88" s="35"/>
      <c r="JL88" s="35"/>
      <c r="JM88" s="35"/>
      <c r="JN88" s="35"/>
      <c r="JO88" s="35"/>
      <c r="JP88" s="35"/>
      <c r="JQ88" s="35"/>
      <c r="JR88" s="35"/>
      <c r="JS88" s="35"/>
      <c r="JT88" s="35"/>
      <c r="JU88" s="35"/>
      <c r="JV88" s="35"/>
      <c r="JW88" s="35"/>
      <c r="JX88" s="35"/>
      <c r="JY88" s="35"/>
      <c r="JZ88" s="35"/>
      <c r="KA88" s="35"/>
      <c r="KB88" s="35"/>
      <c r="KC88" s="35"/>
      <c r="KD88" s="35"/>
      <c r="KE88" s="35"/>
      <c r="KF88" s="35"/>
      <c r="KG88" s="35"/>
      <c r="KH88" s="35"/>
      <c r="KI88" s="35"/>
      <c r="KJ88" s="35"/>
      <c r="KK88" s="35"/>
      <c r="KL88" s="35"/>
      <c r="KM88" s="35"/>
      <c r="KN88" s="35"/>
      <c r="KO88" s="35"/>
      <c r="KP88" s="35"/>
      <c r="KQ88" s="35"/>
      <c r="KR88" s="35"/>
      <c r="KS88" s="35"/>
      <c r="KT88" s="35"/>
      <c r="KU88" s="35"/>
      <c r="KV88" s="35"/>
      <c r="KW88" s="35"/>
      <c r="KX88" s="35"/>
      <c r="KY88" s="35"/>
      <c r="KZ88" s="35"/>
      <c r="LA88" s="35"/>
      <c r="LB88" s="35"/>
      <c r="LC88" s="35"/>
      <c r="LD88" s="35"/>
      <c r="LE88" s="35"/>
      <c r="LF88" s="35"/>
      <c r="LG88" s="35"/>
      <c r="LH88" s="35"/>
      <c r="LI88" s="35"/>
      <c r="LJ88" s="35"/>
      <c r="LK88" s="35"/>
      <c r="LL88" s="35"/>
      <c r="LM88" s="35"/>
      <c r="LN88" s="35"/>
      <c r="LO88" s="35"/>
      <c r="LP88" s="35"/>
      <c r="LQ88" s="35"/>
      <c r="LR88" s="35"/>
      <c r="LS88" s="35"/>
      <c r="LT88" s="35"/>
      <c r="LU88" s="35"/>
      <c r="LV88" s="35"/>
      <c r="LW88" s="35"/>
      <c r="LX88" s="35"/>
      <c r="LY88" s="35"/>
      <c r="LZ88" s="35"/>
      <c r="MA88" s="35"/>
      <c r="MB88" s="35"/>
      <c r="MC88" s="35"/>
      <c r="MD88" s="35"/>
      <c r="ME88" s="35"/>
      <c r="MF88" s="35"/>
      <c r="MG88" s="35"/>
      <c r="MH88" s="35"/>
      <c r="MI88" s="35"/>
      <c r="MJ88" s="35"/>
      <c r="MK88" s="35"/>
      <c r="ML88" s="35"/>
      <c r="MM88" s="35"/>
      <c r="MN88" s="35"/>
      <c r="MO88" s="35"/>
      <c r="MP88" s="35"/>
      <c r="MQ88" s="35"/>
      <c r="MR88" s="35"/>
      <c r="MS88" s="35"/>
      <c r="MT88" s="35"/>
      <c r="MU88" s="35"/>
      <c r="MV88" s="35"/>
      <c r="MW88" s="35"/>
      <c r="MX88" s="35"/>
      <c r="MY88" s="35"/>
      <c r="MZ88" s="35"/>
      <c r="NA88" s="35"/>
      <c r="NB88" s="35"/>
      <c r="NC88" s="35"/>
      <c r="ND88" s="35"/>
      <c r="NE88" s="35"/>
      <c r="NF88" s="35"/>
      <c r="NG88" s="35"/>
      <c r="NH88" s="35"/>
      <c r="NI88" s="35"/>
      <c r="NJ88" s="35"/>
      <c r="NK88" s="35"/>
      <c r="NL88" s="35"/>
      <c r="NM88" s="35"/>
      <c r="NN88" s="35"/>
      <c r="NO88" s="35"/>
      <c r="NP88" s="35"/>
      <c r="NQ88" s="35"/>
      <c r="NR88" s="35"/>
      <c r="NS88" s="35"/>
      <c r="NT88" s="35"/>
      <c r="NU88" s="35"/>
      <c r="NV88" s="35"/>
      <c r="NW88" s="35"/>
      <c r="NX88" s="35"/>
      <c r="NY88" s="35"/>
      <c r="NZ88" s="35"/>
      <c r="OA88" s="35"/>
      <c r="OB88" s="35"/>
      <c r="OC88" s="35"/>
      <c r="OD88" s="35"/>
      <c r="OE88" s="35"/>
      <c r="OF88" s="35"/>
      <c r="OG88" s="35"/>
      <c r="OH88" s="35"/>
      <c r="OI88" s="35"/>
      <c r="OJ88" s="35"/>
      <c r="OK88" s="35"/>
      <c r="OL88" s="35"/>
      <c r="OM88" s="35"/>
      <c r="ON88" s="35"/>
      <c r="OO88" s="35"/>
      <c r="OP88" s="35"/>
      <c r="OQ88" s="35"/>
      <c r="OR88" s="35"/>
      <c r="OS88" s="35"/>
      <c r="OT88" s="35"/>
      <c r="OU88" s="35"/>
      <c r="OV88" s="35"/>
      <c r="OW88" s="35"/>
      <c r="OX88" s="35"/>
      <c r="OY88" s="35"/>
      <c r="OZ88" s="35"/>
      <c r="PA88" s="35"/>
      <c r="PB88" s="35"/>
      <c r="PC88" s="35"/>
      <c r="PD88" s="35"/>
      <c r="PE88" s="35"/>
      <c r="PF88" s="35"/>
      <c r="PG88" s="35"/>
      <c r="PH88" s="35"/>
      <c r="PI88" s="35"/>
      <c r="PJ88" s="35"/>
      <c r="PK88" s="35"/>
      <c r="PL88" s="35"/>
      <c r="PM88" s="35"/>
      <c r="PN88" s="35"/>
      <c r="PO88" s="35"/>
      <c r="PP88" s="35"/>
      <c r="PQ88" s="35"/>
      <c r="PR88" s="35"/>
      <c r="PS88" s="35"/>
      <c r="PT88" s="35"/>
      <c r="PU88" s="35"/>
      <c r="PV88" s="35"/>
      <c r="PW88" s="35"/>
      <c r="PX88" s="35"/>
      <c r="PY88" s="35"/>
      <c r="PZ88" s="35"/>
      <c r="QA88" s="35"/>
      <c r="QB88" s="35"/>
      <c r="QC88" s="35"/>
      <c r="QD88" s="35"/>
      <c r="QE88" s="35"/>
      <c r="QF88" s="35"/>
      <c r="QG88" s="35"/>
      <c r="QH88" s="35"/>
      <c r="QI88" s="35"/>
      <c r="QJ88" s="35"/>
      <c r="QK88" s="35"/>
      <c r="QL88" s="35"/>
      <c r="QM88" s="35"/>
      <c r="QN88" s="35"/>
      <c r="QO88" s="35"/>
      <c r="QP88" s="35"/>
      <c r="QQ88" s="35"/>
      <c r="QR88" s="35"/>
      <c r="QS88" s="35"/>
      <c r="QT88" s="35"/>
      <c r="QU88" s="35"/>
      <c r="QV88" s="35"/>
      <c r="QW88" s="35"/>
      <c r="QX88" s="35"/>
      <c r="QY88" s="35"/>
      <c r="QZ88" s="35"/>
      <c r="RA88" s="35"/>
      <c r="RB88" s="35"/>
      <c r="RC88" s="35"/>
      <c r="RD88" s="35"/>
      <c r="RE88" s="35"/>
      <c r="RF88" s="35"/>
      <c r="RG88" s="35"/>
      <c r="RH88" s="35"/>
      <c r="RI88" s="35"/>
      <c r="RJ88" s="35"/>
      <c r="RK88" s="35"/>
      <c r="RL88" s="35"/>
      <c r="RM88" s="35"/>
      <c r="RN88" s="35"/>
      <c r="RO88" s="35"/>
      <c r="RP88" s="35"/>
      <c r="RQ88" s="35"/>
      <c r="RR88" s="35"/>
      <c r="RS88" s="35"/>
      <c r="RT88" s="35"/>
      <c r="RU88" s="35"/>
      <c r="RV88" s="35"/>
      <c r="RW88" s="35"/>
      <c r="RX88" s="35"/>
      <c r="RY88" s="35"/>
      <c r="RZ88" s="35"/>
      <c r="SA88" s="35"/>
      <c r="SB88" s="35"/>
      <c r="SC88" s="35"/>
      <c r="SD88" s="35"/>
      <c r="SE88" s="35"/>
      <c r="SF88" s="35"/>
      <c r="SG88" s="35"/>
      <c r="SH88" s="35"/>
      <c r="SI88" s="35"/>
      <c r="SJ88" s="35"/>
      <c r="SK88" s="35"/>
      <c r="SL88" s="35"/>
      <c r="SM88" s="35"/>
      <c r="SN88" s="35"/>
      <c r="SO88" s="35"/>
      <c r="SP88" s="35"/>
      <c r="SQ88" s="35"/>
      <c r="SR88" s="35"/>
      <c r="SS88" s="35"/>
      <c r="ST88" s="35"/>
      <c r="SU88" s="35"/>
      <c r="SV88" s="35"/>
      <c r="SW88" s="35"/>
      <c r="SX88" s="35"/>
      <c r="SY88" s="35"/>
      <c r="SZ88" s="35"/>
      <c r="TA88" s="35"/>
      <c r="TB88" s="35"/>
      <c r="TC88" s="35"/>
      <c r="TD88" s="35"/>
      <c r="TE88" s="35"/>
      <c r="TF88" s="35"/>
      <c r="TG88" s="35"/>
      <c r="TH88" s="35"/>
      <c r="TI88" s="35"/>
      <c r="TJ88" s="35"/>
      <c r="TK88" s="35"/>
      <c r="TL88" s="35"/>
      <c r="TM88" s="35"/>
      <c r="TN88" s="35"/>
      <c r="TO88" s="35"/>
      <c r="TP88" s="35"/>
      <c r="TQ88" s="35"/>
      <c r="TR88" s="35"/>
      <c r="TS88" s="35"/>
      <c r="TT88" s="35"/>
      <c r="TU88" s="35"/>
      <c r="TV88" s="35"/>
      <c r="TW88" s="35"/>
      <c r="TX88" s="35"/>
      <c r="TY88" s="35"/>
      <c r="TZ88" s="35"/>
      <c r="UA88" s="35"/>
      <c r="UB88" s="35"/>
      <c r="UC88" s="35"/>
      <c r="UD88" s="35"/>
      <c r="UE88" s="35"/>
      <c r="UF88" s="35"/>
      <c r="UG88" s="35"/>
      <c r="UH88" s="35"/>
      <c r="UI88" s="35"/>
      <c r="UJ88" s="35"/>
      <c r="UK88" s="35"/>
      <c r="UL88" s="35"/>
      <c r="UM88" s="35"/>
      <c r="UN88" s="35"/>
      <c r="UO88" s="35"/>
      <c r="UP88" s="35"/>
      <c r="UQ88" s="35"/>
      <c r="UR88" s="35"/>
      <c r="US88" s="35"/>
      <c r="UT88" s="35"/>
      <c r="UU88" s="35"/>
      <c r="UV88" s="35"/>
      <c r="UW88" s="35"/>
      <c r="UX88" s="35"/>
      <c r="UY88" s="35"/>
      <c r="UZ88" s="35"/>
      <c r="VA88" s="35"/>
      <c r="VB88" s="35"/>
      <c r="VC88" s="35"/>
      <c r="VD88" s="35"/>
      <c r="VE88" s="35"/>
      <c r="VF88" s="35"/>
      <c r="VG88" s="35"/>
      <c r="VH88" s="35"/>
      <c r="VI88" s="35"/>
      <c r="VJ88" s="35"/>
      <c r="VK88" s="35"/>
      <c r="VL88" s="35"/>
      <c r="VM88" s="35"/>
      <c r="VN88" s="35"/>
      <c r="VO88" s="35"/>
      <c r="VP88" s="35"/>
      <c r="VQ88" s="35"/>
      <c r="VR88" s="35"/>
      <c r="VS88" s="35"/>
      <c r="VT88" s="35"/>
      <c r="VU88" s="35"/>
      <c r="VV88" s="35"/>
      <c r="VW88" s="35"/>
      <c r="VX88" s="35"/>
      <c r="VY88" s="35"/>
      <c r="VZ88" s="35"/>
      <c r="WA88" s="35"/>
      <c r="WB88" s="35"/>
      <c r="WC88" s="35"/>
      <c r="WD88" s="35"/>
      <c r="WE88" s="35"/>
      <c r="WF88" s="35"/>
      <c r="WG88" s="35"/>
      <c r="WH88" s="35"/>
      <c r="WI88" s="35"/>
      <c r="WJ88" s="35"/>
      <c r="WK88" s="35"/>
      <c r="WL88" s="35"/>
      <c r="WM88" s="35"/>
      <c r="WN88" s="35"/>
      <c r="WO88" s="35"/>
      <c r="WP88" s="35"/>
      <c r="WQ88" s="35"/>
      <c r="WR88" s="35"/>
      <c r="WS88" s="35"/>
      <c r="WT88" s="35"/>
      <c r="WU88" s="35"/>
      <c r="WV88" s="35"/>
      <c r="WW88" s="35"/>
      <c r="WX88" s="35"/>
      <c r="WY88" s="35"/>
      <c r="WZ88" s="35"/>
      <c r="XA88" s="35"/>
      <c r="XB88" s="35"/>
      <c r="XC88" s="35"/>
      <c r="XD88" s="35"/>
      <c r="XE88" s="35"/>
      <c r="XF88" s="35"/>
      <c r="XG88" s="35"/>
      <c r="XH88" s="35"/>
      <c r="XI88" s="35"/>
      <c r="XJ88" s="35"/>
      <c r="XK88" s="35"/>
      <c r="XL88" s="35"/>
      <c r="XM88" s="35"/>
      <c r="XN88" s="35"/>
      <c r="XO88" s="35"/>
      <c r="XP88" s="35"/>
      <c r="XQ88" s="35"/>
      <c r="XR88" s="35"/>
      <c r="XS88" s="35"/>
      <c r="XT88" s="35"/>
      <c r="XU88" s="35"/>
      <c r="XV88" s="35"/>
      <c r="XW88" s="35"/>
      <c r="XX88" s="35"/>
      <c r="XY88" s="35"/>
      <c r="XZ88" s="35"/>
      <c r="YA88" s="35"/>
      <c r="YB88" s="35"/>
      <c r="YC88" s="35"/>
      <c r="YD88" s="35"/>
      <c r="YE88" s="35"/>
      <c r="YF88" s="35"/>
      <c r="YG88" s="35"/>
      <c r="YH88" s="35"/>
      <c r="YI88" s="35"/>
      <c r="YJ88" s="35"/>
      <c r="YK88" s="35"/>
      <c r="YL88" s="35"/>
      <c r="YM88" s="35"/>
      <c r="YN88" s="35"/>
      <c r="YO88" s="35"/>
      <c r="YP88" s="35"/>
      <c r="YQ88" s="35"/>
      <c r="YR88" s="35"/>
      <c r="YS88" s="35"/>
      <c r="YT88" s="35"/>
      <c r="YU88" s="35"/>
      <c r="YV88" s="35"/>
      <c r="YW88" s="35"/>
      <c r="YX88" s="35"/>
      <c r="YY88" s="35"/>
      <c r="YZ88" s="35"/>
      <c r="ZA88" s="35"/>
      <c r="ZB88" s="35"/>
      <c r="ZC88" s="35"/>
      <c r="ZD88" s="35"/>
      <c r="ZE88" s="35"/>
      <c r="ZF88" s="35"/>
      <c r="ZG88" s="35"/>
      <c r="ZH88" s="35"/>
      <c r="ZI88" s="35"/>
      <c r="ZJ88" s="35"/>
      <c r="ZK88" s="35"/>
      <c r="ZL88" s="35"/>
      <c r="ZM88" s="35"/>
      <c r="ZN88" s="35"/>
      <c r="ZO88" s="35"/>
      <c r="ZP88" s="35"/>
      <c r="ZQ88" s="35"/>
      <c r="ZR88" s="35"/>
      <c r="ZS88" s="35"/>
      <c r="ZT88" s="35"/>
      <c r="ZU88" s="35"/>
      <c r="ZV88" s="35"/>
      <c r="ZW88" s="35"/>
      <c r="ZX88" s="35"/>
      <c r="ZY88" s="35"/>
      <c r="ZZ88" s="35"/>
      <c r="AAA88" s="35"/>
      <c r="AAB88" s="35"/>
      <c r="AAC88" s="35"/>
      <c r="AAD88" s="35"/>
      <c r="AAE88" s="35"/>
      <c r="AAF88" s="35"/>
      <c r="AAG88" s="35"/>
      <c r="AAH88" s="35"/>
      <c r="AAI88" s="35"/>
      <c r="AAJ88" s="35"/>
      <c r="AAK88" s="35"/>
      <c r="AAL88" s="35"/>
      <c r="AAM88" s="35"/>
      <c r="AAN88" s="35"/>
      <c r="AAO88" s="35"/>
      <c r="AAP88" s="35"/>
      <c r="AAQ88" s="35"/>
      <c r="AAR88" s="35"/>
      <c r="AAS88" s="35"/>
      <c r="AAT88" s="35"/>
      <c r="AAU88" s="35"/>
      <c r="AAV88" s="35"/>
      <c r="AAW88" s="35"/>
      <c r="AAX88" s="35"/>
      <c r="AAY88" s="35"/>
      <c r="AAZ88" s="35"/>
      <c r="ABA88" s="35"/>
      <c r="ABB88" s="35"/>
      <c r="ABC88" s="35"/>
      <c r="ABD88" s="35"/>
      <c r="ABE88" s="35"/>
      <c r="ABF88" s="35"/>
      <c r="ABG88" s="35"/>
      <c r="ABH88" s="35"/>
      <c r="ABI88" s="35"/>
      <c r="ABJ88" s="35"/>
      <c r="ABK88" s="35"/>
      <c r="ABL88" s="35"/>
      <c r="ABM88" s="35"/>
      <c r="ABN88" s="35"/>
      <c r="ABO88" s="35"/>
      <c r="ABP88" s="35"/>
      <c r="ABQ88" s="35"/>
      <c r="ABR88" s="35"/>
      <c r="ABS88" s="35"/>
      <c r="ABT88" s="35"/>
      <c r="ABU88" s="35"/>
      <c r="ABV88" s="35"/>
      <c r="ABW88" s="35"/>
      <c r="ABX88" s="35"/>
      <c r="ABY88" s="35"/>
      <c r="ABZ88" s="35"/>
      <c r="ACA88" s="35"/>
      <c r="ACB88" s="35"/>
      <c r="ACC88" s="35"/>
      <c r="ACD88" s="35"/>
      <c r="ACE88" s="35"/>
      <c r="ACF88" s="35"/>
      <c r="ACG88" s="35"/>
      <c r="ACH88" s="35"/>
      <c r="ACI88" s="35"/>
      <c r="ACJ88" s="35"/>
      <c r="ACK88" s="35"/>
      <c r="ACL88" s="35"/>
      <c r="ACM88" s="35"/>
      <c r="ACN88" s="35"/>
      <c r="ACO88" s="35"/>
      <c r="ACP88" s="35"/>
      <c r="ACQ88" s="35"/>
      <c r="ACR88" s="35"/>
      <c r="ACS88" s="35"/>
      <c r="ACT88" s="35"/>
      <c r="ACU88" s="35"/>
      <c r="ACV88" s="35"/>
      <c r="ACW88" s="35"/>
      <c r="ACX88" s="35"/>
      <c r="ACY88" s="35"/>
      <c r="ACZ88" s="35"/>
      <c r="ADA88" s="35"/>
      <c r="ADB88" s="35"/>
      <c r="ADC88" s="35"/>
      <c r="ADD88" s="35"/>
      <c r="ADE88" s="35"/>
      <c r="ADF88" s="35"/>
      <c r="ADG88" s="35"/>
      <c r="ADH88" s="35"/>
      <c r="ADI88" s="35"/>
      <c r="ADJ88" s="35"/>
      <c r="ADK88" s="35"/>
      <c r="ADL88" s="35"/>
      <c r="ADM88" s="35"/>
      <c r="ADN88" s="35"/>
      <c r="ADO88" s="35"/>
      <c r="ADP88" s="35"/>
      <c r="ADQ88" s="35"/>
      <c r="ADR88" s="35"/>
      <c r="ADS88" s="35"/>
      <c r="ADT88" s="35"/>
      <c r="ADU88" s="35"/>
      <c r="ADV88" s="35"/>
      <c r="ADW88" s="35"/>
      <c r="ADX88" s="35"/>
      <c r="ADY88" s="35"/>
      <c r="ADZ88" s="35"/>
      <c r="AEA88" s="35"/>
      <c r="AEB88" s="35"/>
      <c r="AEC88" s="35"/>
      <c r="AED88" s="35"/>
      <c r="AEE88" s="35"/>
      <c r="AEF88" s="35"/>
      <c r="AEG88" s="35"/>
      <c r="AEH88" s="35"/>
      <c r="AEI88" s="35"/>
      <c r="AEJ88" s="35"/>
      <c r="AEK88" s="35"/>
      <c r="AEL88" s="35"/>
      <c r="AEM88" s="35"/>
      <c r="AEN88" s="35"/>
      <c r="AEO88" s="35"/>
      <c r="AEP88" s="35"/>
      <c r="AEQ88" s="35"/>
      <c r="AER88" s="35"/>
      <c r="AES88" s="35"/>
      <c r="AET88" s="35"/>
      <c r="AEU88" s="35"/>
      <c r="AEV88" s="35"/>
      <c r="AEW88" s="35"/>
      <c r="AEX88" s="35"/>
      <c r="AEY88" s="35"/>
      <c r="AEZ88" s="35"/>
      <c r="AFA88" s="35"/>
      <c r="AFB88" s="35"/>
      <c r="AFC88" s="35"/>
      <c r="AFD88" s="35"/>
      <c r="AFE88" s="35"/>
      <c r="AFF88" s="35"/>
      <c r="AFG88" s="35"/>
      <c r="AFH88" s="35"/>
      <c r="AFI88" s="35"/>
      <c r="AFJ88" s="35"/>
      <c r="AFK88" s="35"/>
      <c r="AFL88" s="35"/>
      <c r="AFM88" s="35"/>
      <c r="AFN88" s="35"/>
      <c r="AFO88" s="35"/>
      <c r="AFP88" s="35"/>
      <c r="AFQ88" s="35"/>
      <c r="AFR88" s="35"/>
      <c r="AFS88" s="35"/>
      <c r="AFT88" s="35"/>
      <c r="AFU88" s="35"/>
      <c r="AFV88" s="35"/>
      <c r="AFW88" s="35"/>
      <c r="AFX88" s="35"/>
      <c r="AFY88" s="35"/>
      <c r="AFZ88" s="35"/>
      <c r="AGA88" s="35"/>
      <c r="AGB88" s="35"/>
      <c r="AGC88" s="35"/>
      <c r="AGD88" s="35"/>
      <c r="AGE88" s="35"/>
      <c r="AGF88" s="35"/>
      <c r="AGG88" s="35"/>
      <c r="AGH88" s="35"/>
      <c r="AGI88" s="35"/>
      <c r="AGJ88" s="35"/>
      <c r="AGK88" s="35"/>
      <c r="AGL88" s="35"/>
      <c r="AGM88" s="35"/>
      <c r="AGN88" s="35"/>
      <c r="AGO88" s="35"/>
      <c r="AGP88" s="35"/>
      <c r="AGQ88" s="35"/>
      <c r="AGR88" s="35"/>
      <c r="AGS88" s="35"/>
      <c r="AGT88" s="35"/>
      <c r="AGU88" s="35"/>
      <c r="AGV88" s="35"/>
      <c r="AGW88" s="35"/>
      <c r="AGX88" s="35"/>
      <c r="AGY88" s="35"/>
      <c r="AGZ88" s="35"/>
      <c r="AHA88" s="35"/>
      <c r="AHB88" s="35"/>
      <c r="AHC88" s="35"/>
      <c r="AHD88" s="35"/>
      <c r="AHE88" s="35"/>
      <c r="AHF88" s="35"/>
      <c r="AHG88" s="35"/>
      <c r="AHH88" s="35"/>
      <c r="AHI88" s="35"/>
      <c r="AHJ88" s="35"/>
      <c r="AHK88" s="35"/>
      <c r="AHL88" s="35"/>
      <c r="AHM88" s="35"/>
      <c r="AHN88" s="35"/>
      <c r="AHO88" s="35"/>
      <c r="AHP88" s="35"/>
      <c r="AHQ88" s="35"/>
      <c r="AHR88" s="35"/>
      <c r="AHS88" s="35"/>
      <c r="AHT88" s="35"/>
      <c r="AHU88" s="35"/>
      <c r="AHV88" s="35"/>
    </row>
    <row r="89" spans="1:906" s="38" customFormat="1" ht="26.1" customHeight="1" outlineLevel="2">
      <c r="A89" s="19" t="s">
        <v>44</v>
      </c>
      <c r="B89" s="19" t="s">
        <v>183</v>
      </c>
      <c r="C89" s="19" t="s">
        <v>170</v>
      </c>
      <c r="D89" s="19" t="s">
        <v>297</v>
      </c>
      <c r="E89" s="19"/>
      <c r="F89" s="95" t="s">
        <v>176</v>
      </c>
      <c r="G89" s="18" t="s">
        <v>49</v>
      </c>
      <c r="H89" s="20" t="s">
        <v>59</v>
      </c>
      <c r="I89" s="24" t="s">
        <v>59</v>
      </c>
      <c r="J89" s="20" t="s">
        <v>59</v>
      </c>
      <c r="K89" s="20"/>
      <c r="L89" s="20" t="s">
        <v>303</v>
      </c>
      <c r="M89" s="20" t="s">
        <v>304</v>
      </c>
      <c r="N89" s="18" t="s">
        <v>302</v>
      </c>
      <c r="O89" s="20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5"/>
      <c r="JM89" s="35"/>
      <c r="JN89" s="35"/>
      <c r="JO89" s="35"/>
      <c r="JP89" s="35"/>
      <c r="JQ89" s="35"/>
      <c r="JR89" s="35"/>
      <c r="JS89" s="35"/>
      <c r="JT89" s="35"/>
      <c r="JU89" s="35"/>
      <c r="JV89" s="35"/>
      <c r="JW89" s="35"/>
      <c r="JX89" s="35"/>
      <c r="JY89" s="35"/>
      <c r="JZ89" s="35"/>
      <c r="KA89" s="35"/>
      <c r="KB89" s="35"/>
      <c r="KC89" s="35"/>
      <c r="KD89" s="35"/>
      <c r="KE89" s="35"/>
      <c r="KF89" s="35"/>
      <c r="KG89" s="35"/>
      <c r="KH89" s="35"/>
      <c r="KI89" s="35"/>
      <c r="KJ89" s="35"/>
      <c r="KK89" s="35"/>
      <c r="KL89" s="35"/>
      <c r="KM89" s="35"/>
      <c r="KN89" s="35"/>
      <c r="KO89" s="35"/>
      <c r="KP89" s="35"/>
      <c r="KQ89" s="35"/>
      <c r="KR89" s="35"/>
      <c r="KS89" s="35"/>
      <c r="KT89" s="35"/>
      <c r="KU89" s="35"/>
      <c r="KV89" s="35"/>
      <c r="KW89" s="35"/>
      <c r="KX89" s="35"/>
      <c r="KY89" s="35"/>
      <c r="KZ89" s="35"/>
      <c r="LA89" s="35"/>
      <c r="LB89" s="35"/>
      <c r="LC89" s="35"/>
      <c r="LD89" s="35"/>
      <c r="LE89" s="35"/>
      <c r="LF89" s="35"/>
      <c r="LG89" s="35"/>
      <c r="LH89" s="35"/>
      <c r="LI89" s="35"/>
      <c r="LJ89" s="35"/>
      <c r="LK89" s="35"/>
      <c r="LL89" s="35"/>
      <c r="LM89" s="35"/>
      <c r="LN89" s="35"/>
      <c r="LO89" s="35"/>
      <c r="LP89" s="35"/>
      <c r="LQ89" s="35"/>
      <c r="LR89" s="35"/>
      <c r="LS89" s="35"/>
      <c r="LT89" s="35"/>
      <c r="LU89" s="35"/>
      <c r="LV89" s="35"/>
      <c r="LW89" s="35"/>
      <c r="LX89" s="35"/>
      <c r="LY89" s="35"/>
      <c r="LZ89" s="35"/>
      <c r="MA89" s="35"/>
      <c r="MB89" s="35"/>
      <c r="MC89" s="35"/>
      <c r="MD89" s="35"/>
      <c r="ME89" s="35"/>
      <c r="MF89" s="35"/>
      <c r="MG89" s="35"/>
      <c r="MH89" s="35"/>
      <c r="MI89" s="35"/>
      <c r="MJ89" s="35"/>
      <c r="MK89" s="35"/>
      <c r="ML89" s="35"/>
      <c r="MM89" s="35"/>
      <c r="MN89" s="35"/>
      <c r="MO89" s="35"/>
      <c r="MP89" s="35"/>
      <c r="MQ89" s="35"/>
      <c r="MR89" s="35"/>
      <c r="MS89" s="35"/>
      <c r="MT89" s="35"/>
      <c r="MU89" s="35"/>
      <c r="MV89" s="35"/>
      <c r="MW89" s="35"/>
      <c r="MX89" s="35"/>
      <c r="MY89" s="35"/>
      <c r="MZ89" s="35"/>
      <c r="NA89" s="35"/>
      <c r="NB89" s="35"/>
      <c r="NC89" s="35"/>
      <c r="ND89" s="35"/>
      <c r="NE89" s="35"/>
      <c r="NF89" s="35"/>
      <c r="NG89" s="35"/>
      <c r="NH89" s="35"/>
      <c r="NI89" s="35"/>
      <c r="NJ89" s="35"/>
      <c r="NK89" s="35"/>
      <c r="NL89" s="35"/>
      <c r="NM89" s="35"/>
      <c r="NN89" s="35"/>
      <c r="NO89" s="35"/>
      <c r="NP89" s="35"/>
      <c r="NQ89" s="35"/>
      <c r="NR89" s="35"/>
      <c r="NS89" s="35"/>
      <c r="NT89" s="35"/>
      <c r="NU89" s="35"/>
      <c r="NV89" s="35"/>
      <c r="NW89" s="35"/>
      <c r="NX89" s="35"/>
      <c r="NY89" s="35"/>
      <c r="NZ89" s="35"/>
      <c r="OA89" s="35"/>
      <c r="OB89" s="35"/>
      <c r="OC89" s="35"/>
      <c r="OD89" s="35"/>
      <c r="OE89" s="35"/>
      <c r="OF89" s="35"/>
      <c r="OG89" s="35"/>
      <c r="OH89" s="35"/>
      <c r="OI89" s="35"/>
      <c r="OJ89" s="35"/>
      <c r="OK89" s="35"/>
      <c r="OL89" s="35"/>
      <c r="OM89" s="35"/>
      <c r="ON89" s="35"/>
      <c r="OO89" s="35"/>
      <c r="OP89" s="35"/>
      <c r="OQ89" s="35"/>
      <c r="OR89" s="35"/>
      <c r="OS89" s="35"/>
      <c r="OT89" s="35"/>
      <c r="OU89" s="35"/>
      <c r="OV89" s="35"/>
      <c r="OW89" s="35"/>
      <c r="OX89" s="35"/>
      <c r="OY89" s="35"/>
      <c r="OZ89" s="35"/>
      <c r="PA89" s="35"/>
      <c r="PB89" s="35"/>
      <c r="PC89" s="35"/>
      <c r="PD89" s="35"/>
      <c r="PE89" s="35"/>
      <c r="PF89" s="35"/>
      <c r="PG89" s="35"/>
      <c r="PH89" s="35"/>
      <c r="PI89" s="35"/>
      <c r="PJ89" s="35"/>
      <c r="PK89" s="35"/>
      <c r="PL89" s="35"/>
      <c r="PM89" s="35"/>
      <c r="PN89" s="35"/>
      <c r="PO89" s="35"/>
      <c r="PP89" s="35"/>
      <c r="PQ89" s="35"/>
      <c r="PR89" s="35"/>
      <c r="PS89" s="35"/>
      <c r="PT89" s="35"/>
      <c r="PU89" s="35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  <c r="QI89" s="35"/>
      <c r="QJ89" s="35"/>
      <c r="QK89" s="35"/>
      <c r="QL89" s="35"/>
      <c r="QM89" s="35"/>
      <c r="QN89" s="35"/>
      <c r="QO89" s="35"/>
      <c r="QP89" s="35"/>
      <c r="QQ89" s="35"/>
      <c r="QR89" s="35"/>
      <c r="QS89" s="35"/>
      <c r="QT89" s="35"/>
      <c r="QU89" s="35"/>
      <c r="QV89" s="35"/>
      <c r="QW89" s="35"/>
      <c r="QX89" s="35"/>
      <c r="QY89" s="35"/>
      <c r="QZ89" s="35"/>
      <c r="RA89" s="35"/>
      <c r="RB89" s="35"/>
      <c r="RC89" s="35"/>
      <c r="RD89" s="35"/>
      <c r="RE89" s="35"/>
      <c r="RF89" s="35"/>
      <c r="RG89" s="35"/>
      <c r="RH89" s="35"/>
      <c r="RI89" s="35"/>
      <c r="RJ89" s="35"/>
      <c r="RK89" s="35"/>
      <c r="RL89" s="35"/>
      <c r="RM89" s="35"/>
      <c r="RN89" s="35"/>
      <c r="RO89" s="35"/>
      <c r="RP89" s="35"/>
      <c r="RQ89" s="35"/>
      <c r="RR89" s="35"/>
      <c r="RS89" s="35"/>
      <c r="RT89" s="35"/>
      <c r="RU89" s="35"/>
      <c r="RV89" s="35"/>
      <c r="RW89" s="35"/>
      <c r="RX89" s="35"/>
      <c r="RY89" s="35"/>
      <c r="RZ89" s="35"/>
      <c r="SA89" s="35"/>
      <c r="SB89" s="35"/>
      <c r="SC89" s="35"/>
      <c r="SD89" s="35"/>
      <c r="SE89" s="35"/>
      <c r="SF89" s="35"/>
      <c r="SG89" s="35"/>
      <c r="SH89" s="35"/>
      <c r="SI89" s="35"/>
      <c r="SJ89" s="35"/>
      <c r="SK89" s="35"/>
      <c r="SL89" s="35"/>
      <c r="SM89" s="35"/>
      <c r="SN89" s="35"/>
      <c r="SO89" s="35"/>
      <c r="SP89" s="35"/>
      <c r="SQ89" s="35"/>
      <c r="SR89" s="35"/>
      <c r="SS89" s="35"/>
      <c r="ST89" s="35"/>
      <c r="SU89" s="35"/>
      <c r="SV89" s="35"/>
      <c r="SW89" s="35"/>
      <c r="SX89" s="35"/>
      <c r="SY89" s="35"/>
      <c r="SZ89" s="35"/>
      <c r="TA89" s="35"/>
      <c r="TB89" s="35"/>
      <c r="TC89" s="35"/>
      <c r="TD89" s="35"/>
      <c r="TE89" s="35"/>
      <c r="TF89" s="35"/>
      <c r="TG89" s="35"/>
      <c r="TH89" s="35"/>
      <c r="TI89" s="35"/>
      <c r="TJ89" s="35"/>
      <c r="TK89" s="35"/>
      <c r="TL89" s="35"/>
      <c r="TM89" s="35"/>
      <c r="TN89" s="35"/>
      <c r="TO89" s="35"/>
      <c r="TP89" s="35"/>
      <c r="TQ89" s="35"/>
      <c r="TR89" s="35"/>
      <c r="TS89" s="35"/>
      <c r="TT89" s="35"/>
      <c r="TU89" s="35"/>
      <c r="TV89" s="35"/>
      <c r="TW89" s="35"/>
      <c r="TX89" s="35"/>
      <c r="TY89" s="35"/>
      <c r="TZ89" s="35"/>
      <c r="UA89" s="35"/>
      <c r="UB89" s="35"/>
      <c r="UC89" s="35"/>
      <c r="UD89" s="35"/>
      <c r="UE89" s="35"/>
      <c r="UF89" s="35"/>
      <c r="UG89" s="35"/>
      <c r="UH89" s="35"/>
      <c r="UI89" s="35"/>
      <c r="UJ89" s="35"/>
      <c r="UK89" s="35"/>
      <c r="UL89" s="35"/>
      <c r="UM89" s="35"/>
      <c r="UN89" s="35"/>
      <c r="UO89" s="35"/>
      <c r="UP89" s="35"/>
      <c r="UQ89" s="35"/>
      <c r="UR89" s="35"/>
      <c r="US89" s="35"/>
      <c r="UT89" s="35"/>
      <c r="UU89" s="35"/>
      <c r="UV89" s="35"/>
      <c r="UW89" s="35"/>
      <c r="UX89" s="35"/>
      <c r="UY89" s="35"/>
      <c r="UZ89" s="35"/>
      <c r="VA89" s="35"/>
      <c r="VB89" s="35"/>
      <c r="VC89" s="35"/>
      <c r="VD89" s="35"/>
      <c r="VE89" s="35"/>
      <c r="VF89" s="35"/>
      <c r="VG89" s="35"/>
      <c r="VH89" s="35"/>
      <c r="VI89" s="35"/>
      <c r="VJ89" s="35"/>
      <c r="VK89" s="35"/>
      <c r="VL89" s="35"/>
      <c r="VM89" s="35"/>
      <c r="VN89" s="35"/>
      <c r="VO89" s="35"/>
      <c r="VP89" s="35"/>
      <c r="VQ89" s="35"/>
      <c r="VR89" s="35"/>
      <c r="VS89" s="35"/>
      <c r="VT89" s="35"/>
      <c r="VU89" s="35"/>
      <c r="VV89" s="35"/>
      <c r="VW89" s="35"/>
      <c r="VX89" s="35"/>
      <c r="VY89" s="35"/>
      <c r="VZ89" s="35"/>
      <c r="WA89" s="35"/>
      <c r="WB89" s="35"/>
      <c r="WC89" s="35"/>
      <c r="WD89" s="35"/>
      <c r="WE89" s="35"/>
      <c r="WF89" s="35"/>
      <c r="WG89" s="35"/>
      <c r="WH89" s="35"/>
      <c r="WI89" s="35"/>
      <c r="WJ89" s="35"/>
      <c r="WK89" s="35"/>
      <c r="WL89" s="35"/>
      <c r="WM89" s="35"/>
      <c r="WN89" s="35"/>
      <c r="WO89" s="35"/>
      <c r="WP89" s="35"/>
      <c r="WQ89" s="35"/>
      <c r="WR89" s="35"/>
      <c r="WS89" s="35"/>
      <c r="WT89" s="35"/>
      <c r="WU89" s="35"/>
      <c r="WV89" s="35"/>
      <c r="WW89" s="35"/>
      <c r="WX89" s="35"/>
      <c r="WY89" s="35"/>
      <c r="WZ89" s="35"/>
      <c r="XA89" s="35"/>
      <c r="XB89" s="35"/>
      <c r="XC89" s="35"/>
      <c r="XD89" s="35"/>
      <c r="XE89" s="35"/>
      <c r="XF89" s="35"/>
      <c r="XG89" s="35"/>
      <c r="XH89" s="35"/>
      <c r="XI89" s="35"/>
      <c r="XJ89" s="35"/>
      <c r="XK89" s="35"/>
      <c r="XL89" s="35"/>
      <c r="XM89" s="35"/>
      <c r="XN89" s="35"/>
      <c r="XO89" s="35"/>
      <c r="XP89" s="35"/>
      <c r="XQ89" s="35"/>
      <c r="XR89" s="35"/>
      <c r="XS89" s="35"/>
      <c r="XT89" s="35"/>
      <c r="XU89" s="35"/>
      <c r="XV89" s="35"/>
      <c r="XW89" s="35"/>
      <c r="XX89" s="35"/>
      <c r="XY89" s="35"/>
      <c r="XZ89" s="35"/>
      <c r="YA89" s="35"/>
      <c r="YB89" s="35"/>
      <c r="YC89" s="35"/>
      <c r="YD89" s="35"/>
      <c r="YE89" s="35"/>
      <c r="YF89" s="35"/>
      <c r="YG89" s="35"/>
      <c r="YH89" s="35"/>
      <c r="YI89" s="35"/>
      <c r="YJ89" s="35"/>
      <c r="YK89" s="35"/>
      <c r="YL89" s="35"/>
      <c r="YM89" s="35"/>
      <c r="YN89" s="35"/>
      <c r="YO89" s="35"/>
      <c r="YP89" s="35"/>
      <c r="YQ89" s="35"/>
      <c r="YR89" s="35"/>
      <c r="YS89" s="35"/>
      <c r="YT89" s="35"/>
      <c r="YU89" s="35"/>
      <c r="YV89" s="35"/>
      <c r="YW89" s="35"/>
      <c r="YX89" s="35"/>
      <c r="YY89" s="35"/>
      <c r="YZ89" s="35"/>
      <c r="ZA89" s="35"/>
      <c r="ZB89" s="35"/>
      <c r="ZC89" s="35"/>
      <c r="ZD89" s="35"/>
      <c r="ZE89" s="35"/>
      <c r="ZF89" s="35"/>
      <c r="ZG89" s="35"/>
      <c r="ZH89" s="35"/>
      <c r="ZI89" s="35"/>
      <c r="ZJ89" s="35"/>
      <c r="ZK89" s="35"/>
      <c r="ZL89" s="35"/>
      <c r="ZM89" s="35"/>
      <c r="ZN89" s="35"/>
      <c r="ZO89" s="35"/>
      <c r="ZP89" s="35"/>
      <c r="ZQ89" s="35"/>
      <c r="ZR89" s="35"/>
      <c r="ZS89" s="35"/>
      <c r="ZT89" s="35"/>
      <c r="ZU89" s="35"/>
      <c r="ZV89" s="35"/>
      <c r="ZW89" s="35"/>
      <c r="ZX89" s="35"/>
      <c r="ZY89" s="35"/>
      <c r="ZZ89" s="35"/>
      <c r="AAA89" s="35"/>
      <c r="AAB89" s="35"/>
      <c r="AAC89" s="35"/>
      <c r="AAD89" s="35"/>
      <c r="AAE89" s="35"/>
      <c r="AAF89" s="35"/>
      <c r="AAG89" s="35"/>
      <c r="AAH89" s="35"/>
      <c r="AAI89" s="35"/>
      <c r="AAJ89" s="35"/>
      <c r="AAK89" s="35"/>
      <c r="AAL89" s="35"/>
      <c r="AAM89" s="35"/>
      <c r="AAN89" s="35"/>
      <c r="AAO89" s="35"/>
      <c r="AAP89" s="35"/>
      <c r="AAQ89" s="35"/>
      <c r="AAR89" s="35"/>
      <c r="AAS89" s="35"/>
      <c r="AAT89" s="35"/>
      <c r="AAU89" s="35"/>
      <c r="AAV89" s="35"/>
      <c r="AAW89" s="35"/>
      <c r="AAX89" s="35"/>
      <c r="AAY89" s="35"/>
      <c r="AAZ89" s="35"/>
      <c r="ABA89" s="35"/>
      <c r="ABB89" s="35"/>
      <c r="ABC89" s="35"/>
      <c r="ABD89" s="35"/>
      <c r="ABE89" s="35"/>
      <c r="ABF89" s="35"/>
      <c r="ABG89" s="35"/>
      <c r="ABH89" s="35"/>
      <c r="ABI89" s="35"/>
      <c r="ABJ89" s="35"/>
      <c r="ABK89" s="35"/>
      <c r="ABL89" s="35"/>
      <c r="ABM89" s="35"/>
      <c r="ABN89" s="35"/>
      <c r="ABO89" s="35"/>
      <c r="ABP89" s="35"/>
      <c r="ABQ89" s="35"/>
      <c r="ABR89" s="35"/>
      <c r="ABS89" s="35"/>
      <c r="ABT89" s="35"/>
      <c r="ABU89" s="35"/>
      <c r="ABV89" s="35"/>
      <c r="ABW89" s="35"/>
      <c r="ABX89" s="35"/>
      <c r="ABY89" s="35"/>
      <c r="ABZ89" s="35"/>
      <c r="ACA89" s="35"/>
      <c r="ACB89" s="35"/>
      <c r="ACC89" s="35"/>
      <c r="ACD89" s="35"/>
      <c r="ACE89" s="35"/>
      <c r="ACF89" s="35"/>
      <c r="ACG89" s="35"/>
      <c r="ACH89" s="35"/>
      <c r="ACI89" s="35"/>
      <c r="ACJ89" s="35"/>
      <c r="ACK89" s="35"/>
      <c r="ACL89" s="35"/>
      <c r="ACM89" s="35"/>
      <c r="ACN89" s="35"/>
      <c r="ACO89" s="35"/>
      <c r="ACP89" s="35"/>
      <c r="ACQ89" s="35"/>
      <c r="ACR89" s="35"/>
      <c r="ACS89" s="35"/>
      <c r="ACT89" s="35"/>
      <c r="ACU89" s="35"/>
      <c r="ACV89" s="35"/>
      <c r="ACW89" s="35"/>
      <c r="ACX89" s="35"/>
      <c r="ACY89" s="35"/>
      <c r="ACZ89" s="35"/>
      <c r="ADA89" s="35"/>
      <c r="ADB89" s="35"/>
      <c r="ADC89" s="35"/>
      <c r="ADD89" s="35"/>
      <c r="ADE89" s="35"/>
      <c r="ADF89" s="35"/>
      <c r="ADG89" s="35"/>
      <c r="ADH89" s="35"/>
      <c r="ADI89" s="35"/>
      <c r="ADJ89" s="35"/>
      <c r="ADK89" s="35"/>
      <c r="ADL89" s="35"/>
      <c r="ADM89" s="35"/>
      <c r="ADN89" s="35"/>
      <c r="ADO89" s="35"/>
      <c r="ADP89" s="35"/>
      <c r="ADQ89" s="35"/>
      <c r="ADR89" s="35"/>
      <c r="ADS89" s="35"/>
      <c r="ADT89" s="35"/>
      <c r="ADU89" s="35"/>
      <c r="ADV89" s="35"/>
      <c r="ADW89" s="35"/>
      <c r="ADX89" s="35"/>
      <c r="ADY89" s="35"/>
      <c r="ADZ89" s="35"/>
      <c r="AEA89" s="35"/>
      <c r="AEB89" s="35"/>
      <c r="AEC89" s="35"/>
      <c r="AED89" s="35"/>
      <c r="AEE89" s="35"/>
      <c r="AEF89" s="35"/>
      <c r="AEG89" s="35"/>
      <c r="AEH89" s="35"/>
      <c r="AEI89" s="35"/>
      <c r="AEJ89" s="35"/>
      <c r="AEK89" s="35"/>
      <c r="AEL89" s="35"/>
      <c r="AEM89" s="35"/>
      <c r="AEN89" s="35"/>
      <c r="AEO89" s="35"/>
      <c r="AEP89" s="35"/>
      <c r="AEQ89" s="35"/>
      <c r="AER89" s="35"/>
      <c r="AES89" s="35"/>
      <c r="AET89" s="35"/>
      <c r="AEU89" s="35"/>
      <c r="AEV89" s="35"/>
      <c r="AEW89" s="35"/>
      <c r="AEX89" s="35"/>
      <c r="AEY89" s="35"/>
      <c r="AEZ89" s="35"/>
      <c r="AFA89" s="35"/>
      <c r="AFB89" s="35"/>
      <c r="AFC89" s="35"/>
      <c r="AFD89" s="35"/>
      <c r="AFE89" s="35"/>
      <c r="AFF89" s="35"/>
      <c r="AFG89" s="35"/>
      <c r="AFH89" s="35"/>
      <c r="AFI89" s="35"/>
      <c r="AFJ89" s="35"/>
      <c r="AFK89" s="35"/>
      <c r="AFL89" s="35"/>
      <c r="AFM89" s="35"/>
      <c r="AFN89" s="35"/>
      <c r="AFO89" s="35"/>
      <c r="AFP89" s="35"/>
      <c r="AFQ89" s="35"/>
      <c r="AFR89" s="35"/>
      <c r="AFS89" s="35"/>
      <c r="AFT89" s="35"/>
      <c r="AFU89" s="35"/>
      <c r="AFV89" s="35"/>
      <c r="AFW89" s="35"/>
      <c r="AFX89" s="35"/>
      <c r="AFY89" s="35"/>
      <c r="AFZ89" s="35"/>
      <c r="AGA89" s="35"/>
      <c r="AGB89" s="35"/>
      <c r="AGC89" s="35"/>
      <c r="AGD89" s="35"/>
      <c r="AGE89" s="35"/>
      <c r="AGF89" s="35"/>
      <c r="AGG89" s="35"/>
      <c r="AGH89" s="35"/>
      <c r="AGI89" s="35"/>
      <c r="AGJ89" s="35"/>
      <c r="AGK89" s="35"/>
      <c r="AGL89" s="35"/>
      <c r="AGM89" s="35"/>
      <c r="AGN89" s="35"/>
      <c r="AGO89" s="35"/>
      <c r="AGP89" s="35"/>
      <c r="AGQ89" s="35"/>
      <c r="AGR89" s="35"/>
      <c r="AGS89" s="35"/>
      <c r="AGT89" s="35"/>
      <c r="AGU89" s="35"/>
      <c r="AGV89" s="35"/>
      <c r="AGW89" s="35"/>
      <c r="AGX89" s="35"/>
      <c r="AGY89" s="35"/>
      <c r="AGZ89" s="35"/>
      <c r="AHA89" s="35"/>
      <c r="AHB89" s="35"/>
      <c r="AHC89" s="35"/>
      <c r="AHD89" s="35"/>
      <c r="AHE89" s="35"/>
      <c r="AHF89" s="35"/>
      <c r="AHG89" s="35"/>
      <c r="AHH89" s="35"/>
      <c r="AHI89" s="35"/>
      <c r="AHJ89" s="35"/>
      <c r="AHK89" s="35"/>
      <c r="AHL89" s="35"/>
      <c r="AHM89" s="35"/>
      <c r="AHN89" s="35"/>
      <c r="AHO89" s="35"/>
      <c r="AHP89" s="35"/>
      <c r="AHQ89" s="35"/>
      <c r="AHR89" s="35"/>
      <c r="AHS89" s="35"/>
      <c r="AHT89" s="35"/>
      <c r="AHU89" s="35"/>
      <c r="AHV89" s="35"/>
    </row>
    <row r="90" spans="1:906" s="38" customFormat="1" ht="26.1" customHeight="1" outlineLevel="2">
      <c r="A90" s="19" t="s">
        <v>44</v>
      </c>
      <c r="B90" s="19" t="s">
        <v>183</v>
      </c>
      <c r="C90" s="19" t="s">
        <v>46</v>
      </c>
      <c r="D90" s="19" t="s">
        <v>297</v>
      </c>
      <c r="E90" s="19"/>
      <c r="F90" s="95" t="s">
        <v>305</v>
      </c>
      <c r="G90" s="18" t="s">
        <v>49</v>
      </c>
      <c r="H90" s="48" t="s">
        <v>59</v>
      </c>
      <c r="I90" s="24" t="s">
        <v>59</v>
      </c>
      <c r="J90" s="20" t="s">
        <v>59</v>
      </c>
      <c r="K90" s="20"/>
      <c r="L90" s="20" t="s">
        <v>249</v>
      </c>
      <c r="M90" s="20" t="s">
        <v>224</v>
      </c>
      <c r="N90" s="18" t="s">
        <v>306</v>
      </c>
      <c r="O90" s="20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  <c r="IW90" s="35"/>
      <c r="IX90" s="35"/>
      <c r="IY90" s="35"/>
      <c r="IZ90" s="35"/>
      <c r="JA90" s="35"/>
      <c r="JB90" s="35"/>
      <c r="JC90" s="35"/>
      <c r="JD90" s="35"/>
      <c r="JE90" s="35"/>
      <c r="JF90" s="35"/>
      <c r="JG90" s="35"/>
      <c r="JH90" s="35"/>
      <c r="JI90" s="35"/>
      <c r="JJ90" s="35"/>
      <c r="JK90" s="35"/>
      <c r="JL90" s="35"/>
      <c r="JM90" s="35"/>
      <c r="JN90" s="35"/>
      <c r="JO90" s="35"/>
      <c r="JP90" s="35"/>
      <c r="JQ90" s="35"/>
      <c r="JR90" s="35"/>
      <c r="JS90" s="35"/>
      <c r="JT90" s="35"/>
      <c r="JU90" s="35"/>
      <c r="JV90" s="35"/>
      <c r="JW90" s="35"/>
      <c r="JX90" s="35"/>
      <c r="JY90" s="35"/>
      <c r="JZ90" s="35"/>
      <c r="KA90" s="35"/>
      <c r="KB90" s="35"/>
      <c r="KC90" s="35"/>
      <c r="KD90" s="35"/>
      <c r="KE90" s="35"/>
      <c r="KF90" s="35"/>
      <c r="KG90" s="35"/>
      <c r="KH90" s="35"/>
      <c r="KI90" s="35"/>
      <c r="KJ90" s="35"/>
      <c r="KK90" s="35"/>
      <c r="KL90" s="35"/>
      <c r="KM90" s="35"/>
      <c r="KN90" s="35"/>
      <c r="KO90" s="35"/>
      <c r="KP90" s="35"/>
      <c r="KQ90" s="35"/>
      <c r="KR90" s="35"/>
      <c r="KS90" s="35"/>
      <c r="KT90" s="35"/>
      <c r="KU90" s="35"/>
      <c r="KV90" s="35"/>
      <c r="KW90" s="35"/>
      <c r="KX90" s="35"/>
      <c r="KY90" s="35"/>
      <c r="KZ90" s="35"/>
      <c r="LA90" s="35"/>
      <c r="LB90" s="35"/>
      <c r="LC90" s="35"/>
      <c r="LD90" s="35"/>
      <c r="LE90" s="35"/>
      <c r="LF90" s="35"/>
      <c r="LG90" s="35"/>
      <c r="LH90" s="35"/>
      <c r="LI90" s="35"/>
      <c r="LJ90" s="35"/>
      <c r="LK90" s="35"/>
      <c r="LL90" s="35"/>
      <c r="LM90" s="35"/>
      <c r="LN90" s="35"/>
      <c r="LO90" s="35"/>
      <c r="LP90" s="35"/>
      <c r="LQ90" s="35"/>
      <c r="LR90" s="35"/>
      <c r="LS90" s="35"/>
      <c r="LT90" s="35"/>
      <c r="LU90" s="35"/>
      <c r="LV90" s="35"/>
      <c r="LW90" s="35"/>
      <c r="LX90" s="35"/>
      <c r="LY90" s="35"/>
      <c r="LZ90" s="35"/>
      <c r="MA90" s="35"/>
      <c r="MB90" s="35"/>
      <c r="MC90" s="35"/>
      <c r="MD90" s="35"/>
      <c r="ME90" s="35"/>
      <c r="MF90" s="35"/>
      <c r="MG90" s="35"/>
      <c r="MH90" s="35"/>
      <c r="MI90" s="35"/>
      <c r="MJ90" s="35"/>
      <c r="MK90" s="35"/>
      <c r="ML90" s="35"/>
      <c r="MM90" s="35"/>
      <c r="MN90" s="35"/>
      <c r="MO90" s="35"/>
      <c r="MP90" s="35"/>
      <c r="MQ90" s="35"/>
      <c r="MR90" s="35"/>
      <c r="MS90" s="35"/>
      <c r="MT90" s="35"/>
      <c r="MU90" s="35"/>
      <c r="MV90" s="35"/>
      <c r="MW90" s="35"/>
      <c r="MX90" s="35"/>
      <c r="MY90" s="35"/>
      <c r="MZ90" s="35"/>
      <c r="NA90" s="35"/>
      <c r="NB90" s="35"/>
      <c r="NC90" s="35"/>
      <c r="ND90" s="35"/>
      <c r="NE90" s="35"/>
      <c r="NF90" s="35"/>
      <c r="NG90" s="35"/>
      <c r="NH90" s="35"/>
      <c r="NI90" s="35"/>
      <c r="NJ90" s="35"/>
      <c r="NK90" s="35"/>
      <c r="NL90" s="35"/>
      <c r="NM90" s="35"/>
      <c r="NN90" s="35"/>
      <c r="NO90" s="35"/>
      <c r="NP90" s="35"/>
      <c r="NQ90" s="35"/>
      <c r="NR90" s="35"/>
      <c r="NS90" s="35"/>
      <c r="NT90" s="35"/>
      <c r="NU90" s="35"/>
      <c r="NV90" s="35"/>
      <c r="NW90" s="35"/>
      <c r="NX90" s="35"/>
      <c r="NY90" s="35"/>
      <c r="NZ90" s="35"/>
      <c r="OA90" s="35"/>
      <c r="OB90" s="35"/>
      <c r="OC90" s="35"/>
      <c r="OD90" s="35"/>
      <c r="OE90" s="35"/>
      <c r="OF90" s="35"/>
      <c r="OG90" s="35"/>
      <c r="OH90" s="35"/>
      <c r="OI90" s="35"/>
      <c r="OJ90" s="35"/>
      <c r="OK90" s="35"/>
      <c r="OL90" s="35"/>
      <c r="OM90" s="35"/>
      <c r="ON90" s="35"/>
      <c r="OO90" s="35"/>
      <c r="OP90" s="35"/>
      <c r="OQ90" s="35"/>
      <c r="OR90" s="35"/>
      <c r="OS90" s="35"/>
      <c r="OT90" s="35"/>
      <c r="OU90" s="35"/>
      <c r="OV90" s="35"/>
      <c r="OW90" s="35"/>
      <c r="OX90" s="35"/>
      <c r="OY90" s="35"/>
      <c r="OZ90" s="35"/>
      <c r="PA90" s="35"/>
      <c r="PB90" s="35"/>
      <c r="PC90" s="35"/>
      <c r="PD90" s="35"/>
      <c r="PE90" s="35"/>
      <c r="PF90" s="35"/>
      <c r="PG90" s="35"/>
      <c r="PH90" s="35"/>
      <c r="PI90" s="35"/>
      <c r="PJ90" s="35"/>
      <c r="PK90" s="35"/>
      <c r="PL90" s="35"/>
      <c r="PM90" s="35"/>
      <c r="PN90" s="35"/>
      <c r="PO90" s="35"/>
      <c r="PP90" s="35"/>
      <c r="PQ90" s="35"/>
      <c r="PR90" s="35"/>
      <c r="PS90" s="35"/>
      <c r="PT90" s="35"/>
      <c r="PU90" s="35"/>
      <c r="PV90" s="35"/>
      <c r="PW90" s="35"/>
      <c r="PX90" s="35"/>
      <c r="PY90" s="35"/>
      <c r="PZ90" s="35"/>
      <c r="QA90" s="35"/>
      <c r="QB90" s="35"/>
      <c r="QC90" s="35"/>
      <c r="QD90" s="35"/>
      <c r="QE90" s="35"/>
      <c r="QF90" s="35"/>
      <c r="QG90" s="35"/>
      <c r="QH90" s="35"/>
      <c r="QI90" s="35"/>
      <c r="QJ90" s="35"/>
      <c r="QK90" s="35"/>
      <c r="QL90" s="35"/>
      <c r="QM90" s="35"/>
      <c r="QN90" s="35"/>
      <c r="QO90" s="35"/>
      <c r="QP90" s="35"/>
      <c r="QQ90" s="35"/>
      <c r="QR90" s="35"/>
      <c r="QS90" s="35"/>
      <c r="QT90" s="35"/>
      <c r="QU90" s="35"/>
      <c r="QV90" s="35"/>
      <c r="QW90" s="35"/>
      <c r="QX90" s="35"/>
      <c r="QY90" s="35"/>
      <c r="QZ90" s="35"/>
      <c r="RA90" s="35"/>
      <c r="RB90" s="35"/>
      <c r="RC90" s="35"/>
      <c r="RD90" s="35"/>
      <c r="RE90" s="35"/>
      <c r="RF90" s="35"/>
      <c r="RG90" s="35"/>
      <c r="RH90" s="35"/>
      <c r="RI90" s="35"/>
      <c r="RJ90" s="35"/>
      <c r="RK90" s="35"/>
      <c r="RL90" s="35"/>
      <c r="RM90" s="35"/>
      <c r="RN90" s="35"/>
      <c r="RO90" s="35"/>
      <c r="RP90" s="35"/>
      <c r="RQ90" s="35"/>
      <c r="RR90" s="35"/>
      <c r="RS90" s="35"/>
      <c r="RT90" s="35"/>
      <c r="RU90" s="35"/>
      <c r="RV90" s="35"/>
      <c r="RW90" s="35"/>
      <c r="RX90" s="35"/>
      <c r="RY90" s="35"/>
      <c r="RZ90" s="35"/>
      <c r="SA90" s="35"/>
      <c r="SB90" s="35"/>
      <c r="SC90" s="35"/>
      <c r="SD90" s="35"/>
      <c r="SE90" s="35"/>
      <c r="SF90" s="35"/>
      <c r="SG90" s="35"/>
      <c r="SH90" s="35"/>
      <c r="SI90" s="35"/>
      <c r="SJ90" s="35"/>
      <c r="SK90" s="35"/>
      <c r="SL90" s="35"/>
      <c r="SM90" s="35"/>
      <c r="SN90" s="35"/>
      <c r="SO90" s="35"/>
      <c r="SP90" s="35"/>
      <c r="SQ90" s="35"/>
      <c r="SR90" s="35"/>
      <c r="SS90" s="35"/>
      <c r="ST90" s="35"/>
      <c r="SU90" s="35"/>
      <c r="SV90" s="35"/>
      <c r="SW90" s="35"/>
      <c r="SX90" s="35"/>
      <c r="SY90" s="35"/>
      <c r="SZ90" s="35"/>
      <c r="TA90" s="35"/>
      <c r="TB90" s="35"/>
      <c r="TC90" s="35"/>
      <c r="TD90" s="35"/>
      <c r="TE90" s="35"/>
      <c r="TF90" s="35"/>
      <c r="TG90" s="35"/>
      <c r="TH90" s="35"/>
      <c r="TI90" s="35"/>
      <c r="TJ90" s="35"/>
      <c r="TK90" s="35"/>
      <c r="TL90" s="35"/>
      <c r="TM90" s="35"/>
      <c r="TN90" s="35"/>
      <c r="TO90" s="35"/>
      <c r="TP90" s="35"/>
      <c r="TQ90" s="35"/>
      <c r="TR90" s="35"/>
      <c r="TS90" s="35"/>
      <c r="TT90" s="35"/>
      <c r="TU90" s="35"/>
      <c r="TV90" s="35"/>
      <c r="TW90" s="35"/>
      <c r="TX90" s="35"/>
      <c r="TY90" s="35"/>
      <c r="TZ90" s="35"/>
      <c r="UA90" s="35"/>
      <c r="UB90" s="35"/>
      <c r="UC90" s="35"/>
      <c r="UD90" s="35"/>
      <c r="UE90" s="35"/>
      <c r="UF90" s="35"/>
      <c r="UG90" s="35"/>
      <c r="UH90" s="35"/>
      <c r="UI90" s="35"/>
      <c r="UJ90" s="35"/>
      <c r="UK90" s="35"/>
      <c r="UL90" s="35"/>
      <c r="UM90" s="35"/>
      <c r="UN90" s="35"/>
      <c r="UO90" s="35"/>
      <c r="UP90" s="35"/>
      <c r="UQ90" s="35"/>
      <c r="UR90" s="35"/>
      <c r="US90" s="35"/>
      <c r="UT90" s="35"/>
      <c r="UU90" s="35"/>
      <c r="UV90" s="35"/>
      <c r="UW90" s="35"/>
      <c r="UX90" s="35"/>
      <c r="UY90" s="35"/>
      <c r="UZ90" s="35"/>
      <c r="VA90" s="35"/>
      <c r="VB90" s="35"/>
      <c r="VC90" s="35"/>
      <c r="VD90" s="35"/>
      <c r="VE90" s="35"/>
      <c r="VF90" s="35"/>
      <c r="VG90" s="35"/>
      <c r="VH90" s="35"/>
      <c r="VI90" s="35"/>
      <c r="VJ90" s="35"/>
      <c r="VK90" s="35"/>
      <c r="VL90" s="35"/>
      <c r="VM90" s="35"/>
      <c r="VN90" s="35"/>
      <c r="VO90" s="35"/>
      <c r="VP90" s="35"/>
      <c r="VQ90" s="35"/>
      <c r="VR90" s="35"/>
      <c r="VS90" s="35"/>
      <c r="VT90" s="35"/>
      <c r="VU90" s="35"/>
      <c r="VV90" s="35"/>
      <c r="VW90" s="35"/>
      <c r="VX90" s="35"/>
      <c r="VY90" s="35"/>
      <c r="VZ90" s="35"/>
      <c r="WA90" s="35"/>
      <c r="WB90" s="35"/>
      <c r="WC90" s="35"/>
      <c r="WD90" s="35"/>
      <c r="WE90" s="35"/>
      <c r="WF90" s="35"/>
      <c r="WG90" s="35"/>
      <c r="WH90" s="35"/>
      <c r="WI90" s="35"/>
      <c r="WJ90" s="35"/>
      <c r="WK90" s="35"/>
      <c r="WL90" s="35"/>
      <c r="WM90" s="35"/>
      <c r="WN90" s="35"/>
      <c r="WO90" s="35"/>
      <c r="WP90" s="35"/>
      <c r="WQ90" s="35"/>
      <c r="WR90" s="35"/>
      <c r="WS90" s="35"/>
      <c r="WT90" s="35"/>
      <c r="WU90" s="35"/>
      <c r="WV90" s="35"/>
      <c r="WW90" s="35"/>
      <c r="WX90" s="35"/>
      <c r="WY90" s="35"/>
      <c r="WZ90" s="35"/>
      <c r="XA90" s="35"/>
      <c r="XB90" s="35"/>
      <c r="XC90" s="35"/>
      <c r="XD90" s="35"/>
      <c r="XE90" s="35"/>
      <c r="XF90" s="35"/>
      <c r="XG90" s="35"/>
      <c r="XH90" s="35"/>
      <c r="XI90" s="35"/>
      <c r="XJ90" s="35"/>
      <c r="XK90" s="35"/>
      <c r="XL90" s="35"/>
      <c r="XM90" s="35"/>
      <c r="XN90" s="35"/>
      <c r="XO90" s="35"/>
      <c r="XP90" s="35"/>
      <c r="XQ90" s="35"/>
      <c r="XR90" s="35"/>
      <c r="XS90" s="35"/>
      <c r="XT90" s="35"/>
      <c r="XU90" s="35"/>
      <c r="XV90" s="35"/>
      <c r="XW90" s="35"/>
      <c r="XX90" s="35"/>
      <c r="XY90" s="35"/>
      <c r="XZ90" s="35"/>
      <c r="YA90" s="35"/>
      <c r="YB90" s="35"/>
      <c r="YC90" s="35"/>
      <c r="YD90" s="35"/>
      <c r="YE90" s="35"/>
      <c r="YF90" s="35"/>
      <c r="YG90" s="35"/>
      <c r="YH90" s="35"/>
      <c r="YI90" s="35"/>
      <c r="YJ90" s="35"/>
      <c r="YK90" s="35"/>
      <c r="YL90" s="35"/>
      <c r="YM90" s="35"/>
      <c r="YN90" s="35"/>
      <c r="YO90" s="35"/>
      <c r="YP90" s="35"/>
      <c r="YQ90" s="35"/>
      <c r="YR90" s="35"/>
      <c r="YS90" s="35"/>
      <c r="YT90" s="35"/>
      <c r="YU90" s="35"/>
      <c r="YV90" s="35"/>
      <c r="YW90" s="35"/>
      <c r="YX90" s="35"/>
      <c r="YY90" s="35"/>
      <c r="YZ90" s="35"/>
      <c r="ZA90" s="35"/>
      <c r="ZB90" s="35"/>
      <c r="ZC90" s="35"/>
      <c r="ZD90" s="35"/>
      <c r="ZE90" s="35"/>
      <c r="ZF90" s="35"/>
      <c r="ZG90" s="35"/>
      <c r="ZH90" s="35"/>
      <c r="ZI90" s="35"/>
      <c r="ZJ90" s="35"/>
      <c r="ZK90" s="35"/>
      <c r="ZL90" s="35"/>
      <c r="ZM90" s="35"/>
      <c r="ZN90" s="35"/>
      <c r="ZO90" s="35"/>
      <c r="ZP90" s="35"/>
      <c r="ZQ90" s="35"/>
      <c r="ZR90" s="35"/>
      <c r="ZS90" s="35"/>
      <c r="ZT90" s="35"/>
      <c r="ZU90" s="35"/>
      <c r="ZV90" s="35"/>
      <c r="ZW90" s="35"/>
      <c r="ZX90" s="35"/>
      <c r="ZY90" s="35"/>
      <c r="ZZ90" s="35"/>
      <c r="AAA90" s="35"/>
      <c r="AAB90" s="35"/>
      <c r="AAC90" s="35"/>
      <c r="AAD90" s="35"/>
      <c r="AAE90" s="35"/>
      <c r="AAF90" s="35"/>
      <c r="AAG90" s="35"/>
      <c r="AAH90" s="35"/>
      <c r="AAI90" s="35"/>
      <c r="AAJ90" s="35"/>
      <c r="AAK90" s="35"/>
      <c r="AAL90" s="35"/>
      <c r="AAM90" s="35"/>
      <c r="AAN90" s="35"/>
      <c r="AAO90" s="35"/>
      <c r="AAP90" s="35"/>
      <c r="AAQ90" s="35"/>
      <c r="AAR90" s="35"/>
      <c r="AAS90" s="35"/>
      <c r="AAT90" s="35"/>
      <c r="AAU90" s="35"/>
      <c r="AAV90" s="35"/>
      <c r="AAW90" s="35"/>
      <c r="AAX90" s="35"/>
      <c r="AAY90" s="35"/>
      <c r="AAZ90" s="35"/>
      <c r="ABA90" s="35"/>
      <c r="ABB90" s="35"/>
      <c r="ABC90" s="35"/>
      <c r="ABD90" s="35"/>
      <c r="ABE90" s="35"/>
      <c r="ABF90" s="35"/>
      <c r="ABG90" s="35"/>
      <c r="ABH90" s="35"/>
      <c r="ABI90" s="35"/>
      <c r="ABJ90" s="35"/>
      <c r="ABK90" s="35"/>
      <c r="ABL90" s="35"/>
      <c r="ABM90" s="35"/>
      <c r="ABN90" s="35"/>
      <c r="ABO90" s="35"/>
      <c r="ABP90" s="35"/>
      <c r="ABQ90" s="35"/>
      <c r="ABR90" s="35"/>
      <c r="ABS90" s="35"/>
      <c r="ABT90" s="35"/>
      <c r="ABU90" s="35"/>
      <c r="ABV90" s="35"/>
      <c r="ABW90" s="35"/>
      <c r="ABX90" s="35"/>
      <c r="ABY90" s="35"/>
      <c r="ABZ90" s="35"/>
      <c r="ACA90" s="35"/>
      <c r="ACB90" s="35"/>
      <c r="ACC90" s="35"/>
      <c r="ACD90" s="35"/>
      <c r="ACE90" s="35"/>
      <c r="ACF90" s="35"/>
      <c r="ACG90" s="35"/>
      <c r="ACH90" s="35"/>
      <c r="ACI90" s="35"/>
      <c r="ACJ90" s="35"/>
      <c r="ACK90" s="35"/>
      <c r="ACL90" s="35"/>
      <c r="ACM90" s="35"/>
      <c r="ACN90" s="35"/>
      <c r="ACO90" s="35"/>
      <c r="ACP90" s="35"/>
      <c r="ACQ90" s="35"/>
      <c r="ACR90" s="35"/>
      <c r="ACS90" s="35"/>
      <c r="ACT90" s="35"/>
      <c r="ACU90" s="35"/>
      <c r="ACV90" s="35"/>
      <c r="ACW90" s="35"/>
      <c r="ACX90" s="35"/>
      <c r="ACY90" s="35"/>
      <c r="ACZ90" s="35"/>
      <c r="ADA90" s="35"/>
      <c r="ADB90" s="35"/>
      <c r="ADC90" s="35"/>
      <c r="ADD90" s="35"/>
      <c r="ADE90" s="35"/>
      <c r="ADF90" s="35"/>
      <c r="ADG90" s="35"/>
      <c r="ADH90" s="35"/>
      <c r="ADI90" s="35"/>
      <c r="ADJ90" s="35"/>
      <c r="ADK90" s="35"/>
      <c r="ADL90" s="35"/>
      <c r="ADM90" s="35"/>
      <c r="ADN90" s="35"/>
      <c r="ADO90" s="35"/>
      <c r="ADP90" s="35"/>
      <c r="ADQ90" s="35"/>
      <c r="ADR90" s="35"/>
      <c r="ADS90" s="35"/>
      <c r="ADT90" s="35"/>
      <c r="ADU90" s="35"/>
      <c r="ADV90" s="35"/>
      <c r="ADW90" s="35"/>
      <c r="ADX90" s="35"/>
      <c r="ADY90" s="35"/>
      <c r="ADZ90" s="35"/>
      <c r="AEA90" s="35"/>
      <c r="AEB90" s="35"/>
      <c r="AEC90" s="35"/>
      <c r="AED90" s="35"/>
      <c r="AEE90" s="35"/>
      <c r="AEF90" s="35"/>
      <c r="AEG90" s="35"/>
      <c r="AEH90" s="35"/>
      <c r="AEI90" s="35"/>
      <c r="AEJ90" s="35"/>
      <c r="AEK90" s="35"/>
      <c r="AEL90" s="35"/>
      <c r="AEM90" s="35"/>
      <c r="AEN90" s="35"/>
      <c r="AEO90" s="35"/>
      <c r="AEP90" s="35"/>
      <c r="AEQ90" s="35"/>
      <c r="AER90" s="35"/>
      <c r="AES90" s="35"/>
      <c r="AET90" s="35"/>
      <c r="AEU90" s="35"/>
      <c r="AEV90" s="35"/>
      <c r="AEW90" s="35"/>
      <c r="AEX90" s="35"/>
      <c r="AEY90" s="35"/>
      <c r="AEZ90" s="35"/>
      <c r="AFA90" s="35"/>
      <c r="AFB90" s="35"/>
      <c r="AFC90" s="35"/>
      <c r="AFD90" s="35"/>
      <c r="AFE90" s="35"/>
      <c r="AFF90" s="35"/>
      <c r="AFG90" s="35"/>
      <c r="AFH90" s="35"/>
      <c r="AFI90" s="35"/>
      <c r="AFJ90" s="35"/>
      <c r="AFK90" s="35"/>
      <c r="AFL90" s="35"/>
      <c r="AFM90" s="35"/>
      <c r="AFN90" s="35"/>
      <c r="AFO90" s="35"/>
      <c r="AFP90" s="35"/>
      <c r="AFQ90" s="35"/>
      <c r="AFR90" s="35"/>
      <c r="AFS90" s="35"/>
      <c r="AFT90" s="35"/>
      <c r="AFU90" s="35"/>
      <c r="AFV90" s="35"/>
      <c r="AFW90" s="35"/>
      <c r="AFX90" s="35"/>
      <c r="AFY90" s="35"/>
      <c r="AFZ90" s="35"/>
      <c r="AGA90" s="35"/>
      <c r="AGB90" s="35"/>
      <c r="AGC90" s="35"/>
      <c r="AGD90" s="35"/>
      <c r="AGE90" s="35"/>
      <c r="AGF90" s="35"/>
      <c r="AGG90" s="35"/>
      <c r="AGH90" s="35"/>
      <c r="AGI90" s="35"/>
      <c r="AGJ90" s="35"/>
      <c r="AGK90" s="35"/>
      <c r="AGL90" s="35"/>
      <c r="AGM90" s="35"/>
      <c r="AGN90" s="35"/>
      <c r="AGO90" s="35"/>
      <c r="AGP90" s="35"/>
      <c r="AGQ90" s="35"/>
      <c r="AGR90" s="35"/>
      <c r="AGS90" s="35"/>
      <c r="AGT90" s="35"/>
      <c r="AGU90" s="35"/>
      <c r="AGV90" s="35"/>
      <c r="AGW90" s="35"/>
      <c r="AGX90" s="35"/>
      <c r="AGY90" s="35"/>
      <c r="AGZ90" s="35"/>
      <c r="AHA90" s="35"/>
      <c r="AHB90" s="35"/>
      <c r="AHC90" s="35"/>
      <c r="AHD90" s="35"/>
      <c r="AHE90" s="35"/>
      <c r="AHF90" s="35"/>
      <c r="AHG90" s="35"/>
      <c r="AHH90" s="35"/>
      <c r="AHI90" s="35"/>
      <c r="AHJ90" s="35"/>
      <c r="AHK90" s="35"/>
      <c r="AHL90" s="35"/>
      <c r="AHM90" s="35"/>
      <c r="AHN90" s="35"/>
      <c r="AHO90" s="35"/>
      <c r="AHP90" s="35"/>
      <c r="AHQ90" s="35"/>
      <c r="AHR90" s="35"/>
      <c r="AHS90" s="35"/>
      <c r="AHT90" s="35"/>
      <c r="AHU90" s="35"/>
      <c r="AHV90" s="35"/>
    </row>
    <row r="91" spans="1:906" s="38" customFormat="1" ht="26.1" customHeight="1" outlineLevel="2">
      <c r="A91" s="19" t="s">
        <v>44</v>
      </c>
      <c r="B91" s="19" t="s">
        <v>183</v>
      </c>
      <c r="C91" s="19" t="s">
        <v>170</v>
      </c>
      <c r="D91" s="19" t="s">
        <v>297</v>
      </c>
      <c r="E91" s="19"/>
      <c r="F91" s="95" t="s">
        <v>305</v>
      </c>
      <c r="G91" s="18" t="s">
        <v>49</v>
      </c>
      <c r="H91" s="48" t="s">
        <v>59</v>
      </c>
      <c r="I91" s="24" t="s">
        <v>59</v>
      </c>
      <c r="J91" s="20" t="s">
        <v>59</v>
      </c>
      <c r="K91" s="20"/>
      <c r="L91" s="20" t="s">
        <v>223</v>
      </c>
      <c r="M91" s="20" t="s">
        <v>307</v>
      </c>
      <c r="N91" s="18" t="s">
        <v>308</v>
      </c>
      <c r="O91" s="20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  <c r="IW91" s="35"/>
      <c r="IX91" s="35"/>
      <c r="IY91" s="35"/>
      <c r="IZ91" s="35"/>
      <c r="JA91" s="35"/>
      <c r="JB91" s="35"/>
      <c r="JC91" s="35"/>
      <c r="JD91" s="35"/>
      <c r="JE91" s="35"/>
      <c r="JF91" s="35"/>
      <c r="JG91" s="35"/>
      <c r="JH91" s="35"/>
      <c r="JI91" s="35"/>
      <c r="JJ91" s="35"/>
      <c r="JK91" s="35"/>
      <c r="JL91" s="35"/>
      <c r="JM91" s="35"/>
      <c r="JN91" s="35"/>
      <c r="JO91" s="35"/>
      <c r="JP91" s="35"/>
      <c r="JQ91" s="35"/>
      <c r="JR91" s="35"/>
      <c r="JS91" s="35"/>
      <c r="JT91" s="35"/>
      <c r="JU91" s="35"/>
      <c r="JV91" s="35"/>
      <c r="JW91" s="35"/>
      <c r="JX91" s="35"/>
      <c r="JY91" s="35"/>
      <c r="JZ91" s="35"/>
      <c r="KA91" s="35"/>
      <c r="KB91" s="35"/>
      <c r="KC91" s="35"/>
      <c r="KD91" s="35"/>
      <c r="KE91" s="35"/>
      <c r="KF91" s="35"/>
      <c r="KG91" s="35"/>
      <c r="KH91" s="35"/>
      <c r="KI91" s="35"/>
      <c r="KJ91" s="35"/>
      <c r="KK91" s="35"/>
      <c r="KL91" s="35"/>
      <c r="KM91" s="35"/>
      <c r="KN91" s="35"/>
      <c r="KO91" s="35"/>
      <c r="KP91" s="35"/>
      <c r="KQ91" s="35"/>
      <c r="KR91" s="35"/>
      <c r="KS91" s="35"/>
      <c r="KT91" s="35"/>
      <c r="KU91" s="35"/>
      <c r="KV91" s="35"/>
      <c r="KW91" s="35"/>
      <c r="KX91" s="35"/>
      <c r="KY91" s="35"/>
      <c r="KZ91" s="35"/>
      <c r="LA91" s="35"/>
      <c r="LB91" s="35"/>
      <c r="LC91" s="35"/>
      <c r="LD91" s="35"/>
      <c r="LE91" s="35"/>
      <c r="LF91" s="35"/>
      <c r="LG91" s="35"/>
      <c r="LH91" s="35"/>
      <c r="LI91" s="35"/>
      <c r="LJ91" s="35"/>
      <c r="LK91" s="35"/>
      <c r="LL91" s="35"/>
      <c r="LM91" s="35"/>
      <c r="LN91" s="35"/>
      <c r="LO91" s="35"/>
      <c r="LP91" s="35"/>
      <c r="LQ91" s="35"/>
      <c r="LR91" s="35"/>
      <c r="LS91" s="35"/>
      <c r="LT91" s="35"/>
      <c r="LU91" s="35"/>
      <c r="LV91" s="35"/>
      <c r="LW91" s="35"/>
      <c r="LX91" s="35"/>
      <c r="LY91" s="35"/>
      <c r="LZ91" s="35"/>
      <c r="MA91" s="35"/>
      <c r="MB91" s="35"/>
      <c r="MC91" s="35"/>
      <c r="MD91" s="35"/>
      <c r="ME91" s="35"/>
      <c r="MF91" s="35"/>
      <c r="MG91" s="35"/>
      <c r="MH91" s="35"/>
      <c r="MI91" s="35"/>
      <c r="MJ91" s="35"/>
      <c r="MK91" s="35"/>
      <c r="ML91" s="35"/>
      <c r="MM91" s="35"/>
      <c r="MN91" s="35"/>
      <c r="MO91" s="35"/>
      <c r="MP91" s="35"/>
      <c r="MQ91" s="35"/>
      <c r="MR91" s="35"/>
      <c r="MS91" s="35"/>
      <c r="MT91" s="35"/>
      <c r="MU91" s="35"/>
      <c r="MV91" s="35"/>
      <c r="MW91" s="35"/>
      <c r="MX91" s="35"/>
      <c r="MY91" s="35"/>
      <c r="MZ91" s="35"/>
      <c r="NA91" s="35"/>
      <c r="NB91" s="35"/>
      <c r="NC91" s="35"/>
      <c r="ND91" s="35"/>
      <c r="NE91" s="35"/>
      <c r="NF91" s="35"/>
      <c r="NG91" s="35"/>
      <c r="NH91" s="35"/>
      <c r="NI91" s="35"/>
      <c r="NJ91" s="35"/>
      <c r="NK91" s="35"/>
      <c r="NL91" s="35"/>
      <c r="NM91" s="35"/>
      <c r="NN91" s="35"/>
      <c r="NO91" s="35"/>
      <c r="NP91" s="35"/>
      <c r="NQ91" s="35"/>
      <c r="NR91" s="35"/>
      <c r="NS91" s="35"/>
      <c r="NT91" s="35"/>
      <c r="NU91" s="35"/>
      <c r="NV91" s="35"/>
      <c r="NW91" s="35"/>
      <c r="NX91" s="35"/>
      <c r="NY91" s="35"/>
      <c r="NZ91" s="35"/>
      <c r="OA91" s="35"/>
      <c r="OB91" s="35"/>
      <c r="OC91" s="35"/>
      <c r="OD91" s="35"/>
      <c r="OE91" s="35"/>
      <c r="OF91" s="35"/>
      <c r="OG91" s="35"/>
      <c r="OH91" s="35"/>
      <c r="OI91" s="35"/>
      <c r="OJ91" s="35"/>
      <c r="OK91" s="35"/>
      <c r="OL91" s="35"/>
      <c r="OM91" s="35"/>
      <c r="ON91" s="35"/>
      <c r="OO91" s="35"/>
      <c r="OP91" s="35"/>
      <c r="OQ91" s="35"/>
      <c r="OR91" s="35"/>
      <c r="OS91" s="35"/>
      <c r="OT91" s="35"/>
      <c r="OU91" s="35"/>
      <c r="OV91" s="35"/>
      <c r="OW91" s="35"/>
      <c r="OX91" s="35"/>
      <c r="OY91" s="35"/>
      <c r="OZ91" s="35"/>
      <c r="PA91" s="35"/>
      <c r="PB91" s="35"/>
      <c r="PC91" s="35"/>
      <c r="PD91" s="35"/>
      <c r="PE91" s="35"/>
      <c r="PF91" s="35"/>
      <c r="PG91" s="35"/>
      <c r="PH91" s="35"/>
      <c r="PI91" s="35"/>
      <c r="PJ91" s="35"/>
      <c r="PK91" s="35"/>
      <c r="PL91" s="35"/>
      <c r="PM91" s="35"/>
      <c r="PN91" s="35"/>
      <c r="PO91" s="35"/>
      <c r="PP91" s="35"/>
      <c r="PQ91" s="35"/>
      <c r="PR91" s="35"/>
      <c r="PS91" s="35"/>
      <c r="PT91" s="35"/>
      <c r="PU91" s="35"/>
      <c r="PV91" s="35"/>
      <c r="PW91" s="35"/>
      <c r="PX91" s="35"/>
      <c r="PY91" s="35"/>
      <c r="PZ91" s="35"/>
      <c r="QA91" s="35"/>
      <c r="QB91" s="35"/>
      <c r="QC91" s="35"/>
      <c r="QD91" s="35"/>
      <c r="QE91" s="35"/>
      <c r="QF91" s="35"/>
      <c r="QG91" s="35"/>
      <c r="QH91" s="35"/>
      <c r="QI91" s="35"/>
      <c r="QJ91" s="35"/>
      <c r="QK91" s="35"/>
      <c r="QL91" s="35"/>
      <c r="QM91" s="35"/>
      <c r="QN91" s="35"/>
      <c r="QO91" s="35"/>
      <c r="QP91" s="35"/>
      <c r="QQ91" s="35"/>
      <c r="QR91" s="35"/>
      <c r="QS91" s="35"/>
      <c r="QT91" s="35"/>
      <c r="QU91" s="35"/>
      <c r="QV91" s="35"/>
      <c r="QW91" s="35"/>
      <c r="QX91" s="35"/>
      <c r="QY91" s="35"/>
      <c r="QZ91" s="35"/>
      <c r="RA91" s="35"/>
      <c r="RB91" s="35"/>
      <c r="RC91" s="35"/>
      <c r="RD91" s="35"/>
      <c r="RE91" s="35"/>
      <c r="RF91" s="35"/>
      <c r="RG91" s="35"/>
      <c r="RH91" s="35"/>
      <c r="RI91" s="35"/>
      <c r="RJ91" s="35"/>
      <c r="RK91" s="35"/>
      <c r="RL91" s="35"/>
      <c r="RM91" s="35"/>
      <c r="RN91" s="35"/>
      <c r="RO91" s="35"/>
      <c r="RP91" s="35"/>
      <c r="RQ91" s="35"/>
      <c r="RR91" s="35"/>
      <c r="RS91" s="35"/>
      <c r="RT91" s="35"/>
      <c r="RU91" s="35"/>
      <c r="RV91" s="35"/>
      <c r="RW91" s="35"/>
      <c r="RX91" s="35"/>
      <c r="RY91" s="35"/>
      <c r="RZ91" s="35"/>
      <c r="SA91" s="35"/>
      <c r="SB91" s="35"/>
      <c r="SC91" s="35"/>
      <c r="SD91" s="35"/>
      <c r="SE91" s="35"/>
      <c r="SF91" s="35"/>
      <c r="SG91" s="35"/>
      <c r="SH91" s="35"/>
      <c r="SI91" s="35"/>
      <c r="SJ91" s="35"/>
      <c r="SK91" s="35"/>
      <c r="SL91" s="35"/>
      <c r="SM91" s="35"/>
      <c r="SN91" s="35"/>
      <c r="SO91" s="35"/>
      <c r="SP91" s="35"/>
      <c r="SQ91" s="35"/>
      <c r="SR91" s="35"/>
      <c r="SS91" s="35"/>
      <c r="ST91" s="35"/>
      <c r="SU91" s="35"/>
      <c r="SV91" s="35"/>
      <c r="SW91" s="35"/>
      <c r="SX91" s="35"/>
      <c r="SY91" s="35"/>
      <c r="SZ91" s="35"/>
      <c r="TA91" s="35"/>
      <c r="TB91" s="35"/>
      <c r="TC91" s="35"/>
      <c r="TD91" s="35"/>
      <c r="TE91" s="35"/>
      <c r="TF91" s="35"/>
      <c r="TG91" s="35"/>
      <c r="TH91" s="35"/>
      <c r="TI91" s="35"/>
      <c r="TJ91" s="35"/>
      <c r="TK91" s="35"/>
      <c r="TL91" s="35"/>
      <c r="TM91" s="35"/>
      <c r="TN91" s="35"/>
      <c r="TO91" s="35"/>
      <c r="TP91" s="35"/>
      <c r="TQ91" s="35"/>
      <c r="TR91" s="35"/>
      <c r="TS91" s="35"/>
      <c r="TT91" s="35"/>
      <c r="TU91" s="35"/>
      <c r="TV91" s="35"/>
      <c r="TW91" s="35"/>
      <c r="TX91" s="35"/>
      <c r="TY91" s="35"/>
      <c r="TZ91" s="35"/>
      <c r="UA91" s="35"/>
      <c r="UB91" s="35"/>
      <c r="UC91" s="35"/>
      <c r="UD91" s="35"/>
      <c r="UE91" s="35"/>
      <c r="UF91" s="35"/>
      <c r="UG91" s="35"/>
      <c r="UH91" s="35"/>
      <c r="UI91" s="35"/>
      <c r="UJ91" s="35"/>
      <c r="UK91" s="35"/>
      <c r="UL91" s="35"/>
      <c r="UM91" s="35"/>
      <c r="UN91" s="35"/>
      <c r="UO91" s="35"/>
      <c r="UP91" s="35"/>
      <c r="UQ91" s="35"/>
      <c r="UR91" s="35"/>
      <c r="US91" s="35"/>
      <c r="UT91" s="35"/>
      <c r="UU91" s="35"/>
      <c r="UV91" s="35"/>
      <c r="UW91" s="35"/>
      <c r="UX91" s="35"/>
      <c r="UY91" s="35"/>
      <c r="UZ91" s="35"/>
      <c r="VA91" s="35"/>
      <c r="VB91" s="35"/>
      <c r="VC91" s="35"/>
      <c r="VD91" s="35"/>
      <c r="VE91" s="35"/>
      <c r="VF91" s="35"/>
      <c r="VG91" s="35"/>
      <c r="VH91" s="35"/>
      <c r="VI91" s="35"/>
      <c r="VJ91" s="35"/>
      <c r="VK91" s="35"/>
      <c r="VL91" s="35"/>
      <c r="VM91" s="35"/>
      <c r="VN91" s="35"/>
      <c r="VO91" s="35"/>
      <c r="VP91" s="35"/>
      <c r="VQ91" s="35"/>
      <c r="VR91" s="35"/>
      <c r="VS91" s="35"/>
      <c r="VT91" s="35"/>
      <c r="VU91" s="35"/>
      <c r="VV91" s="35"/>
      <c r="VW91" s="35"/>
      <c r="VX91" s="35"/>
      <c r="VY91" s="35"/>
      <c r="VZ91" s="35"/>
      <c r="WA91" s="35"/>
      <c r="WB91" s="35"/>
      <c r="WC91" s="35"/>
      <c r="WD91" s="35"/>
      <c r="WE91" s="35"/>
      <c r="WF91" s="35"/>
      <c r="WG91" s="35"/>
      <c r="WH91" s="35"/>
      <c r="WI91" s="35"/>
      <c r="WJ91" s="35"/>
      <c r="WK91" s="35"/>
      <c r="WL91" s="35"/>
      <c r="WM91" s="35"/>
      <c r="WN91" s="35"/>
      <c r="WO91" s="35"/>
      <c r="WP91" s="35"/>
      <c r="WQ91" s="35"/>
      <c r="WR91" s="35"/>
      <c r="WS91" s="35"/>
      <c r="WT91" s="35"/>
      <c r="WU91" s="35"/>
      <c r="WV91" s="35"/>
      <c r="WW91" s="35"/>
      <c r="WX91" s="35"/>
      <c r="WY91" s="35"/>
      <c r="WZ91" s="35"/>
      <c r="XA91" s="35"/>
      <c r="XB91" s="35"/>
      <c r="XC91" s="35"/>
      <c r="XD91" s="35"/>
      <c r="XE91" s="35"/>
      <c r="XF91" s="35"/>
      <c r="XG91" s="35"/>
      <c r="XH91" s="35"/>
      <c r="XI91" s="35"/>
      <c r="XJ91" s="35"/>
      <c r="XK91" s="35"/>
      <c r="XL91" s="35"/>
      <c r="XM91" s="35"/>
      <c r="XN91" s="35"/>
      <c r="XO91" s="35"/>
      <c r="XP91" s="35"/>
      <c r="XQ91" s="35"/>
      <c r="XR91" s="35"/>
      <c r="XS91" s="35"/>
      <c r="XT91" s="35"/>
      <c r="XU91" s="35"/>
      <c r="XV91" s="35"/>
      <c r="XW91" s="35"/>
      <c r="XX91" s="35"/>
      <c r="XY91" s="35"/>
      <c r="XZ91" s="35"/>
      <c r="YA91" s="35"/>
      <c r="YB91" s="35"/>
      <c r="YC91" s="35"/>
      <c r="YD91" s="35"/>
      <c r="YE91" s="35"/>
      <c r="YF91" s="35"/>
      <c r="YG91" s="35"/>
      <c r="YH91" s="35"/>
      <c r="YI91" s="35"/>
      <c r="YJ91" s="35"/>
      <c r="YK91" s="35"/>
      <c r="YL91" s="35"/>
      <c r="YM91" s="35"/>
      <c r="YN91" s="35"/>
      <c r="YO91" s="35"/>
      <c r="YP91" s="35"/>
      <c r="YQ91" s="35"/>
      <c r="YR91" s="35"/>
      <c r="YS91" s="35"/>
      <c r="YT91" s="35"/>
      <c r="YU91" s="35"/>
      <c r="YV91" s="35"/>
      <c r="YW91" s="35"/>
      <c r="YX91" s="35"/>
      <c r="YY91" s="35"/>
      <c r="YZ91" s="35"/>
      <c r="ZA91" s="35"/>
      <c r="ZB91" s="35"/>
      <c r="ZC91" s="35"/>
      <c r="ZD91" s="35"/>
      <c r="ZE91" s="35"/>
      <c r="ZF91" s="35"/>
      <c r="ZG91" s="35"/>
      <c r="ZH91" s="35"/>
      <c r="ZI91" s="35"/>
      <c r="ZJ91" s="35"/>
      <c r="ZK91" s="35"/>
      <c r="ZL91" s="35"/>
      <c r="ZM91" s="35"/>
      <c r="ZN91" s="35"/>
      <c r="ZO91" s="35"/>
      <c r="ZP91" s="35"/>
      <c r="ZQ91" s="35"/>
      <c r="ZR91" s="35"/>
      <c r="ZS91" s="35"/>
      <c r="ZT91" s="35"/>
      <c r="ZU91" s="35"/>
      <c r="ZV91" s="35"/>
      <c r="ZW91" s="35"/>
      <c r="ZX91" s="35"/>
      <c r="ZY91" s="35"/>
      <c r="ZZ91" s="35"/>
      <c r="AAA91" s="35"/>
      <c r="AAB91" s="35"/>
      <c r="AAC91" s="35"/>
      <c r="AAD91" s="35"/>
      <c r="AAE91" s="35"/>
      <c r="AAF91" s="35"/>
      <c r="AAG91" s="35"/>
      <c r="AAH91" s="35"/>
      <c r="AAI91" s="35"/>
      <c r="AAJ91" s="35"/>
      <c r="AAK91" s="35"/>
      <c r="AAL91" s="35"/>
      <c r="AAM91" s="35"/>
      <c r="AAN91" s="35"/>
      <c r="AAO91" s="35"/>
      <c r="AAP91" s="35"/>
      <c r="AAQ91" s="35"/>
      <c r="AAR91" s="35"/>
      <c r="AAS91" s="35"/>
      <c r="AAT91" s="35"/>
      <c r="AAU91" s="35"/>
      <c r="AAV91" s="35"/>
      <c r="AAW91" s="35"/>
      <c r="AAX91" s="35"/>
      <c r="AAY91" s="35"/>
      <c r="AAZ91" s="35"/>
      <c r="ABA91" s="35"/>
      <c r="ABB91" s="35"/>
      <c r="ABC91" s="35"/>
      <c r="ABD91" s="35"/>
      <c r="ABE91" s="35"/>
      <c r="ABF91" s="35"/>
      <c r="ABG91" s="35"/>
      <c r="ABH91" s="35"/>
      <c r="ABI91" s="35"/>
      <c r="ABJ91" s="35"/>
      <c r="ABK91" s="35"/>
      <c r="ABL91" s="35"/>
      <c r="ABM91" s="35"/>
      <c r="ABN91" s="35"/>
      <c r="ABO91" s="35"/>
      <c r="ABP91" s="35"/>
      <c r="ABQ91" s="35"/>
      <c r="ABR91" s="35"/>
      <c r="ABS91" s="35"/>
      <c r="ABT91" s="35"/>
      <c r="ABU91" s="35"/>
      <c r="ABV91" s="35"/>
      <c r="ABW91" s="35"/>
      <c r="ABX91" s="35"/>
      <c r="ABY91" s="35"/>
      <c r="ABZ91" s="35"/>
      <c r="ACA91" s="35"/>
      <c r="ACB91" s="35"/>
      <c r="ACC91" s="35"/>
      <c r="ACD91" s="35"/>
      <c r="ACE91" s="35"/>
      <c r="ACF91" s="35"/>
      <c r="ACG91" s="35"/>
      <c r="ACH91" s="35"/>
      <c r="ACI91" s="35"/>
      <c r="ACJ91" s="35"/>
      <c r="ACK91" s="35"/>
      <c r="ACL91" s="35"/>
      <c r="ACM91" s="35"/>
      <c r="ACN91" s="35"/>
      <c r="ACO91" s="35"/>
      <c r="ACP91" s="35"/>
      <c r="ACQ91" s="35"/>
      <c r="ACR91" s="35"/>
      <c r="ACS91" s="35"/>
      <c r="ACT91" s="35"/>
      <c r="ACU91" s="35"/>
      <c r="ACV91" s="35"/>
      <c r="ACW91" s="35"/>
      <c r="ACX91" s="35"/>
      <c r="ACY91" s="35"/>
      <c r="ACZ91" s="35"/>
      <c r="ADA91" s="35"/>
      <c r="ADB91" s="35"/>
      <c r="ADC91" s="35"/>
      <c r="ADD91" s="35"/>
      <c r="ADE91" s="35"/>
      <c r="ADF91" s="35"/>
      <c r="ADG91" s="35"/>
      <c r="ADH91" s="35"/>
      <c r="ADI91" s="35"/>
      <c r="ADJ91" s="35"/>
      <c r="ADK91" s="35"/>
      <c r="ADL91" s="35"/>
      <c r="ADM91" s="35"/>
      <c r="ADN91" s="35"/>
      <c r="ADO91" s="35"/>
      <c r="ADP91" s="35"/>
      <c r="ADQ91" s="35"/>
      <c r="ADR91" s="35"/>
      <c r="ADS91" s="35"/>
      <c r="ADT91" s="35"/>
      <c r="ADU91" s="35"/>
      <c r="ADV91" s="35"/>
      <c r="ADW91" s="35"/>
      <c r="ADX91" s="35"/>
      <c r="ADY91" s="35"/>
      <c r="ADZ91" s="35"/>
      <c r="AEA91" s="35"/>
      <c r="AEB91" s="35"/>
      <c r="AEC91" s="35"/>
      <c r="AED91" s="35"/>
      <c r="AEE91" s="35"/>
      <c r="AEF91" s="35"/>
      <c r="AEG91" s="35"/>
      <c r="AEH91" s="35"/>
      <c r="AEI91" s="35"/>
      <c r="AEJ91" s="35"/>
      <c r="AEK91" s="35"/>
      <c r="AEL91" s="35"/>
      <c r="AEM91" s="35"/>
      <c r="AEN91" s="35"/>
      <c r="AEO91" s="35"/>
      <c r="AEP91" s="35"/>
      <c r="AEQ91" s="35"/>
      <c r="AER91" s="35"/>
      <c r="AES91" s="35"/>
      <c r="AET91" s="35"/>
      <c r="AEU91" s="35"/>
      <c r="AEV91" s="35"/>
      <c r="AEW91" s="35"/>
      <c r="AEX91" s="35"/>
      <c r="AEY91" s="35"/>
      <c r="AEZ91" s="35"/>
      <c r="AFA91" s="35"/>
      <c r="AFB91" s="35"/>
      <c r="AFC91" s="35"/>
      <c r="AFD91" s="35"/>
      <c r="AFE91" s="35"/>
      <c r="AFF91" s="35"/>
      <c r="AFG91" s="35"/>
      <c r="AFH91" s="35"/>
      <c r="AFI91" s="35"/>
      <c r="AFJ91" s="35"/>
      <c r="AFK91" s="35"/>
      <c r="AFL91" s="35"/>
      <c r="AFM91" s="35"/>
      <c r="AFN91" s="35"/>
      <c r="AFO91" s="35"/>
      <c r="AFP91" s="35"/>
      <c r="AFQ91" s="35"/>
      <c r="AFR91" s="35"/>
      <c r="AFS91" s="35"/>
      <c r="AFT91" s="35"/>
      <c r="AFU91" s="35"/>
      <c r="AFV91" s="35"/>
      <c r="AFW91" s="35"/>
      <c r="AFX91" s="35"/>
      <c r="AFY91" s="35"/>
      <c r="AFZ91" s="35"/>
      <c r="AGA91" s="35"/>
      <c r="AGB91" s="35"/>
      <c r="AGC91" s="35"/>
      <c r="AGD91" s="35"/>
      <c r="AGE91" s="35"/>
      <c r="AGF91" s="35"/>
      <c r="AGG91" s="35"/>
      <c r="AGH91" s="35"/>
      <c r="AGI91" s="35"/>
      <c r="AGJ91" s="35"/>
      <c r="AGK91" s="35"/>
      <c r="AGL91" s="35"/>
      <c r="AGM91" s="35"/>
      <c r="AGN91" s="35"/>
      <c r="AGO91" s="35"/>
      <c r="AGP91" s="35"/>
      <c r="AGQ91" s="35"/>
      <c r="AGR91" s="35"/>
      <c r="AGS91" s="35"/>
      <c r="AGT91" s="35"/>
      <c r="AGU91" s="35"/>
      <c r="AGV91" s="35"/>
      <c r="AGW91" s="35"/>
      <c r="AGX91" s="35"/>
      <c r="AGY91" s="35"/>
      <c r="AGZ91" s="35"/>
      <c r="AHA91" s="35"/>
      <c r="AHB91" s="35"/>
      <c r="AHC91" s="35"/>
      <c r="AHD91" s="35"/>
      <c r="AHE91" s="35"/>
      <c r="AHF91" s="35"/>
      <c r="AHG91" s="35"/>
      <c r="AHH91" s="35"/>
      <c r="AHI91" s="35"/>
      <c r="AHJ91" s="35"/>
      <c r="AHK91" s="35"/>
      <c r="AHL91" s="35"/>
      <c r="AHM91" s="35"/>
      <c r="AHN91" s="35"/>
      <c r="AHO91" s="35"/>
      <c r="AHP91" s="35"/>
      <c r="AHQ91" s="35"/>
      <c r="AHR91" s="35"/>
      <c r="AHS91" s="35"/>
      <c r="AHT91" s="35"/>
      <c r="AHU91" s="35"/>
      <c r="AHV91" s="35"/>
    </row>
    <row r="92" spans="1:906" s="43" customFormat="1" ht="26.1" customHeight="1" outlineLevel="2">
      <c r="A92" s="19" t="s">
        <v>44</v>
      </c>
      <c r="B92" s="19" t="s">
        <v>183</v>
      </c>
      <c r="C92" s="19" t="s">
        <v>170</v>
      </c>
      <c r="D92" s="19" t="s">
        <v>297</v>
      </c>
      <c r="E92" s="19"/>
      <c r="F92" s="95" t="s">
        <v>305</v>
      </c>
      <c r="G92" s="18" t="s">
        <v>49</v>
      </c>
      <c r="H92" s="20" t="s">
        <v>59</v>
      </c>
      <c r="I92" s="24" t="s">
        <v>59</v>
      </c>
      <c r="J92" s="20" t="s">
        <v>59</v>
      </c>
      <c r="K92" s="20"/>
      <c r="L92" s="20" t="s">
        <v>117</v>
      </c>
      <c r="M92" s="20" t="s">
        <v>223</v>
      </c>
      <c r="N92" s="18" t="s">
        <v>309</v>
      </c>
      <c r="O92" s="20"/>
    </row>
    <row r="93" spans="1:906" s="38" customFormat="1" ht="26.1" customHeight="1" outlineLevel="2">
      <c r="A93" s="19" t="s">
        <v>44</v>
      </c>
      <c r="B93" s="19" t="s">
        <v>183</v>
      </c>
      <c r="C93" s="19" t="s">
        <v>170</v>
      </c>
      <c r="D93" s="19" t="s">
        <v>297</v>
      </c>
      <c r="E93" s="19"/>
      <c r="F93" s="95" t="s">
        <v>305</v>
      </c>
      <c r="G93" s="18" t="s">
        <v>49</v>
      </c>
      <c r="H93" s="20" t="s">
        <v>59</v>
      </c>
      <c r="I93" s="24" t="s">
        <v>59</v>
      </c>
      <c r="J93" s="20" t="s">
        <v>59</v>
      </c>
      <c r="K93" s="20"/>
      <c r="L93" s="20" t="s">
        <v>246</v>
      </c>
      <c r="M93" s="20" t="s">
        <v>77</v>
      </c>
      <c r="N93" s="18" t="s">
        <v>310</v>
      </c>
      <c r="O93" s="20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  <c r="IW93" s="35"/>
      <c r="IX93" s="35"/>
      <c r="IY93" s="35"/>
      <c r="IZ93" s="35"/>
      <c r="JA93" s="35"/>
      <c r="JB93" s="35"/>
      <c r="JC93" s="35"/>
      <c r="JD93" s="35"/>
      <c r="JE93" s="35"/>
      <c r="JF93" s="35"/>
      <c r="JG93" s="35"/>
      <c r="JH93" s="35"/>
      <c r="JI93" s="35"/>
      <c r="JJ93" s="35"/>
      <c r="JK93" s="35"/>
      <c r="JL93" s="35"/>
      <c r="JM93" s="35"/>
      <c r="JN93" s="35"/>
      <c r="JO93" s="35"/>
      <c r="JP93" s="35"/>
      <c r="JQ93" s="35"/>
      <c r="JR93" s="35"/>
      <c r="JS93" s="35"/>
      <c r="JT93" s="35"/>
      <c r="JU93" s="35"/>
      <c r="JV93" s="35"/>
      <c r="JW93" s="35"/>
      <c r="JX93" s="35"/>
      <c r="JY93" s="35"/>
      <c r="JZ93" s="35"/>
      <c r="KA93" s="35"/>
      <c r="KB93" s="35"/>
      <c r="KC93" s="35"/>
      <c r="KD93" s="35"/>
      <c r="KE93" s="35"/>
      <c r="KF93" s="35"/>
      <c r="KG93" s="35"/>
      <c r="KH93" s="35"/>
      <c r="KI93" s="35"/>
      <c r="KJ93" s="35"/>
      <c r="KK93" s="35"/>
      <c r="KL93" s="35"/>
      <c r="KM93" s="35"/>
      <c r="KN93" s="35"/>
      <c r="KO93" s="35"/>
      <c r="KP93" s="35"/>
      <c r="KQ93" s="35"/>
      <c r="KR93" s="35"/>
      <c r="KS93" s="35"/>
      <c r="KT93" s="35"/>
      <c r="KU93" s="35"/>
      <c r="KV93" s="35"/>
      <c r="KW93" s="35"/>
      <c r="KX93" s="35"/>
      <c r="KY93" s="35"/>
      <c r="KZ93" s="35"/>
      <c r="LA93" s="35"/>
      <c r="LB93" s="35"/>
      <c r="LC93" s="35"/>
      <c r="LD93" s="35"/>
      <c r="LE93" s="35"/>
      <c r="LF93" s="35"/>
      <c r="LG93" s="35"/>
      <c r="LH93" s="35"/>
      <c r="LI93" s="35"/>
      <c r="LJ93" s="35"/>
      <c r="LK93" s="35"/>
      <c r="LL93" s="35"/>
      <c r="LM93" s="35"/>
      <c r="LN93" s="35"/>
      <c r="LO93" s="35"/>
      <c r="LP93" s="35"/>
      <c r="LQ93" s="35"/>
      <c r="LR93" s="35"/>
      <c r="LS93" s="35"/>
      <c r="LT93" s="35"/>
      <c r="LU93" s="35"/>
      <c r="LV93" s="35"/>
      <c r="LW93" s="35"/>
      <c r="LX93" s="35"/>
      <c r="LY93" s="35"/>
      <c r="LZ93" s="35"/>
      <c r="MA93" s="35"/>
      <c r="MB93" s="35"/>
      <c r="MC93" s="35"/>
      <c r="MD93" s="35"/>
      <c r="ME93" s="35"/>
      <c r="MF93" s="35"/>
      <c r="MG93" s="35"/>
      <c r="MH93" s="35"/>
      <c r="MI93" s="35"/>
      <c r="MJ93" s="35"/>
      <c r="MK93" s="35"/>
      <c r="ML93" s="35"/>
      <c r="MM93" s="35"/>
      <c r="MN93" s="35"/>
      <c r="MO93" s="35"/>
      <c r="MP93" s="35"/>
      <c r="MQ93" s="35"/>
      <c r="MR93" s="35"/>
      <c r="MS93" s="35"/>
      <c r="MT93" s="35"/>
      <c r="MU93" s="35"/>
      <c r="MV93" s="35"/>
      <c r="MW93" s="35"/>
      <c r="MX93" s="35"/>
      <c r="MY93" s="35"/>
      <c r="MZ93" s="35"/>
      <c r="NA93" s="35"/>
      <c r="NB93" s="35"/>
      <c r="NC93" s="35"/>
      <c r="ND93" s="35"/>
      <c r="NE93" s="35"/>
      <c r="NF93" s="35"/>
      <c r="NG93" s="35"/>
      <c r="NH93" s="35"/>
      <c r="NI93" s="35"/>
      <c r="NJ93" s="35"/>
      <c r="NK93" s="35"/>
      <c r="NL93" s="35"/>
      <c r="NM93" s="35"/>
      <c r="NN93" s="35"/>
      <c r="NO93" s="35"/>
      <c r="NP93" s="35"/>
      <c r="NQ93" s="35"/>
      <c r="NR93" s="35"/>
      <c r="NS93" s="35"/>
      <c r="NT93" s="35"/>
      <c r="NU93" s="35"/>
      <c r="NV93" s="35"/>
      <c r="NW93" s="35"/>
      <c r="NX93" s="35"/>
      <c r="NY93" s="35"/>
      <c r="NZ93" s="35"/>
      <c r="OA93" s="35"/>
      <c r="OB93" s="35"/>
      <c r="OC93" s="35"/>
      <c r="OD93" s="35"/>
      <c r="OE93" s="35"/>
      <c r="OF93" s="35"/>
      <c r="OG93" s="35"/>
      <c r="OH93" s="35"/>
      <c r="OI93" s="35"/>
      <c r="OJ93" s="35"/>
      <c r="OK93" s="35"/>
      <c r="OL93" s="35"/>
      <c r="OM93" s="35"/>
      <c r="ON93" s="35"/>
      <c r="OO93" s="35"/>
      <c r="OP93" s="35"/>
      <c r="OQ93" s="35"/>
      <c r="OR93" s="35"/>
      <c r="OS93" s="35"/>
      <c r="OT93" s="35"/>
      <c r="OU93" s="35"/>
      <c r="OV93" s="35"/>
      <c r="OW93" s="35"/>
      <c r="OX93" s="35"/>
      <c r="OY93" s="35"/>
      <c r="OZ93" s="35"/>
      <c r="PA93" s="35"/>
      <c r="PB93" s="35"/>
      <c r="PC93" s="35"/>
      <c r="PD93" s="35"/>
      <c r="PE93" s="35"/>
      <c r="PF93" s="35"/>
      <c r="PG93" s="35"/>
      <c r="PH93" s="35"/>
      <c r="PI93" s="35"/>
      <c r="PJ93" s="35"/>
      <c r="PK93" s="35"/>
      <c r="PL93" s="35"/>
      <c r="PM93" s="35"/>
      <c r="PN93" s="35"/>
      <c r="PO93" s="35"/>
      <c r="PP93" s="35"/>
      <c r="PQ93" s="35"/>
      <c r="PR93" s="35"/>
      <c r="PS93" s="35"/>
      <c r="PT93" s="35"/>
      <c r="PU93" s="35"/>
      <c r="PV93" s="35"/>
      <c r="PW93" s="35"/>
      <c r="PX93" s="35"/>
      <c r="PY93" s="35"/>
      <c r="PZ93" s="35"/>
      <c r="QA93" s="35"/>
      <c r="QB93" s="35"/>
      <c r="QC93" s="35"/>
      <c r="QD93" s="35"/>
      <c r="QE93" s="35"/>
      <c r="QF93" s="35"/>
      <c r="QG93" s="35"/>
      <c r="QH93" s="35"/>
      <c r="QI93" s="35"/>
      <c r="QJ93" s="35"/>
      <c r="QK93" s="35"/>
      <c r="QL93" s="35"/>
      <c r="QM93" s="35"/>
      <c r="QN93" s="35"/>
      <c r="QO93" s="35"/>
      <c r="QP93" s="35"/>
      <c r="QQ93" s="35"/>
      <c r="QR93" s="35"/>
      <c r="QS93" s="35"/>
      <c r="QT93" s="35"/>
      <c r="QU93" s="35"/>
      <c r="QV93" s="35"/>
      <c r="QW93" s="35"/>
      <c r="QX93" s="35"/>
      <c r="QY93" s="35"/>
      <c r="QZ93" s="35"/>
      <c r="RA93" s="35"/>
      <c r="RB93" s="35"/>
      <c r="RC93" s="35"/>
      <c r="RD93" s="35"/>
      <c r="RE93" s="35"/>
      <c r="RF93" s="35"/>
      <c r="RG93" s="35"/>
      <c r="RH93" s="35"/>
      <c r="RI93" s="35"/>
      <c r="RJ93" s="35"/>
      <c r="RK93" s="35"/>
      <c r="RL93" s="35"/>
      <c r="RM93" s="35"/>
      <c r="RN93" s="35"/>
      <c r="RO93" s="35"/>
      <c r="RP93" s="35"/>
      <c r="RQ93" s="35"/>
      <c r="RR93" s="35"/>
      <c r="RS93" s="35"/>
      <c r="RT93" s="35"/>
      <c r="RU93" s="35"/>
      <c r="RV93" s="35"/>
      <c r="RW93" s="35"/>
      <c r="RX93" s="35"/>
      <c r="RY93" s="35"/>
      <c r="RZ93" s="35"/>
      <c r="SA93" s="35"/>
      <c r="SB93" s="35"/>
      <c r="SC93" s="35"/>
      <c r="SD93" s="35"/>
      <c r="SE93" s="35"/>
      <c r="SF93" s="35"/>
      <c r="SG93" s="35"/>
      <c r="SH93" s="35"/>
      <c r="SI93" s="35"/>
      <c r="SJ93" s="35"/>
      <c r="SK93" s="35"/>
      <c r="SL93" s="35"/>
      <c r="SM93" s="35"/>
      <c r="SN93" s="35"/>
      <c r="SO93" s="35"/>
      <c r="SP93" s="35"/>
      <c r="SQ93" s="35"/>
      <c r="SR93" s="35"/>
      <c r="SS93" s="35"/>
      <c r="ST93" s="35"/>
      <c r="SU93" s="35"/>
      <c r="SV93" s="35"/>
      <c r="SW93" s="35"/>
      <c r="SX93" s="35"/>
      <c r="SY93" s="35"/>
      <c r="SZ93" s="35"/>
      <c r="TA93" s="35"/>
      <c r="TB93" s="35"/>
      <c r="TC93" s="35"/>
      <c r="TD93" s="35"/>
      <c r="TE93" s="35"/>
      <c r="TF93" s="35"/>
      <c r="TG93" s="35"/>
      <c r="TH93" s="35"/>
      <c r="TI93" s="35"/>
      <c r="TJ93" s="35"/>
      <c r="TK93" s="35"/>
      <c r="TL93" s="35"/>
      <c r="TM93" s="35"/>
      <c r="TN93" s="35"/>
      <c r="TO93" s="35"/>
      <c r="TP93" s="35"/>
      <c r="TQ93" s="35"/>
      <c r="TR93" s="35"/>
      <c r="TS93" s="35"/>
      <c r="TT93" s="35"/>
      <c r="TU93" s="35"/>
      <c r="TV93" s="35"/>
      <c r="TW93" s="35"/>
      <c r="TX93" s="35"/>
      <c r="TY93" s="35"/>
      <c r="TZ93" s="35"/>
      <c r="UA93" s="35"/>
      <c r="UB93" s="35"/>
      <c r="UC93" s="35"/>
      <c r="UD93" s="35"/>
      <c r="UE93" s="35"/>
      <c r="UF93" s="35"/>
      <c r="UG93" s="35"/>
      <c r="UH93" s="35"/>
      <c r="UI93" s="35"/>
      <c r="UJ93" s="35"/>
      <c r="UK93" s="35"/>
      <c r="UL93" s="35"/>
      <c r="UM93" s="35"/>
      <c r="UN93" s="35"/>
      <c r="UO93" s="35"/>
      <c r="UP93" s="35"/>
      <c r="UQ93" s="35"/>
      <c r="UR93" s="35"/>
      <c r="US93" s="35"/>
      <c r="UT93" s="35"/>
      <c r="UU93" s="35"/>
      <c r="UV93" s="35"/>
      <c r="UW93" s="35"/>
      <c r="UX93" s="35"/>
      <c r="UY93" s="35"/>
      <c r="UZ93" s="35"/>
      <c r="VA93" s="35"/>
      <c r="VB93" s="35"/>
      <c r="VC93" s="35"/>
      <c r="VD93" s="35"/>
      <c r="VE93" s="35"/>
      <c r="VF93" s="35"/>
      <c r="VG93" s="35"/>
      <c r="VH93" s="35"/>
      <c r="VI93" s="35"/>
      <c r="VJ93" s="35"/>
      <c r="VK93" s="35"/>
      <c r="VL93" s="35"/>
      <c r="VM93" s="35"/>
      <c r="VN93" s="35"/>
      <c r="VO93" s="35"/>
      <c r="VP93" s="35"/>
      <c r="VQ93" s="35"/>
      <c r="VR93" s="35"/>
      <c r="VS93" s="35"/>
      <c r="VT93" s="35"/>
      <c r="VU93" s="35"/>
      <c r="VV93" s="35"/>
      <c r="VW93" s="35"/>
      <c r="VX93" s="35"/>
      <c r="VY93" s="35"/>
      <c r="VZ93" s="35"/>
      <c r="WA93" s="35"/>
      <c r="WB93" s="35"/>
      <c r="WC93" s="35"/>
      <c r="WD93" s="35"/>
      <c r="WE93" s="35"/>
      <c r="WF93" s="35"/>
      <c r="WG93" s="35"/>
      <c r="WH93" s="35"/>
      <c r="WI93" s="35"/>
      <c r="WJ93" s="35"/>
      <c r="WK93" s="35"/>
      <c r="WL93" s="35"/>
      <c r="WM93" s="35"/>
      <c r="WN93" s="35"/>
      <c r="WO93" s="35"/>
      <c r="WP93" s="35"/>
      <c r="WQ93" s="35"/>
      <c r="WR93" s="35"/>
      <c r="WS93" s="35"/>
      <c r="WT93" s="35"/>
      <c r="WU93" s="35"/>
      <c r="WV93" s="35"/>
      <c r="WW93" s="35"/>
      <c r="WX93" s="35"/>
      <c r="WY93" s="35"/>
      <c r="WZ93" s="35"/>
      <c r="XA93" s="35"/>
      <c r="XB93" s="35"/>
      <c r="XC93" s="35"/>
      <c r="XD93" s="35"/>
      <c r="XE93" s="35"/>
      <c r="XF93" s="35"/>
      <c r="XG93" s="35"/>
      <c r="XH93" s="35"/>
      <c r="XI93" s="35"/>
      <c r="XJ93" s="35"/>
      <c r="XK93" s="35"/>
      <c r="XL93" s="35"/>
      <c r="XM93" s="35"/>
      <c r="XN93" s="35"/>
      <c r="XO93" s="35"/>
      <c r="XP93" s="35"/>
      <c r="XQ93" s="35"/>
      <c r="XR93" s="35"/>
      <c r="XS93" s="35"/>
      <c r="XT93" s="35"/>
      <c r="XU93" s="35"/>
      <c r="XV93" s="35"/>
      <c r="XW93" s="35"/>
      <c r="XX93" s="35"/>
      <c r="XY93" s="35"/>
      <c r="XZ93" s="35"/>
      <c r="YA93" s="35"/>
      <c r="YB93" s="35"/>
      <c r="YC93" s="35"/>
      <c r="YD93" s="35"/>
      <c r="YE93" s="35"/>
      <c r="YF93" s="35"/>
      <c r="YG93" s="35"/>
      <c r="YH93" s="35"/>
      <c r="YI93" s="35"/>
      <c r="YJ93" s="35"/>
      <c r="YK93" s="35"/>
      <c r="YL93" s="35"/>
      <c r="YM93" s="35"/>
      <c r="YN93" s="35"/>
      <c r="YO93" s="35"/>
      <c r="YP93" s="35"/>
      <c r="YQ93" s="35"/>
      <c r="YR93" s="35"/>
      <c r="YS93" s="35"/>
      <c r="YT93" s="35"/>
      <c r="YU93" s="35"/>
      <c r="YV93" s="35"/>
      <c r="YW93" s="35"/>
      <c r="YX93" s="35"/>
      <c r="YY93" s="35"/>
      <c r="YZ93" s="35"/>
      <c r="ZA93" s="35"/>
      <c r="ZB93" s="35"/>
      <c r="ZC93" s="35"/>
      <c r="ZD93" s="35"/>
      <c r="ZE93" s="35"/>
      <c r="ZF93" s="35"/>
      <c r="ZG93" s="35"/>
      <c r="ZH93" s="35"/>
      <c r="ZI93" s="35"/>
      <c r="ZJ93" s="35"/>
      <c r="ZK93" s="35"/>
      <c r="ZL93" s="35"/>
      <c r="ZM93" s="35"/>
      <c r="ZN93" s="35"/>
      <c r="ZO93" s="35"/>
      <c r="ZP93" s="35"/>
      <c r="ZQ93" s="35"/>
      <c r="ZR93" s="35"/>
      <c r="ZS93" s="35"/>
      <c r="ZT93" s="35"/>
      <c r="ZU93" s="35"/>
      <c r="ZV93" s="35"/>
      <c r="ZW93" s="35"/>
      <c r="ZX93" s="35"/>
      <c r="ZY93" s="35"/>
      <c r="ZZ93" s="35"/>
      <c r="AAA93" s="35"/>
      <c r="AAB93" s="35"/>
      <c r="AAC93" s="35"/>
      <c r="AAD93" s="35"/>
      <c r="AAE93" s="35"/>
      <c r="AAF93" s="35"/>
      <c r="AAG93" s="35"/>
      <c r="AAH93" s="35"/>
      <c r="AAI93" s="35"/>
      <c r="AAJ93" s="35"/>
      <c r="AAK93" s="35"/>
      <c r="AAL93" s="35"/>
      <c r="AAM93" s="35"/>
      <c r="AAN93" s="35"/>
      <c r="AAO93" s="35"/>
      <c r="AAP93" s="35"/>
      <c r="AAQ93" s="35"/>
      <c r="AAR93" s="35"/>
      <c r="AAS93" s="35"/>
      <c r="AAT93" s="35"/>
      <c r="AAU93" s="35"/>
      <c r="AAV93" s="35"/>
      <c r="AAW93" s="35"/>
      <c r="AAX93" s="35"/>
      <c r="AAY93" s="35"/>
      <c r="AAZ93" s="35"/>
      <c r="ABA93" s="35"/>
      <c r="ABB93" s="35"/>
      <c r="ABC93" s="35"/>
      <c r="ABD93" s="35"/>
      <c r="ABE93" s="35"/>
      <c r="ABF93" s="35"/>
      <c r="ABG93" s="35"/>
      <c r="ABH93" s="35"/>
      <c r="ABI93" s="35"/>
      <c r="ABJ93" s="35"/>
      <c r="ABK93" s="35"/>
      <c r="ABL93" s="35"/>
      <c r="ABM93" s="35"/>
      <c r="ABN93" s="35"/>
      <c r="ABO93" s="35"/>
      <c r="ABP93" s="35"/>
      <c r="ABQ93" s="35"/>
      <c r="ABR93" s="35"/>
      <c r="ABS93" s="35"/>
      <c r="ABT93" s="35"/>
      <c r="ABU93" s="35"/>
      <c r="ABV93" s="35"/>
      <c r="ABW93" s="35"/>
      <c r="ABX93" s="35"/>
      <c r="ABY93" s="35"/>
      <c r="ABZ93" s="35"/>
      <c r="ACA93" s="35"/>
      <c r="ACB93" s="35"/>
      <c r="ACC93" s="35"/>
      <c r="ACD93" s="35"/>
      <c r="ACE93" s="35"/>
      <c r="ACF93" s="35"/>
      <c r="ACG93" s="35"/>
      <c r="ACH93" s="35"/>
      <c r="ACI93" s="35"/>
      <c r="ACJ93" s="35"/>
      <c r="ACK93" s="35"/>
      <c r="ACL93" s="35"/>
      <c r="ACM93" s="35"/>
      <c r="ACN93" s="35"/>
      <c r="ACO93" s="35"/>
      <c r="ACP93" s="35"/>
      <c r="ACQ93" s="35"/>
      <c r="ACR93" s="35"/>
      <c r="ACS93" s="35"/>
      <c r="ACT93" s="35"/>
      <c r="ACU93" s="35"/>
      <c r="ACV93" s="35"/>
      <c r="ACW93" s="35"/>
      <c r="ACX93" s="35"/>
      <c r="ACY93" s="35"/>
      <c r="ACZ93" s="35"/>
      <c r="ADA93" s="35"/>
      <c r="ADB93" s="35"/>
      <c r="ADC93" s="35"/>
      <c r="ADD93" s="35"/>
      <c r="ADE93" s="35"/>
      <c r="ADF93" s="35"/>
      <c r="ADG93" s="35"/>
      <c r="ADH93" s="35"/>
      <c r="ADI93" s="35"/>
      <c r="ADJ93" s="35"/>
      <c r="ADK93" s="35"/>
      <c r="ADL93" s="35"/>
      <c r="ADM93" s="35"/>
      <c r="ADN93" s="35"/>
      <c r="ADO93" s="35"/>
      <c r="ADP93" s="35"/>
      <c r="ADQ93" s="35"/>
      <c r="ADR93" s="35"/>
      <c r="ADS93" s="35"/>
      <c r="ADT93" s="35"/>
      <c r="ADU93" s="35"/>
      <c r="ADV93" s="35"/>
      <c r="ADW93" s="35"/>
      <c r="ADX93" s="35"/>
      <c r="ADY93" s="35"/>
      <c r="ADZ93" s="35"/>
      <c r="AEA93" s="35"/>
      <c r="AEB93" s="35"/>
      <c r="AEC93" s="35"/>
      <c r="AED93" s="35"/>
      <c r="AEE93" s="35"/>
      <c r="AEF93" s="35"/>
      <c r="AEG93" s="35"/>
      <c r="AEH93" s="35"/>
      <c r="AEI93" s="35"/>
      <c r="AEJ93" s="35"/>
      <c r="AEK93" s="35"/>
      <c r="AEL93" s="35"/>
      <c r="AEM93" s="35"/>
      <c r="AEN93" s="35"/>
      <c r="AEO93" s="35"/>
      <c r="AEP93" s="35"/>
      <c r="AEQ93" s="35"/>
      <c r="AER93" s="35"/>
      <c r="AES93" s="35"/>
      <c r="AET93" s="35"/>
      <c r="AEU93" s="35"/>
      <c r="AEV93" s="35"/>
      <c r="AEW93" s="35"/>
      <c r="AEX93" s="35"/>
      <c r="AEY93" s="35"/>
      <c r="AEZ93" s="35"/>
      <c r="AFA93" s="35"/>
      <c r="AFB93" s="35"/>
      <c r="AFC93" s="35"/>
      <c r="AFD93" s="35"/>
      <c r="AFE93" s="35"/>
      <c r="AFF93" s="35"/>
      <c r="AFG93" s="35"/>
      <c r="AFH93" s="35"/>
      <c r="AFI93" s="35"/>
      <c r="AFJ93" s="35"/>
      <c r="AFK93" s="35"/>
      <c r="AFL93" s="35"/>
      <c r="AFM93" s="35"/>
      <c r="AFN93" s="35"/>
      <c r="AFO93" s="35"/>
      <c r="AFP93" s="35"/>
      <c r="AFQ93" s="35"/>
      <c r="AFR93" s="35"/>
      <c r="AFS93" s="35"/>
      <c r="AFT93" s="35"/>
      <c r="AFU93" s="35"/>
      <c r="AFV93" s="35"/>
      <c r="AFW93" s="35"/>
      <c r="AFX93" s="35"/>
      <c r="AFY93" s="35"/>
      <c r="AFZ93" s="35"/>
      <c r="AGA93" s="35"/>
      <c r="AGB93" s="35"/>
      <c r="AGC93" s="35"/>
      <c r="AGD93" s="35"/>
      <c r="AGE93" s="35"/>
      <c r="AGF93" s="35"/>
      <c r="AGG93" s="35"/>
      <c r="AGH93" s="35"/>
      <c r="AGI93" s="35"/>
      <c r="AGJ93" s="35"/>
      <c r="AGK93" s="35"/>
      <c r="AGL93" s="35"/>
      <c r="AGM93" s="35"/>
      <c r="AGN93" s="35"/>
      <c r="AGO93" s="35"/>
      <c r="AGP93" s="35"/>
      <c r="AGQ93" s="35"/>
      <c r="AGR93" s="35"/>
      <c r="AGS93" s="35"/>
      <c r="AGT93" s="35"/>
      <c r="AGU93" s="35"/>
      <c r="AGV93" s="35"/>
      <c r="AGW93" s="35"/>
      <c r="AGX93" s="35"/>
      <c r="AGY93" s="35"/>
      <c r="AGZ93" s="35"/>
      <c r="AHA93" s="35"/>
      <c r="AHB93" s="35"/>
      <c r="AHC93" s="35"/>
      <c r="AHD93" s="35"/>
      <c r="AHE93" s="35"/>
      <c r="AHF93" s="35"/>
      <c r="AHG93" s="35"/>
      <c r="AHH93" s="35"/>
      <c r="AHI93" s="35"/>
      <c r="AHJ93" s="35"/>
      <c r="AHK93" s="35"/>
      <c r="AHL93" s="35"/>
      <c r="AHM93" s="35"/>
      <c r="AHN93" s="35"/>
      <c r="AHO93" s="35"/>
      <c r="AHP93" s="35"/>
      <c r="AHQ93" s="35"/>
      <c r="AHR93" s="35"/>
      <c r="AHS93" s="35"/>
      <c r="AHT93" s="35"/>
      <c r="AHU93" s="35"/>
      <c r="AHV93" s="35"/>
    </row>
    <row r="94" spans="1:906" s="38" customFormat="1" ht="26.1" customHeight="1" outlineLevel="2">
      <c r="A94" s="19" t="s">
        <v>44</v>
      </c>
      <c r="B94" s="19" t="s">
        <v>183</v>
      </c>
      <c r="C94" s="19" t="s">
        <v>170</v>
      </c>
      <c r="D94" s="19" t="s">
        <v>297</v>
      </c>
      <c r="E94" s="19"/>
      <c r="F94" s="95" t="s">
        <v>305</v>
      </c>
      <c r="G94" s="18" t="s">
        <v>49</v>
      </c>
      <c r="H94" s="20" t="s">
        <v>59</v>
      </c>
      <c r="I94" s="24" t="s">
        <v>59</v>
      </c>
      <c r="J94" s="20" t="s">
        <v>59</v>
      </c>
      <c r="K94" s="20"/>
      <c r="L94" s="20" t="s">
        <v>311</v>
      </c>
      <c r="M94" s="20" t="s">
        <v>167</v>
      </c>
      <c r="N94" s="18" t="s">
        <v>312</v>
      </c>
      <c r="O94" s="20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  <c r="YT94" s="35"/>
      <c r="YU94" s="35"/>
      <c r="YV94" s="35"/>
      <c r="YW94" s="35"/>
      <c r="YX94" s="35"/>
      <c r="YY94" s="35"/>
      <c r="YZ94" s="35"/>
      <c r="ZA94" s="35"/>
      <c r="ZB94" s="35"/>
      <c r="ZC94" s="35"/>
      <c r="ZD94" s="35"/>
      <c r="ZE94" s="35"/>
      <c r="ZF94" s="35"/>
      <c r="ZG94" s="35"/>
      <c r="ZH94" s="35"/>
      <c r="ZI94" s="35"/>
      <c r="ZJ94" s="35"/>
      <c r="ZK94" s="35"/>
      <c r="ZL94" s="35"/>
      <c r="ZM94" s="35"/>
      <c r="ZN94" s="35"/>
      <c r="ZO94" s="35"/>
      <c r="ZP94" s="35"/>
      <c r="ZQ94" s="35"/>
      <c r="ZR94" s="35"/>
      <c r="ZS94" s="35"/>
      <c r="ZT94" s="35"/>
      <c r="ZU94" s="35"/>
      <c r="ZV94" s="35"/>
      <c r="ZW94" s="35"/>
      <c r="ZX94" s="35"/>
      <c r="ZY94" s="35"/>
      <c r="ZZ94" s="35"/>
      <c r="AAA94" s="35"/>
      <c r="AAB94" s="35"/>
      <c r="AAC94" s="35"/>
      <c r="AAD94" s="35"/>
      <c r="AAE94" s="35"/>
      <c r="AAF94" s="35"/>
      <c r="AAG94" s="35"/>
      <c r="AAH94" s="35"/>
      <c r="AAI94" s="35"/>
      <c r="AAJ94" s="35"/>
      <c r="AAK94" s="35"/>
      <c r="AAL94" s="35"/>
      <c r="AAM94" s="35"/>
      <c r="AAN94" s="35"/>
      <c r="AAO94" s="35"/>
      <c r="AAP94" s="35"/>
      <c r="AAQ94" s="35"/>
      <c r="AAR94" s="35"/>
      <c r="AAS94" s="35"/>
      <c r="AAT94" s="35"/>
      <c r="AAU94" s="35"/>
      <c r="AAV94" s="35"/>
      <c r="AAW94" s="35"/>
      <c r="AAX94" s="35"/>
      <c r="AAY94" s="35"/>
      <c r="AAZ94" s="35"/>
      <c r="ABA94" s="35"/>
      <c r="ABB94" s="35"/>
      <c r="ABC94" s="35"/>
      <c r="ABD94" s="35"/>
      <c r="ABE94" s="35"/>
      <c r="ABF94" s="35"/>
      <c r="ABG94" s="35"/>
      <c r="ABH94" s="35"/>
      <c r="ABI94" s="35"/>
      <c r="ABJ94" s="35"/>
      <c r="ABK94" s="35"/>
      <c r="ABL94" s="35"/>
      <c r="ABM94" s="35"/>
      <c r="ABN94" s="35"/>
      <c r="ABO94" s="35"/>
      <c r="ABP94" s="35"/>
      <c r="ABQ94" s="35"/>
      <c r="ABR94" s="35"/>
      <c r="ABS94" s="35"/>
      <c r="ABT94" s="35"/>
      <c r="ABU94" s="35"/>
      <c r="ABV94" s="35"/>
      <c r="ABW94" s="35"/>
      <c r="ABX94" s="35"/>
      <c r="ABY94" s="35"/>
      <c r="ABZ94" s="35"/>
      <c r="ACA94" s="35"/>
      <c r="ACB94" s="35"/>
      <c r="ACC94" s="35"/>
      <c r="ACD94" s="35"/>
      <c r="ACE94" s="35"/>
      <c r="ACF94" s="35"/>
      <c r="ACG94" s="35"/>
      <c r="ACH94" s="35"/>
      <c r="ACI94" s="35"/>
      <c r="ACJ94" s="35"/>
      <c r="ACK94" s="35"/>
      <c r="ACL94" s="35"/>
      <c r="ACM94" s="35"/>
      <c r="ACN94" s="35"/>
      <c r="ACO94" s="35"/>
      <c r="ACP94" s="35"/>
      <c r="ACQ94" s="35"/>
      <c r="ACR94" s="35"/>
      <c r="ACS94" s="35"/>
      <c r="ACT94" s="35"/>
      <c r="ACU94" s="35"/>
      <c r="ACV94" s="35"/>
      <c r="ACW94" s="35"/>
      <c r="ACX94" s="35"/>
      <c r="ACY94" s="35"/>
      <c r="ACZ94" s="35"/>
      <c r="ADA94" s="35"/>
      <c r="ADB94" s="35"/>
      <c r="ADC94" s="35"/>
      <c r="ADD94" s="35"/>
      <c r="ADE94" s="35"/>
      <c r="ADF94" s="35"/>
      <c r="ADG94" s="35"/>
      <c r="ADH94" s="35"/>
      <c r="ADI94" s="35"/>
      <c r="ADJ94" s="35"/>
      <c r="ADK94" s="35"/>
      <c r="ADL94" s="35"/>
      <c r="ADM94" s="35"/>
      <c r="ADN94" s="35"/>
      <c r="ADO94" s="35"/>
      <c r="ADP94" s="35"/>
      <c r="ADQ94" s="35"/>
      <c r="ADR94" s="35"/>
      <c r="ADS94" s="35"/>
      <c r="ADT94" s="35"/>
      <c r="ADU94" s="35"/>
      <c r="ADV94" s="35"/>
      <c r="ADW94" s="35"/>
      <c r="ADX94" s="35"/>
      <c r="ADY94" s="35"/>
      <c r="ADZ94" s="35"/>
      <c r="AEA94" s="35"/>
      <c r="AEB94" s="35"/>
      <c r="AEC94" s="35"/>
      <c r="AED94" s="35"/>
      <c r="AEE94" s="35"/>
      <c r="AEF94" s="35"/>
      <c r="AEG94" s="35"/>
      <c r="AEH94" s="35"/>
      <c r="AEI94" s="35"/>
      <c r="AEJ94" s="35"/>
      <c r="AEK94" s="35"/>
      <c r="AEL94" s="35"/>
      <c r="AEM94" s="35"/>
      <c r="AEN94" s="35"/>
      <c r="AEO94" s="35"/>
      <c r="AEP94" s="35"/>
      <c r="AEQ94" s="35"/>
      <c r="AER94" s="35"/>
      <c r="AES94" s="35"/>
      <c r="AET94" s="35"/>
      <c r="AEU94" s="35"/>
      <c r="AEV94" s="35"/>
      <c r="AEW94" s="35"/>
      <c r="AEX94" s="35"/>
      <c r="AEY94" s="35"/>
      <c r="AEZ94" s="35"/>
      <c r="AFA94" s="35"/>
      <c r="AFB94" s="35"/>
      <c r="AFC94" s="35"/>
      <c r="AFD94" s="35"/>
      <c r="AFE94" s="35"/>
      <c r="AFF94" s="35"/>
      <c r="AFG94" s="35"/>
      <c r="AFH94" s="35"/>
      <c r="AFI94" s="35"/>
      <c r="AFJ94" s="35"/>
      <c r="AFK94" s="35"/>
      <c r="AFL94" s="35"/>
      <c r="AFM94" s="35"/>
      <c r="AFN94" s="35"/>
      <c r="AFO94" s="35"/>
      <c r="AFP94" s="35"/>
      <c r="AFQ94" s="35"/>
      <c r="AFR94" s="35"/>
      <c r="AFS94" s="35"/>
      <c r="AFT94" s="35"/>
      <c r="AFU94" s="35"/>
      <c r="AFV94" s="35"/>
      <c r="AFW94" s="35"/>
      <c r="AFX94" s="35"/>
      <c r="AFY94" s="35"/>
      <c r="AFZ94" s="35"/>
      <c r="AGA94" s="35"/>
      <c r="AGB94" s="35"/>
      <c r="AGC94" s="35"/>
      <c r="AGD94" s="35"/>
      <c r="AGE94" s="35"/>
      <c r="AGF94" s="35"/>
      <c r="AGG94" s="35"/>
      <c r="AGH94" s="35"/>
      <c r="AGI94" s="35"/>
      <c r="AGJ94" s="35"/>
      <c r="AGK94" s="35"/>
      <c r="AGL94" s="35"/>
      <c r="AGM94" s="35"/>
      <c r="AGN94" s="35"/>
      <c r="AGO94" s="35"/>
      <c r="AGP94" s="35"/>
      <c r="AGQ94" s="35"/>
      <c r="AGR94" s="35"/>
      <c r="AGS94" s="35"/>
      <c r="AGT94" s="35"/>
      <c r="AGU94" s="35"/>
      <c r="AGV94" s="35"/>
      <c r="AGW94" s="35"/>
      <c r="AGX94" s="35"/>
      <c r="AGY94" s="35"/>
      <c r="AGZ94" s="35"/>
      <c r="AHA94" s="35"/>
      <c r="AHB94" s="35"/>
      <c r="AHC94" s="35"/>
      <c r="AHD94" s="35"/>
      <c r="AHE94" s="35"/>
      <c r="AHF94" s="35"/>
      <c r="AHG94" s="35"/>
      <c r="AHH94" s="35"/>
      <c r="AHI94" s="35"/>
      <c r="AHJ94" s="35"/>
      <c r="AHK94" s="35"/>
      <c r="AHL94" s="35"/>
      <c r="AHM94" s="35"/>
      <c r="AHN94" s="35"/>
      <c r="AHO94" s="35"/>
      <c r="AHP94" s="35"/>
      <c r="AHQ94" s="35"/>
      <c r="AHR94" s="35"/>
      <c r="AHS94" s="35"/>
      <c r="AHT94" s="35"/>
      <c r="AHU94" s="35"/>
      <c r="AHV94" s="35"/>
    </row>
    <row r="95" spans="1:906" s="21" customFormat="1" ht="26.1" customHeight="1" outlineLevel="2">
      <c r="A95" s="19" t="s">
        <v>44</v>
      </c>
      <c r="B95" s="19" t="s">
        <v>183</v>
      </c>
      <c r="C95" s="19" t="s">
        <v>170</v>
      </c>
      <c r="D95" s="19" t="s">
        <v>297</v>
      </c>
      <c r="E95" s="19"/>
      <c r="F95" s="95" t="s">
        <v>305</v>
      </c>
      <c r="G95" s="18" t="s">
        <v>49</v>
      </c>
      <c r="H95" s="20" t="s">
        <v>59</v>
      </c>
      <c r="I95" s="24" t="s">
        <v>59</v>
      </c>
      <c r="J95" s="20" t="s">
        <v>59</v>
      </c>
      <c r="K95" s="20"/>
      <c r="L95" s="20" t="s">
        <v>224</v>
      </c>
      <c r="M95" s="20" t="s">
        <v>313</v>
      </c>
      <c r="N95" s="18" t="s">
        <v>314</v>
      </c>
      <c r="O95" s="20"/>
    </row>
    <row r="96" spans="1:906" s="21" customFormat="1" ht="26.1" customHeight="1" outlineLevel="2">
      <c r="A96" s="19" t="s">
        <v>44</v>
      </c>
      <c r="B96" s="19" t="s">
        <v>183</v>
      </c>
      <c r="C96" s="19" t="s">
        <v>170</v>
      </c>
      <c r="D96" s="19" t="s">
        <v>297</v>
      </c>
      <c r="E96" s="19"/>
      <c r="F96" s="95" t="s">
        <v>305</v>
      </c>
      <c r="G96" s="18" t="s">
        <v>49</v>
      </c>
      <c r="H96" s="20" t="s">
        <v>59</v>
      </c>
      <c r="I96" s="24" t="s">
        <v>59</v>
      </c>
      <c r="J96" s="20" t="s">
        <v>59</v>
      </c>
      <c r="K96" s="20"/>
      <c r="L96" s="20" t="s">
        <v>224</v>
      </c>
      <c r="M96" s="20" t="s">
        <v>117</v>
      </c>
      <c r="N96" s="18" t="s">
        <v>315</v>
      </c>
      <c r="O96" s="20"/>
    </row>
    <row r="97" spans="1:907" s="21" customFormat="1" ht="26.1" customHeight="1" outlineLevel="2">
      <c r="A97" s="19" t="s">
        <v>44</v>
      </c>
      <c r="B97" s="19" t="s">
        <v>183</v>
      </c>
      <c r="C97" s="19" t="s">
        <v>170</v>
      </c>
      <c r="D97" s="19" t="s">
        <v>297</v>
      </c>
      <c r="E97" s="19"/>
      <c r="F97" s="95" t="s">
        <v>305</v>
      </c>
      <c r="G97" s="18" t="s">
        <v>49</v>
      </c>
      <c r="H97" s="20" t="s">
        <v>59</v>
      </c>
      <c r="I97" s="24" t="s">
        <v>59</v>
      </c>
      <c r="J97" s="20" t="s">
        <v>59</v>
      </c>
      <c r="K97" s="20"/>
      <c r="L97" s="20" t="s">
        <v>316</v>
      </c>
      <c r="M97" s="20" t="s">
        <v>117</v>
      </c>
      <c r="N97" s="18" t="s">
        <v>317</v>
      </c>
      <c r="O97" s="20"/>
    </row>
    <row r="98" spans="1:907" s="21" customFormat="1" ht="26.1" customHeight="1" outlineLevel="2">
      <c r="A98" s="19" t="s">
        <v>44</v>
      </c>
      <c r="B98" s="19" t="s">
        <v>183</v>
      </c>
      <c r="C98" s="19" t="s">
        <v>170</v>
      </c>
      <c r="D98" s="19" t="s">
        <v>297</v>
      </c>
      <c r="E98" s="19"/>
      <c r="F98" s="95" t="s">
        <v>305</v>
      </c>
      <c r="G98" s="18" t="s">
        <v>49</v>
      </c>
      <c r="H98" s="20" t="s">
        <v>59</v>
      </c>
      <c r="I98" s="24" t="s">
        <v>59</v>
      </c>
      <c r="J98" s="20" t="s">
        <v>59</v>
      </c>
      <c r="K98" s="20"/>
      <c r="L98" s="20" t="s">
        <v>110</v>
      </c>
      <c r="M98" s="20" t="s">
        <v>318</v>
      </c>
      <c r="N98" s="18" t="s">
        <v>319</v>
      </c>
      <c r="O98" s="20"/>
    </row>
    <row r="99" spans="1:907" s="21" customFormat="1" ht="26.1" customHeight="1" outlineLevel="2">
      <c r="A99" s="19" t="s">
        <v>44</v>
      </c>
      <c r="B99" s="19" t="s">
        <v>186</v>
      </c>
      <c r="C99" s="19" t="s">
        <v>170</v>
      </c>
      <c r="D99" s="19" t="s">
        <v>320</v>
      </c>
      <c r="E99" s="19"/>
      <c r="F99" s="95" t="s">
        <v>227</v>
      </c>
      <c r="G99" s="18" t="s">
        <v>49</v>
      </c>
      <c r="H99" s="20" t="s">
        <v>59</v>
      </c>
      <c r="I99" s="24" t="s">
        <v>59</v>
      </c>
      <c r="J99" s="20" t="s">
        <v>59</v>
      </c>
      <c r="K99" s="20"/>
      <c r="L99" s="20" t="s">
        <v>304</v>
      </c>
      <c r="M99" s="20" t="s">
        <v>321</v>
      </c>
      <c r="N99" s="18" t="s">
        <v>322</v>
      </c>
      <c r="O99" s="20"/>
    </row>
    <row r="100" spans="1:907" s="21" customFormat="1" ht="26.1" customHeight="1" outlineLevel="2">
      <c r="A100" s="19" t="s">
        <v>44</v>
      </c>
      <c r="B100" s="19" t="s">
        <v>186</v>
      </c>
      <c r="C100" s="19" t="s">
        <v>170</v>
      </c>
      <c r="D100" s="19" t="s">
        <v>320</v>
      </c>
      <c r="E100" s="19"/>
      <c r="F100" s="95" t="s">
        <v>227</v>
      </c>
      <c r="G100" s="18" t="s">
        <v>49</v>
      </c>
      <c r="H100" s="20" t="s">
        <v>59</v>
      </c>
      <c r="I100" s="24" t="s">
        <v>59</v>
      </c>
      <c r="J100" s="20" t="s">
        <v>59</v>
      </c>
      <c r="K100" s="20"/>
      <c r="L100" s="20" t="s">
        <v>255</v>
      </c>
      <c r="M100" s="20" t="s">
        <v>255</v>
      </c>
      <c r="N100" s="18" t="s">
        <v>98</v>
      </c>
      <c r="O100" s="20"/>
    </row>
    <row r="101" spans="1:907" s="21" customFormat="1" ht="26.1" customHeight="1" outlineLevel="2">
      <c r="A101" s="19" t="s">
        <v>44</v>
      </c>
      <c r="B101" s="19" t="s">
        <v>186</v>
      </c>
      <c r="C101" s="19" t="s">
        <v>170</v>
      </c>
      <c r="D101" s="19" t="s">
        <v>320</v>
      </c>
      <c r="E101" s="19"/>
      <c r="F101" s="95" t="s">
        <v>227</v>
      </c>
      <c r="G101" s="18" t="s">
        <v>49</v>
      </c>
      <c r="H101" s="20" t="s">
        <v>59</v>
      </c>
      <c r="I101" s="24" t="s">
        <v>59</v>
      </c>
      <c r="J101" s="20" t="s">
        <v>59</v>
      </c>
      <c r="K101" s="20"/>
      <c r="L101" s="20" t="s">
        <v>117</v>
      </c>
      <c r="M101" s="20" t="s">
        <v>323</v>
      </c>
      <c r="N101" s="18" t="s">
        <v>324</v>
      </c>
      <c r="O101" s="20"/>
    </row>
    <row r="102" spans="1:907" s="21" customFormat="1" ht="26.1" customHeight="1" outlineLevel="2">
      <c r="A102" s="19" t="s">
        <v>44</v>
      </c>
      <c r="B102" s="19" t="s">
        <v>186</v>
      </c>
      <c r="C102" s="19" t="s">
        <v>170</v>
      </c>
      <c r="D102" s="19" t="s">
        <v>320</v>
      </c>
      <c r="E102" s="19"/>
      <c r="F102" s="95" t="s">
        <v>227</v>
      </c>
      <c r="G102" s="18" t="s">
        <v>49</v>
      </c>
      <c r="H102" s="20" t="s">
        <v>59</v>
      </c>
      <c r="I102" s="24" t="s">
        <v>59</v>
      </c>
      <c r="J102" s="20" t="s">
        <v>59</v>
      </c>
      <c r="K102" s="20"/>
      <c r="L102" s="20" t="s">
        <v>224</v>
      </c>
      <c r="M102" s="20" t="s">
        <v>224</v>
      </c>
      <c r="N102" s="18" t="s">
        <v>262</v>
      </c>
      <c r="O102" s="20"/>
    </row>
    <row r="103" spans="1:907" s="21" customFormat="1" ht="26.1" customHeight="1" outlineLevel="2">
      <c r="A103" s="19" t="s">
        <v>44</v>
      </c>
      <c r="B103" s="19" t="s">
        <v>186</v>
      </c>
      <c r="C103" s="19" t="s">
        <v>170</v>
      </c>
      <c r="D103" s="19" t="s">
        <v>297</v>
      </c>
      <c r="E103" s="19"/>
      <c r="F103" s="95" t="s">
        <v>325</v>
      </c>
      <c r="G103" s="18" t="s">
        <v>49</v>
      </c>
      <c r="H103" s="20" t="s">
        <v>59</v>
      </c>
      <c r="I103" s="24" t="s">
        <v>59</v>
      </c>
      <c r="J103" s="20" t="s">
        <v>59</v>
      </c>
      <c r="K103" s="20"/>
      <c r="L103" s="20" t="s">
        <v>117</v>
      </c>
      <c r="M103" s="20" t="s">
        <v>326</v>
      </c>
      <c r="N103" s="18" t="s">
        <v>327</v>
      </c>
      <c r="O103" s="20"/>
    </row>
    <row r="104" spans="1:907" ht="26.1" customHeight="1" outlineLevel="2">
      <c r="A104" s="19" t="s">
        <v>44</v>
      </c>
      <c r="B104" s="19" t="s">
        <v>71</v>
      </c>
      <c r="C104" s="19" t="s">
        <v>46</v>
      </c>
      <c r="D104" s="19" t="s">
        <v>142</v>
      </c>
      <c r="E104" s="19" t="s">
        <v>164</v>
      </c>
      <c r="F104" s="95" t="s">
        <v>328</v>
      </c>
      <c r="G104" s="18" t="s">
        <v>49</v>
      </c>
      <c r="H104" s="20" t="s">
        <v>268</v>
      </c>
      <c r="I104" s="24" t="s">
        <v>290</v>
      </c>
      <c r="J104" s="20" t="s">
        <v>290</v>
      </c>
      <c r="K104" s="20" t="s">
        <v>329</v>
      </c>
      <c r="L104" s="20" t="s">
        <v>65</v>
      </c>
      <c r="M104" s="20" t="s">
        <v>330</v>
      </c>
      <c r="N104" s="20" t="s">
        <v>105</v>
      </c>
      <c r="O104" s="20"/>
    </row>
    <row r="105" spans="1:907" ht="26.1" customHeight="1" outlineLevel="2">
      <c r="A105" s="19" t="s">
        <v>44</v>
      </c>
      <c r="B105" s="19" t="s">
        <v>71</v>
      </c>
      <c r="C105" s="19" t="s">
        <v>170</v>
      </c>
      <c r="D105" s="19" t="s">
        <v>171</v>
      </c>
      <c r="E105" s="19"/>
      <c r="F105" s="95" t="s">
        <v>172</v>
      </c>
      <c r="G105" s="18" t="s">
        <v>49</v>
      </c>
      <c r="H105" s="20" t="s">
        <v>268</v>
      </c>
      <c r="I105" s="24" t="s">
        <v>290</v>
      </c>
      <c r="J105" s="20" t="s">
        <v>290</v>
      </c>
      <c r="K105" s="20" t="s">
        <v>176</v>
      </c>
      <c r="L105" s="20" t="s">
        <v>331</v>
      </c>
      <c r="M105" s="20" t="s">
        <v>67</v>
      </c>
      <c r="N105" s="20" t="s">
        <v>332</v>
      </c>
      <c r="O105" s="20"/>
    </row>
    <row r="106" spans="1:907" ht="26.1" customHeight="1" outlineLevel="2">
      <c r="A106" s="19" t="s">
        <v>44</v>
      </c>
      <c r="B106" s="19" t="s">
        <v>45</v>
      </c>
      <c r="C106" s="19" t="s">
        <v>46</v>
      </c>
      <c r="D106" s="19" t="s">
        <v>142</v>
      </c>
      <c r="E106" s="19" t="s">
        <v>143</v>
      </c>
      <c r="F106" s="95" t="s">
        <v>333</v>
      </c>
      <c r="G106" s="18" t="s">
        <v>49</v>
      </c>
      <c r="H106" s="20" t="s">
        <v>268</v>
      </c>
      <c r="I106" s="20" t="s">
        <v>334</v>
      </c>
      <c r="J106" s="20" t="s">
        <v>334</v>
      </c>
      <c r="K106" s="20" t="s">
        <v>280</v>
      </c>
      <c r="L106" s="20" t="s">
        <v>335</v>
      </c>
      <c r="M106" s="20" t="s">
        <v>336</v>
      </c>
      <c r="N106" s="20" t="s">
        <v>81</v>
      </c>
      <c r="O106" s="20"/>
    </row>
    <row r="107" spans="1:907" s="21" customFormat="1" ht="26.1" customHeight="1" outlineLevel="2">
      <c r="A107" s="27" t="s">
        <v>44</v>
      </c>
      <c r="B107" s="27" t="s">
        <v>71</v>
      </c>
      <c r="C107" s="27" t="s">
        <v>46</v>
      </c>
      <c r="D107" s="27" t="s">
        <v>164</v>
      </c>
      <c r="E107" s="27" t="s">
        <v>164</v>
      </c>
      <c r="F107" s="96" t="s">
        <v>337</v>
      </c>
      <c r="G107" s="26" t="s">
        <v>49</v>
      </c>
      <c r="H107" s="29" t="s">
        <v>268</v>
      </c>
      <c r="I107" s="29" t="s">
        <v>338</v>
      </c>
      <c r="J107" s="29" t="s">
        <v>338</v>
      </c>
      <c r="K107" s="29" t="s">
        <v>178</v>
      </c>
      <c r="L107" s="29" t="s">
        <v>263</v>
      </c>
      <c r="M107" s="29" t="s">
        <v>339</v>
      </c>
      <c r="N107" s="29" t="s">
        <v>121</v>
      </c>
      <c r="O107" s="29"/>
    </row>
    <row r="108" spans="1:907" s="21" customFormat="1" ht="26.1" customHeight="1" outlineLevel="2">
      <c r="A108" s="27" t="s">
        <v>44</v>
      </c>
      <c r="B108" s="27" t="s">
        <v>183</v>
      </c>
      <c r="C108" s="27" t="s">
        <v>170</v>
      </c>
      <c r="D108" s="27" t="s">
        <v>297</v>
      </c>
      <c r="E108" s="27"/>
      <c r="F108" s="96" t="s">
        <v>176</v>
      </c>
      <c r="G108" s="26" t="s">
        <v>49</v>
      </c>
      <c r="H108" s="29" t="s">
        <v>268</v>
      </c>
      <c r="I108" s="29" t="s">
        <v>338</v>
      </c>
      <c r="J108" s="29" t="s">
        <v>338</v>
      </c>
      <c r="K108" s="29" t="s">
        <v>176</v>
      </c>
      <c r="L108" s="29" t="s">
        <v>340</v>
      </c>
      <c r="M108" s="29" t="s">
        <v>287</v>
      </c>
      <c r="N108" s="29" t="s">
        <v>341</v>
      </c>
      <c r="O108" s="29" t="s">
        <v>210</v>
      </c>
    </row>
    <row r="109" spans="1:907" s="50" customFormat="1" ht="26.1" customHeight="1" outlineLevel="2">
      <c r="A109" s="19" t="s">
        <v>44</v>
      </c>
      <c r="B109" s="19" t="s">
        <v>183</v>
      </c>
      <c r="C109" s="19" t="s">
        <v>46</v>
      </c>
      <c r="D109" s="19" t="s">
        <v>184</v>
      </c>
      <c r="E109" s="19" t="s">
        <v>187</v>
      </c>
      <c r="F109" s="95" t="s">
        <v>342</v>
      </c>
      <c r="G109" s="18" t="s">
        <v>49</v>
      </c>
      <c r="H109" s="20" t="s">
        <v>268</v>
      </c>
      <c r="I109" s="24" t="s">
        <v>343</v>
      </c>
      <c r="J109" s="20" t="s">
        <v>343</v>
      </c>
      <c r="K109" s="20" t="s">
        <v>178</v>
      </c>
      <c r="L109" s="20" t="s">
        <v>77</v>
      </c>
      <c r="M109" s="20" t="s">
        <v>73</v>
      </c>
      <c r="N109" s="20" t="s">
        <v>344</v>
      </c>
      <c r="O109" s="2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</row>
    <row r="110" spans="1:907" s="22" customFormat="1" ht="26.1" customHeight="1" outlineLevel="2">
      <c r="A110" s="19" t="s">
        <v>44</v>
      </c>
      <c r="B110" s="19" t="s">
        <v>183</v>
      </c>
      <c r="C110" s="19" t="s">
        <v>46</v>
      </c>
      <c r="D110" s="19" t="s">
        <v>184</v>
      </c>
      <c r="E110" s="19" t="s">
        <v>187</v>
      </c>
      <c r="F110" s="95" t="s">
        <v>342</v>
      </c>
      <c r="G110" s="18" t="s">
        <v>49</v>
      </c>
      <c r="H110" s="20" t="s">
        <v>268</v>
      </c>
      <c r="I110" s="24" t="s">
        <v>343</v>
      </c>
      <c r="J110" s="20" t="s">
        <v>343</v>
      </c>
      <c r="K110" s="20" t="s">
        <v>345</v>
      </c>
      <c r="L110" s="20" t="s">
        <v>158</v>
      </c>
      <c r="M110" s="20" t="s">
        <v>73</v>
      </c>
      <c r="N110" s="20" t="s">
        <v>149</v>
      </c>
      <c r="O110" s="20"/>
    </row>
    <row r="111" spans="1:907" ht="26.1" customHeight="1" outlineLevel="2">
      <c r="A111" s="19" t="s">
        <v>44</v>
      </c>
      <c r="B111" s="19" t="s">
        <v>183</v>
      </c>
      <c r="C111" s="19" t="s">
        <v>46</v>
      </c>
      <c r="D111" s="19" t="s">
        <v>184</v>
      </c>
      <c r="E111" s="19" t="s">
        <v>187</v>
      </c>
      <c r="F111" s="95" t="s">
        <v>342</v>
      </c>
      <c r="G111" s="18" t="s">
        <v>49</v>
      </c>
      <c r="H111" s="20" t="s">
        <v>268</v>
      </c>
      <c r="I111" s="24" t="s">
        <v>343</v>
      </c>
      <c r="J111" s="20" t="s">
        <v>343</v>
      </c>
      <c r="K111" s="20" t="s">
        <v>345</v>
      </c>
      <c r="L111" s="20" t="s">
        <v>73</v>
      </c>
      <c r="M111" s="20" t="s">
        <v>114</v>
      </c>
      <c r="N111" s="20" t="s">
        <v>346</v>
      </c>
      <c r="O111" s="20"/>
    </row>
    <row r="112" spans="1:907" s="14" customFormat="1" ht="26.1" customHeight="1" outlineLevel="2">
      <c r="A112" s="19" t="s">
        <v>44</v>
      </c>
      <c r="B112" s="19" t="s">
        <v>186</v>
      </c>
      <c r="C112" s="19" t="s">
        <v>46</v>
      </c>
      <c r="D112" s="19" t="s">
        <v>226</v>
      </c>
      <c r="E112" s="19"/>
      <c r="F112" s="95" t="s">
        <v>227</v>
      </c>
      <c r="G112" s="18" t="s">
        <v>49</v>
      </c>
      <c r="H112" s="20" t="s">
        <v>268</v>
      </c>
      <c r="I112" s="20" t="s">
        <v>343</v>
      </c>
      <c r="J112" s="20" t="s">
        <v>343</v>
      </c>
      <c r="K112" s="20" t="s">
        <v>227</v>
      </c>
      <c r="L112" s="20" t="s">
        <v>65</v>
      </c>
      <c r="M112" s="20" t="s">
        <v>250</v>
      </c>
      <c r="N112" s="20" t="s">
        <v>162</v>
      </c>
      <c r="O112" s="2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  <c r="IW112" s="51"/>
      <c r="IX112" s="51"/>
      <c r="IY112" s="51"/>
      <c r="IZ112" s="51"/>
      <c r="JA112" s="51"/>
      <c r="JB112" s="51"/>
      <c r="JC112" s="51"/>
      <c r="JD112" s="51"/>
      <c r="JE112" s="51"/>
      <c r="JF112" s="51"/>
      <c r="JG112" s="51"/>
      <c r="JH112" s="51"/>
      <c r="JI112" s="51"/>
      <c r="JJ112" s="51"/>
      <c r="JK112" s="51"/>
      <c r="JL112" s="51"/>
      <c r="JM112" s="51"/>
      <c r="JN112" s="51"/>
      <c r="JO112" s="51"/>
      <c r="JP112" s="51"/>
      <c r="JQ112" s="51"/>
      <c r="JR112" s="51"/>
      <c r="JS112" s="51"/>
      <c r="JT112" s="51"/>
      <c r="JU112" s="51"/>
      <c r="JV112" s="51"/>
      <c r="JW112" s="51"/>
      <c r="JX112" s="51"/>
      <c r="JY112" s="51"/>
      <c r="JZ112" s="51"/>
      <c r="KA112" s="51"/>
      <c r="KB112" s="51"/>
      <c r="KC112" s="51"/>
      <c r="KD112" s="51"/>
      <c r="KE112" s="51"/>
      <c r="KF112" s="51"/>
      <c r="KG112" s="51"/>
      <c r="KH112" s="51"/>
      <c r="KI112" s="51"/>
      <c r="KJ112" s="51"/>
      <c r="KK112" s="51"/>
      <c r="KL112" s="51"/>
      <c r="KM112" s="51"/>
      <c r="KN112" s="51"/>
      <c r="KO112" s="51"/>
      <c r="KP112" s="51"/>
      <c r="KQ112" s="51"/>
      <c r="KR112" s="51"/>
      <c r="KS112" s="51"/>
      <c r="KT112" s="51"/>
      <c r="KU112" s="51"/>
      <c r="KV112" s="51"/>
      <c r="KW112" s="51"/>
      <c r="KX112" s="51"/>
      <c r="KY112" s="51"/>
      <c r="KZ112" s="51"/>
      <c r="LA112" s="51"/>
      <c r="LB112" s="51"/>
      <c r="LC112" s="51"/>
      <c r="LD112" s="51"/>
      <c r="LE112" s="51"/>
      <c r="LF112" s="51"/>
      <c r="LG112" s="51"/>
      <c r="LH112" s="51"/>
      <c r="LI112" s="51"/>
      <c r="LJ112" s="51"/>
      <c r="LK112" s="51"/>
      <c r="LL112" s="51"/>
      <c r="LM112" s="51"/>
      <c r="LN112" s="51"/>
      <c r="LO112" s="51"/>
      <c r="LP112" s="51"/>
      <c r="LQ112" s="51"/>
      <c r="LR112" s="51"/>
      <c r="LS112" s="51"/>
      <c r="LT112" s="51"/>
      <c r="LU112" s="51"/>
      <c r="LV112" s="51"/>
      <c r="LW112" s="51"/>
      <c r="LX112" s="51"/>
      <c r="LY112" s="51"/>
      <c r="LZ112" s="51"/>
      <c r="MA112" s="51"/>
      <c r="MB112" s="51"/>
      <c r="MC112" s="51"/>
      <c r="MD112" s="51"/>
      <c r="ME112" s="51"/>
      <c r="MF112" s="51"/>
      <c r="MG112" s="51"/>
      <c r="MH112" s="51"/>
      <c r="MI112" s="51"/>
      <c r="MJ112" s="51"/>
      <c r="MK112" s="51"/>
      <c r="ML112" s="51"/>
      <c r="MM112" s="51"/>
      <c r="MN112" s="51"/>
      <c r="MO112" s="51"/>
      <c r="MP112" s="51"/>
      <c r="MQ112" s="51"/>
      <c r="MR112" s="51"/>
      <c r="MS112" s="51"/>
      <c r="MT112" s="51"/>
      <c r="MU112" s="51"/>
      <c r="MV112" s="51"/>
      <c r="MW112" s="51"/>
      <c r="MX112" s="51"/>
      <c r="MY112" s="51"/>
      <c r="MZ112" s="51"/>
      <c r="NA112" s="51"/>
      <c r="NB112" s="51"/>
      <c r="NC112" s="51"/>
      <c r="ND112" s="51"/>
      <c r="NE112" s="51"/>
      <c r="NF112" s="51"/>
      <c r="NG112" s="51"/>
      <c r="NH112" s="51"/>
      <c r="NI112" s="51"/>
      <c r="NJ112" s="51"/>
      <c r="NK112" s="51"/>
      <c r="NL112" s="51"/>
      <c r="NM112" s="51"/>
      <c r="NN112" s="51"/>
      <c r="NO112" s="51"/>
      <c r="NP112" s="51"/>
      <c r="NQ112" s="51"/>
      <c r="NR112" s="51"/>
      <c r="NS112" s="51"/>
      <c r="NT112" s="51"/>
      <c r="NU112" s="51"/>
      <c r="NV112" s="51"/>
      <c r="NW112" s="51"/>
      <c r="NX112" s="51"/>
      <c r="NY112" s="51"/>
      <c r="NZ112" s="51"/>
      <c r="OA112" s="51"/>
      <c r="OB112" s="51"/>
      <c r="OC112" s="51"/>
      <c r="OD112" s="51"/>
      <c r="OE112" s="51"/>
      <c r="OF112" s="51"/>
      <c r="OG112" s="51"/>
      <c r="OH112" s="51"/>
      <c r="OI112" s="51"/>
      <c r="OJ112" s="51"/>
      <c r="OK112" s="51"/>
      <c r="OL112" s="51"/>
      <c r="OM112" s="51"/>
      <c r="ON112" s="51"/>
      <c r="OO112" s="51"/>
      <c r="OP112" s="51"/>
      <c r="OQ112" s="51"/>
      <c r="OR112" s="51"/>
      <c r="OS112" s="51"/>
      <c r="OT112" s="51"/>
      <c r="OU112" s="51"/>
      <c r="OV112" s="51"/>
      <c r="OW112" s="51"/>
      <c r="OX112" s="51"/>
      <c r="OY112" s="51"/>
      <c r="OZ112" s="51"/>
      <c r="PA112" s="51"/>
      <c r="PB112" s="51"/>
      <c r="PC112" s="51"/>
      <c r="PD112" s="51"/>
      <c r="PE112" s="51"/>
      <c r="PF112" s="51"/>
      <c r="PG112" s="51"/>
      <c r="PH112" s="51"/>
      <c r="PI112" s="51"/>
      <c r="PJ112" s="51"/>
      <c r="PK112" s="51"/>
      <c r="PL112" s="51"/>
      <c r="PM112" s="51"/>
      <c r="PN112" s="51"/>
      <c r="PO112" s="51"/>
      <c r="PP112" s="51"/>
      <c r="PQ112" s="51"/>
      <c r="PR112" s="51"/>
      <c r="PS112" s="51"/>
      <c r="PT112" s="51"/>
      <c r="PU112" s="51"/>
      <c r="PV112" s="51"/>
      <c r="PW112" s="51"/>
      <c r="PX112" s="51"/>
      <c r="PY112" s="51"/>
      <c r="PZ112" s="51"/>
      <c r="QA112" s="51"/>
      <c r="QB112" s="51"/>
      <c r="QC112" s="51"/>
      <c r="QD112" s="51"/>
      <c r="QE112" s="51"/>
      <c r="QF112" s="51"/>
      <c r="QG112" s="51"/>
      <c r="QH112" s="51"/>
      <c r="QI112" s="51"/>
      <c r="QJ112" s="51"/>
      <c r="QK112" s="51"/>
      <c r="QL112" s="51"/>
      <c r="QM112" s="51"/>
      <c r="QN112" s="51"/>
      <c r="QO112" s="51"/>
      <c r="QP112" s="51"/>
      <c r="QQ112" s="51"/>
      <c r="QR112" s="51"/>
      <c r="QS112" s="51"/>
      <c r="QT112" s="51"/>
      <c r="QU112" s="51"/>
      <c r="QV112" s="51"/>
      <c r="QW112" s="51"/>
      <c r="QX112" s="51"/>
      <c r="QY112" s="51"/>
      <c r="QZ112" s="51"/>
      <c r="RA112" s="51"/>
      <c r="RB112" s="51"/>
      <c r="RC112" s="51"/>
      <c r="RD112" s="51"/>
      <c r="RE112" s="51"/>
      <c r="RF112" s="51"/>
      <c r="RG112" s="51"/>
      <c r="RH112" s="51"/>
      <c r="RI112" s="51"/>
      <c r="RJ112" s="51"/>
      <c r="RK112" s="51"/>
      <c r="RL112" s="51"/>
      <c r="RM112" s="51"/>
      <c r="RN112" s="51"/>
      <c r="RO112" s="51"/>
      <c r="RP112" s="51"/>
      <c r="RQ112" s="51"/>
      <c r="RR112" s="51"/>
      <c r="RS112" s="51"/>
      <c r="RT112" s="51"/>
      <c r="RU112" s="51"/>
      <c r="RV112" s="51"/>
      <c r="RW112" s="51"/>
      <c r="RX112" s="51"/>
      <c r="RY112" s="51"/>
      <c r="RZ112" s="51"/>
      <c r="SA112" s="51"/>
      <c r="SB112" s="51"/>
      <c r="SC112" s="51"/>
      <c r="SD112" s="51"/>
      <c r="SE112" s="51"/>
      <c r="SF112" s="51"/>
      <c r="SG112" s="51"/>
      <c r="SH112" s="51"/>
      <c r="SI112" s="51"/>
      <c r="SJ112" s="51"/>
      <c r="SK112" s="51"/>
      <c r="SL112" s="51"/>
      <c r="SM112" s="51"/>
      <c r="SN112" s="51"/>
      <c r="SO112" s="51"/>
      <c r="SP112" s="51"/>
      <c r="SQ112" s="51"/>
      <c r="SR112" s="51"/>
      <c r="SS112" s="51"/>
      <c r="ST112" s="51"/>
      <c r="SU112" s="51"/>
      <c r="SV112" s="51"/>
      <c r="SW112" s="51"/>
      <c r="SX112" s="51"/>
      <c r="SY112" s="51"/>
      <c r="SZ112" s="51"/>
      <c r="TA112" s="51"/>
      <c r="TB112" s="51"/>
      <c r="TC112" s="51"/>
      <c r="TD112" s="51"/>
      <c r="TE112" s="51"/>
      <c r="TF112" s="51"/>
      <c r="TG112" s="51"/>
      <c r="TH112" s="51"/>
      <c r="TI112" s="51"/>
      <c r="TJ112" s="51"/>
      <c r="TK112" s="51"/>
      <c r="TL112" s="51"/>
      <c r="TM112" s="51"/>
      <c r="TN112" s="51"/>
      <c r="TO112" s="51"/>
      <c r="TP112" s="51"/>
      <c r="TQ112" s="51"/>
      <c r="TR112" s="51"/>
      <c r="TS112" s="51"/>
      <c r="TT112" s="51"/>
      <c r="TU112" s="51"/>
      <c r="TV112" s="51"/>
      <c r="TW112" s="51"/>
      <c r="TX112" s="51"/>
      <c r="TY112" s="51"/>
      <c r="TZ112" s="51"/>
      <c r="UA112" s="51"/>
      <c r="UB112" s="51"/>
      <c r="UC112" s="51"/>
      <c r="UD112" s="51"/>
      <c r="UE112" s="51"/>
      <c r="UF112" s="51"/>
      <c r="UG112" s="51"/>
      <c r="UH112" s="51"/>
      <c r="UI112" s="51"/>
      <c r="UJ112" s="51"/>
      <c r="UK112" s="51"/>
      <c r="UL112" s="51"/>
      <c r="UM112" s="51"/>
      <c r="UN112" s="51"/>
      <c r="UO112" s="51"/>
      <c r="UP112" s="51"/>
      <c r="UQ112" s="51"/>
      <c r="UR112" s="51"/>
      <c r="US112" s="51"/>
      <c r="UT112" s="51"/>
      <c r="UU112" s="51"/>
      <c r="UV112" s="51"/>
      <c r="UW112" s="51"/>
      <c r="UX112" s="51"/>
      <c r="UY112" s="51"/>
      <c r="UZ112" s="51"/>
      <c r="VA112" s="51"/>
      <c r="VB112" s="51"/>
      <c r="VC112" s="51"/>
      <c r="VD112" s="51"/>
      <c r="VE112" s="51"/>
      <c r="VF112" s="51"/>
      <c r="VG112" s="51"/>
      <c r="VH112" s="51"/>
      <c r="VI112" s="51"/>
      <c r="VJ112" s="51"/>
      <c r="VK112" s="51"/>
      <c r="VL112" s="51"/>
      <c r="VM112" s="51"/>
      <c r="VN112" s="51"/>
      <c r="VO112" s="51"/>
      <c r="VP112" s="51"/>
      <c r="VQ112" s="51"/>
      <c r="VR112" s="51"/>
      <c r="VS112" s="51"/>
      <c r="VT112" s="51"/>
      <c r="VU112" s="51"/>
      <c r="VV112" s="51"/>
      <c r="VW112" s="51"/>
      <c r="VX112" s="51"/>
      <c r="VY112" s="51"/>
      <c r="VZ112" s="51"/>
      <c r="WA112" s="51"/>
      <c r="WB112" s="51"/>
      <c r="WC112" s="51"/>
      <c r="WD112" s="51"/>
      <c r="WE112" s="51"/>
      <c r="WF112" s="51"/>
      <c r="WG112" s="51"/>
      <c r="WH112" s="51"/>
      <c r="WI112" s="51"/>
      <c r="WJ112" s="51"/>
      <c r="WK112" s="51"/>
      <c r="WL112" s="51"/>
      <c r="WM112" s="51"/>
      <c r="WN112" s="51"/>
      <c r="WO112" s="51"/>
      <c r="WP112" s="51"/>
      <c r="WQ112" s="51"/>
      <c r="WR112" s="51"/>
      <c r="WS112" s="51"/>
      <c r="WT112" s="51"/>
      <c r="WU112" s="51"/>
      <c r="WV112" s="51"/>
      <c r="WW112" s="51"/>
      <c r="WX112" s="51"/>
      <c r="WY112" s="51"/>
      <c r="WZ112" s="51"/>
      <c r="XA112" s="51"/>
      <c r="XB112" s="51"/>
      <c r="XC112" s="51"/>
      <c r="XD112" s="51"/>
      <c r="XE112" s="51"/>
      <c r="XF112" s="51"/>
      <c r="XG112" s="51"/>
      <c r="XH112" s="51"/>
      <c r="XI112" s="51"/>
      <c r="XJ112" s="51"/>
      <c r="XK112" s="51"/>
      <c r="XL112" s="51"/>
      <c r="XM112" s="51"/>
      <c r="XN112" s="51"/>
      <c r="XO112" s="51"/>
      <c r="XP112" s="51"/>
      <c r="XQ112" s="51"/>
      <c r="XR112" s="51"/>
      <c r="XS112" s="51"/>
      <c r="XT112" s="51"/>
      <c r="XU112" s="51"/>
      <c r="XV112" s="51"/>
      <c r="XW112" s="51"/>
      <c r="XX112" s="51"/>
      <c r="XY112" s="51"/>
      <c r="XZ112" s="51"/>
      <c r="YA112" s="51"/>
      <c r="YB112" s="51"/>
      <c r="YC112" s="51"/>
      <c r="YD112" s="51"/>
      <c r="YE112" s="51"/>
      <c r="YF112" s="51"/>
      <c r="YG112" s="51"/>
      <c r="YH112" s="51"/>
      <c r="YI112" s="51"/>
      <c r="YJ112" s="51"/>
      <c r="YK112" s="51"/>
      <c r="YL112" s="51"/>
      <c r="YM112" s="51"/>
      <c r="YN112" s="51"/>
      <c r="YO112" s="51"/>
      <c r="YP112" s="51"/>
      <c r="YQ112" s="51"/>
      <c r="YR112" s="51"/>
      <c r="YS112" s="51"/>
      <c r="YT112" s="51"/>
      <c r="YU112" s="51"/>
      <c r="YV112" s="51"/>
      <c r="YW112" s="51"/>
      <c r="YX112" s="51"/>
      <c r="YY112" s="51"/>
      <c r="YZ112" s="51"/>
      <c r="ZA112" s="51"/>
      <c r="ZB112" s="51"/>
      <c r="ZC112" s="51"/>
      <c r="ZD112" s="51"/>
      <c r="ZE112" s="51"/>
      <c r="ZF112" s="51"/>
      <c r="ZG112" s="51"/>
      <c r="ZH112" s="51"/>
      <c r="ZI112" s="51"/>
      <c r="ZJ112" s="51"/>
      <c r="ZK112" s="51"/>
      <c r="ZL112" s="51"/>
      <c r="ZM112" s="51"/>
      <c r="ZN112" s="51"/>
      <c r="ZO112" s="51"/>
      <c r="ZP112" s="51"/>
      <c r="ZQ112" s="51"/>
      <c r="ZR112" s="51"/>
      <c r="ZS112" s="51"/>
      <c r="ZT112" s="51"/>
      <c r="ZU112" s="51"/>
      <c r="ZV112" s="51"/>
      <c r="ZW112" s="51"/>
      <c r="ZX112" s="51"/>
      <c r="ZY112" s="51"/>
      <c r="ZZ112" s="51"/>
      <c r="AAA112" s="51"/>
      <c r="AAB112" s="51"/>
      <c r="AAC112" s="51"/>
      <c r="AAD112" s="51"/>
      <c r="AAE112" s="51"/>
      <c r="AAF112" s="51"/>
      <c r="AAG112" s="51"/>
      <c r="AAH112" s="51"/>
      <c r="AAI112" s="51"/>
      <c r="AAJ112" s="51"/>
      <c r="AAK112" s="51"/>
      <c r="AAL112" s="51"/>
      <c r="AAM112" s="51"/>
      <c r="AAN112" s="51"/>
      <c r="AAO112" s="51"/>
      <c r="AAP112" s="51"/>
      <c r="AAQ112" s="51"/>
      <c r="AAR112" s="51"/>
      <c r="AAS112" s="51"/>
      <c r="AAT112" s="51"/>
      <c r="AAU112" s="51"/>
      <c r="AAV112" s="51"/>
      <c r="AAW112" s="51"/>
      <c r="AAX112" s="51"/>
      <c r="AAY112" s="51"/>
      <c r="AAZ112" s="51"/>
      <c r="ABA112" s="51"/>
      <c r="ABB112" s="51"/>
      <c r="ABC112" s="51"/>
      <c r="ABD112" s="51"/>
      <c r="ABE112" s="51"/>
      <c r="ABF112" s="51"/>
      <c r="ABG112" s="51"/>
      <c r="ABH112" s="51"/>
      <c r="ABI112" s="51"/>
      <c r="ABJ112" s="51"/>
      <c r="ABK112" s="51"/>
      <c r="ABL112" s="51"/>
      <c r="ABM112" s="51"/>
      <c r="ABN112" s="51"/>
      <c r="ABO112" s="51"/>
      <c r="ABP112" s="51"/>
      <c r="ABQ112" s="51"/>
      <c r="ABR112" s="51"/>
      <c r="ABS112" s="51"/>
      <c r="ABT112" s="51"/>
      <c r="ABU112" s="51"/>
      <c r="ABV112" s="51"/>
      <c r="ABW112" s="51"/>
      <c r="ABX112" s="51"/>
      <c r="ABY112" s="51"/>
      <c r="ABZ112" s="51"/>
      <c r="ACA112" s="51"/>
      <c r="ACB112" s="51"/>
      <c r="ACC112" s="51"/>
      <c r="ACD112" s="51"/>
      <c r="ACE112" s="51"/>
      <c r="ACF112" s="51"/>
      <c r="ACG112" s="51"/>
      <c r="ACH112" s="51"/>
      <c r="ACI112" s="51"/>
      <c r="ACJ112" s="51"/>
      <c r="ACK112" s="51"/>
      <c r="ACL112" s="51"/>
      <c r="ACM112" s="51"/>
      <c r="ACN112" s="51"/>
      <c r="ACO112" s="51"/>
      <c r="ACP112" s="51"/>
      <c r="ACQ112" s="51"/>
      <c r="ACR112" s="51"/>
      <c r="ACS112" s="51"/>
      <c r="ACT112" s="51"/>
      <c r="ACU112" s="51"/>
      <c r="ACV112" s="51"/>
      <c r="ACW112" s="51"/>
      <c r="ACX112" s="51"/>
      <c r="ACY112" s="51"/>
      <c r="ACZ112" s="51"/>
      <c r="ADA112" s="51"/>
      <c r="ADB112" s="51"/>
      <c r="ADC112" s="51"/>
      <c r="ADD112" s="51"/>
      <c r="ADE112" s="51"/>
      <c r="ADF112" s="51"/>
      <c r="ADG112" s="51"/>
      <c r="ADH112" s="51"/>
      <c r="ADI112" s="51"/>
      <c r="ADJ112" s="51"/>
      <c r="ADK112" s="51"/>
      <c r="ADL112" s="51"/>
      <c r="ADM112" s="51"/>
      <c r="ADN112" s="51"/>
      <c r="ADO112" s="51"/>
      <c r="ADP112" s="51"/>
      <c r="ADQ112" s="51"/>
      <c r="ADR112" s="51"/>
      <c r="ADS112" s="51"/>
      <c r="ADT112" s="51"/>
      <c r="ADU112" s="51"/>
      <c r="ADV112" s="51"/>
      <c r="ADW112" s="51"/>
      <c r="ADX112" s="51"/>
      <c r="ADY112" s="51"/>
      <c r="ADZ112" s="51"/>
      <c r="AEA112" s="51"/>
      <c r="AEB112" s="51"/>
      <c r="AEC112" s="51"/>
      <c r="AED112" s="51"/>
      <c r="AEE112" s="51"/>
      <c r="AEF112" s="51"/>
      <c r="AEG112" s="51"/>
      <c r="AEH112" s="51"/>
      <c r="AEI112" s="51"/>
      <c r="AEJ112" s="51"/>
      <c r="AEK112" s="51"/>
      <c r="AEL112" s="51"/>
      <c r="AEM112" s="51"/>
      <c r="AEN112" s="51"/>
      <c r="AEO112" s="51"/>
      <c r="AEP112" s="51"/>
      <c r="AEQ112" s="51"/>
      <c r="AER112" s="51"/>
      <c r="AES112" s="51"/>
      <c r="AET112" s="51"/>
      <c r="AEU112" s="51"/>
      <c r="AEV112" s="51"/>
      <c r="AEW112" s="51"/>
      <c r="AEX112" s="51"/>
      <c r="AEY112" s="51"/>
      <c r="AEZ112" s="51"/>
      <c r="AFA112" s="51"/>
      <c r="AFB112" s="51"/>
      <c r="AFC112" s="51"/>
      <c r="AFD112" s="51"/>
      <c r="AFE112" s="51"/>
      <c r="AFF112" s="51"/>
      <c r="AFG112" s="51"/>
      <c r="AFH112" s="51"/>
      <c r="AFI112" s="51"/>
      <c r="AFJ112" s="51"/>
      <c r="AFK112" s="51"/>
      <c r="AFL112" s="51"/>
      <c r="AFM112" s="51"/>
      <c r="AFN112" s="51"/>
      <c r="AFO112" s="51"/>
      <c r="AFP112" s="51"/>
      <c r="AFQ112" s="51"/>
      <c r="AFR112" s="51"/>
      <c r="AFS112" s="51"/>
      <c r="AFT112" s="51"/>
      <c r="AFU112" s="51"/>
      <c r="AFV112" s="51"/>
      <c r="AFW112" s="51"/>
      <c r="AFX112" s="51"/>
      <c r="AFY112" s="51"/>
      <c r="AFZ112" s="51"/>
      <c r="AGA112" s="51"/>
      <c r="AGB112" s="51"/>
      <c r="AGC112" s="51"/>
      <c r="AGD112" s="51"/>
      <c r="AGE112" s="51"/>
      <c r="AGF112" s="51"/>
      <c r="AGG112" s="51"/>
      <c r="AGH112" s="51"/>
      <c r="AGI112" s="51"/>
      <c r="AGJ112" s="51"/>
      <c r="AGK112" s="51"/>
      <c r="AGL112" s="51"/>
      <c r="AGM112" s="51"/>
      <c r="AGN112" s="51"/>
      <c r="AGO112" s="51"/>
      <c r="AGP112" s="51"/>
      <c r="AGQ112" s="51"/>
      <c r="AGR112" s="51"/>
      <c r="AGS112" s="51"/>
      <c r="AGT112" s="51"/>
      <c r="AGU112" s="51"/>
      <c r="AGV112" s="51"/>
      <c r="AGW112" s="51"/>
      <c r="AGX112" s="51"/>
      <c r="AGY112" s="51"/>
      <c r="AGZ112" s="51"/>
      <c r="AHA112" s="51"/>
      <c r="AHB112" s="51"/>
      <c r="AHC112" s="51"/>
      <c r="AHD112" s="51"/>
      <c r="AHE112" s="51"/>
      <c r="AHF112" s="51"/>
      <c r="AHG112" s="51"/>
      <c r="AHH112" s="51"/>
      <c r="AHI112" s="51"/>
      <c r="AHJ112" s="51"/>
      <c r="AHK112" s="51"/>
      <c r="AHL112" s="51"/>
      <c r="AHM112" s="51"/>
      <c r="AHN112" s="51"/>
      <c r="AHO112" s="51"/>
      <c r="AHP112" s="51"/>
      <c r="AHQ112" s="51"/>
      <c r="AHR112" s="51"/>
      <c r="AHS112" s="51"/>
      <c r="AHT112" s="51"/>
      <c r="AHU112" s="51"/>
      <c r="AHV112" s="51"/>
      <c r="AHW112" s="51"/>
    </row>
    <row r="113" spans="1:907" ht="26.1" customHeight="1" outlineLevel="2">
      <c r="A113" s="19" t="s">
        <v>44</v>
      </c>
      <c r="B113" s="19" t="s">
        <v>186</v>
      </c>
      <c r="C113" s="19" t="s">
        <v>46</v>
      </c>
      <c r="D113" s="19" t="s">
        <v>226</v>
      </c>
      <c r="E113" s="19"/>
      <c r="F113" s="95" t="s">
        <v>227</v>
      </c>
      <c r="G113" s="18" t="s">
        <v>49</v>
      </c>
      <c r="H113" s="20" t="s">
        <v>268</v>
      </c>
      <c r="I113" s="20" t="s">
        <v>343</v>
      </c>
      <c r="J113" s="20" t="s">
        <v>343</v>
      </c>
      <c r="K113" s="20" t="s">
        <v>227</v>
      </c>
      <c r="L113" s="20" t="s">
        <v>347</v>
      </c>
      <c r="M113" s="20" t="s">
        <v>79</v>
      </c>
      <c r="N113" s="20" t="s">
        <v>78</v>
      </c>
      <c r="O113" s="20"/>
    </row>
    <row r="114" spans="1:907" ht="26.1" customHeight="1" outlineLevel="2">
      <c r="A114" s="19" t="s">
        <v>44</v>
      </c>
      <c r="B114" s="19" t="s">
        <v>186</v>
      </c>
      <c r="C114" s="19" t="s">
        <v>46</v>
      </c>
      <c r="D114" s="19" t="s">
        <v>226</v>
      </c>
      <c r="E114" s="19"/>
      <c r="F114" s="97" t="s">
        <v>227</v>
      </c>
      <c r="G114" s="18" t="s">
        <v>49</v>
      </c>
      <c r="H114" s="20" t="s">
        <v>268</v>
      </c>
      <c r="I114" s="20" t="s">
        <v>343</v>
      </c>
      <c r="J114" s="20" t="s">
        <v>343</v>
      </c>
      <c r="K114" s="20" t="s">
        <v>227</v>
      </c>
      <c r="L114" s="20" t="s">
        <v>347</v>
      </c>
      <c r="M114" s="20" t="s">
        <v>258</v>
      </c>
      <c r="N114" s="20" t="s">
        <v>228</v>
      </c>
      <c r="O114" s="20" t="s">
        <v>348</v>
      </c>
    </row>
    <row r="115" spans="1:907" s="38" customFormat="1" ht="26.1" customHeight="1" outlineLevel="2">
      <c r="A115" s="27" t="s">
        <v>44</v>
      </c>
      <c r="B115" s="27" t="s">
        <v>186</v>
      </c>
      <c r="C115" s="27" t="s">
        <v>46</v>
      </c>
      <c r="D115" s="27" t="s">
        <v>226</v>
      </c>
      <c r="E115" s="27"/>
      <c r="F115" s="96" t="s">
        <v>227</v>
      </c>
      <c r="G115" s="26" t="s">
        <v>49</v>
      </c>
      <c r="H115" s="29" t="s">
        <v>268</v>
      </c>
      <c r="I115" s="29" t="s">
        <v>343</v>
      </c>
      <c r="J115" s="29" t="s">
        <v>343</v>
      </c>
      <c r="K115" s="29" t="s">
        <v>227</v>
      </c>
      <c r="L115" s="29" t="s">
        <v>59</v>
      </c>
      <c r="M115" s="29" t="s">
        <v>349</v>
      </c>
      <c r="N115" s="29" t="s">
        <v>350</v>
      </c>
      <c r="O115" s="29" t="s">
        <v>351</v>
      </c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  <c r="VQ115" s="35"/>
      <c r="VR115" s="35"/>
      <c r="VS115" s="35"/>
      <c r="VT115" s="35"/>
      <c r="VU115" s="35"/>
      <c r="VV115" s="35"/>
      <c r="VW115" s="35"/>
      <c r="VX115" s="35"/>
      <c r="VY115" s="35"/>
      <c r="VZ115" s="35"/>
      <c r="WA115" s="35"/>
      <c r="WB115" s="35"/>
      <c r="WC115" s="35"/>
      <c r="WD115" s="35"/>
      <c r="WE115" s="35"/>
      <c r="WF115" s="35"/>
      <c r="WG115" s="35"/>
      <c r="WH115" s="35"/>
      <c r="WI115" s="35"/>
      <c r="WJ115" s="35"/>
      <c r="WK115" s="35"/>
      <c r="WL115" s="35"/>
      <c r="WM115" s="35"/>
      <c r="WN115" s="35"/>
      <c r="WO115" s="35"/>
      <c r="WP115" s="35"/>
      <c r="WQ115" s="35"/>
      <c r="WR115" s="35"/>
      <c r="WS115" s="35"/>
      <c r="WT115" s="35"/>
      <c r="WU115" s="35"/>
      <c r="WV115" s="35"/>
      <c r="WW115" s="35"/>
      <c r="WX115" s="35"/>
      <c r="WY115" s="35"/>
      <c r="WZ115" s="35"/>
      <c r="XA115" s="35"/>
      <c r="XB115" s="35"/>
      <c r="XC115" s="35"/>
      <c r="XD115" s="35"/>
      <c r="XE115" s="35"/>
      <c r="XF115" s="35"/>
      <c r="XG115" s="35"/>
      <c r="XH115" s="35"/>
      <c r="XI115" s="35"/>
      <c r="XJ115" s="35"/>
      <c r="XK115" s="35"/>
      <c r="XL115" s="35"/>
      <c r="XM115" s="35"/>
      <c r="XN115" s="35"/>
      <c r="XO115" s="35"/>
      <c r="XP115" s="35"/>
      <c r="XQ115" s="35"/>
      <c r="XR115" s="35"/>
      <c r="XS115" s="35"/>
      <c r="XT115" s="35"/>
      <c r="XU115" s="35"/>
      <c r="XV115" s="35"/>
      <c r="XW115" s="35"/>
      <c r="XX115" s="35"/>
      <c r="XY115" s="35"/>
      <c r="XZ115" s="35"/>
      <c r="YA115" s="35"/>
      <c r="YB115" s="35"/>
      <c r="YC115" s="35"/>
      <c r="YD115" s="35"/>
      <c r="YE115" s="35"/>
      <c r="YF115" s="35"/>
      <c r="YG115" s="35"/>
      <c r="YH115" s="35"/>
      <c r="YI115" s="35"/>
      <c r="YJ115" s="35"/>
      <c r="YK115" s="35"/>
      <c r="YL115" s="35"/>
      <c r="YM115" s="35"/>
      <c r="YN115" s="35"/>
      <c r="YO115" s="35"/>
      <c r="YP115" s="35"/>
      <c r="YQ115" s="35"/>
      <c r="YR115" s="35"/>
      <c r="YS115" s="35"/>
      <c r="YT115" s="35"/>
      <c r="YU115" s="35"/>
      <c r="YV115" s="35"/>
      <c r="YW115" s="35"/>
      <c r="YX115" s="35"/>
      <c r="YY115" s="35"/>
      <c r="YZ115" s="35"/>
      <c r="ZA115" s="35"/>
      <c r="ZB115" s="35"/>
      <c r="ZC115" s="35"/>
      <c r="ZD115" s="35"/>
      <c r="ZE115" s="35"/>
      <c r="ZF115" s="35"/>
      <c r="ZG115" s="35"/>
      <c r="ZH115" s="35"/>
      <c r="ZI115" s="35"/>
      <c r="ZJ115" s="35"/>
      <c r="ZK115" s="35"/>
      <c r="ZL115" s="35"/>
      <c r="ZM115" s="35"/>
      <c r="ZN115" s="35"/>
      <c r="ZO115" s="35"/>
      <c r="ZP115" s="35"/>
      <c r="ZQ115" s="35"/>
      <c r="ZR115" s="35"/>
      <c r="ZS115" s="35"/>
      <c r="ZT115" s="35"/>
      <c r="ZU115" s="35"/>
      <c r="ZV115" s="35"/>
      <c r="ZW115" s="35"/>
      <c r="ZX115" s="35"/>
      <c r="ZY115" s="35"/>
      <c r="ZZ115" s="35"/>
      <c r="AAA115" s="35"/>
      <c r="AAB115" s="35"/>
      <c r="AAC115" s="35"/>
      <c r="AAD115" s="35"/>
      <c r="AAE115" s="35"/>
      <c r="AAF115" s="35"/>
      <c r="AAG115" s="35"/>
      <c r="AAH115" s="35"/>
      <c r="AAI115" s="35"/>
      <c r="AAJ115" s="35"/>
      <c r="AAK115" s="35"/>
      <c r="AAL115" s="35"/>
      <c r="AAM115" s="35"/>
      <c r="AAN115" s="35"/>
      <c r="AAO115" s="35"/>
      <c r="AAP115" s="35"/>
      <c r="AAQ115" s="35"/>
      <c r="AAR115" s="35"/>
      <c r="AAS115" s="35"/>
      <c r="AAT115" s="35"/>
      <c r="AAU115" s="35"/>
      <c r="AAV115" s="35"/>
      <c r="AAW115" s="35"/>
      <c r="AAX115" s="35"/>
      <c r="AAY115" s="35"/>
      <c r="AAZ115" s="35"/>
      <c r="ABA115" s="35"/>
      <c r="ABB115" s="35"/>
      <c r="ABC115" s="35"/>
      <c r="ABD115" s="35"/>
      <c r="ABE115" s="35"/>
      <c r="ABF115" s="35"/>
      <c r="ABG115" s="35"/>
      <c r="ABH115" s="35"/>
      <c r="ABI115" s="35"/>
      <c r="ABJ115" s="35"/>
      <c r="ABK115" s="35"/>
      <c r="ABL115" s="35"/>
      <c r="ABM115" s="35"/>
      <c r="ABN115" s="35"/>
      <c r="ABO115" s="35"/>
      <c r="ABP115" s="35"/>
      <c r="ABQ115" s="35"/>
      <c r="ABR115" s="35"/>
      <c r="ABS115" s="35"/>
      <c r="ABT115" s="35"/>
      <c r="ABU115" s="35"/>
      <c r="ABV115" s="35"/>
      <c r="ABW115" s="35"/>
      <c r="ABX115" s="35"/>
      <c r="ABY115" s="35"/>
      <c r="ABZ115" s="35"/>
      <c r="ACA115" s="35"/>
      <c r="ACB115" s="35"/>
      <c r="ACC115" s="35"/>
      <c r="ACD115" s="35"/>
      <c r="ACE115" s="35"/>
      <c r="ACF115" s="35"/>
      <c r="ACG115" s="35"/>
      <c r="ACH115" s="35"/>
      <c r="ACI115" s="35"/>
      <c r="ACJ115" s="35"/>
      <c r="ACK115" s="35"/>
      <c r="ACL115" s="35"/>
      <c r="ACM115" s="35"/>
      <c r="ACN115" s="35"/>
      <c r="ACO115" s="35"/>
      <c r="ACP115" s="35"/>
      <c r="ACQ115" s="35"/>
      <c r="ACR115" s="35"/>
      <c r="ACS115" s="35"/>
      <c r="ACT115" s="35"/>
      <c r="ACU115" s="35"/>
      <c r="ACV115" s="35"/>
      <c r="ACW115" s="35"/>
      <c r="ACX115" s="35"/>
      <c r="ACY115" s="35"/>
      <c r="ACZ115" s="35"/>
      <c r="ADA115" s="35"/>
      <c r="ADB115" s="35"/>
      <c r="ADC115" s="35"/>
      <c r="ADD115" s="35"/>
      <c r="ADE115" s="35"/>
      <c r="ADF115" s="35"/>
      <c r="ADG115" s="35"/>
      <c r="ADH115" s="35"/>
      <c r="ADI115" s="35"/>
      <c r="ADJ115" s="35"/>
      <c r="ADK115" s="35"/>
      <c r="ADL115" s="35"/>
      <c r="ADM115" s="35"/>
      <c r="ADN115" s="35"/>
      <c r="ADO115" s="35"/>
      <c r="ADP115" s="35"/>
      <c r="ADQ115" s="35"/>
      <c r="ADR115" s="35"/>
      <c r="ADS115" s="35"/>
      <c r="ADT115" s="35"/>
      <c r="ADU115" s="35"/>
      <c r="ADV115" s="35"/>
      <c r="ADW115" s="35"/>
      <c r="ADX115" s="35"/>
      <c r="ADY115" s="35"/>
      <c r="ADZ115" s="35"/>
      <c r="AEA115" s="35"/>
      <c r="AEB115" s="35"/>
      <c r="AEC115" s="35"/>
      <c r="AED115" s="35"/>
      <c r="AEE115" s="35"/>
      <c r="AEF115" s="35"/>
      <c r="AEG115" s="35"/>
      <c r="AEH115" s="35"/>
      <c r="AEI115" s="35"/>
      <c r="AEJ115" s="35"/>
      <c r="AEK115" s="35"/>
      <c r="AEL115" s="35"/>
      <c r="AEM115" s="35"/>
      <c r="AEN115" s="35"/>
      <c r="AEO115" s="35"/>
      <c r="AEP115" s="35"/>
      <c r="AEQ115" s="35"/>
      <c r="AER115" s="35"/>
      <c r="AES115" s="35"/>
      <c r="AET115" s="35"/>
      <c r="AEU115" s="35"/>
      <c r="AEV115" s="35"/>
      <c r="AEW115" s="35"/>
      <c r="AEX115" s="35"/>
      <c r="AEY115" s="35"/>
      <c r="AEZ115" s="35"/>
      <c r="AFA115" s="35"/>
      <c r="AFB115" s="35"/>
      <c r="AFC115" s="35"/>
      <c r="AFD115" s="35"/>
      <c r="AFE115" s="35"/>
      <c r="AFF115" s="35"/>
      <c r="AFG115" s="35"/>
      <c r="AFH115" s="35"/>
      <c r="AFI115" s="35"/>
      <c r="AFJ115" s="35"/>
      <c r="AFK115" s="35"/>
      <c r="AFL115" s="35"/>
      <c r="AFM115" s="35"/>
      <c r="AFN115" s="35"/>
      <c r="AFO115" s="35"/>
      <c r="AFP115" s="35"/>
      <c r="AFQ115" s="35"/>
      <c r="AFR115" s="35"/>
      <c r="AFS115" s="35"/>
      <c r="AFT115" s="35"/>
      <c r="AFU115" s="35"/>
      <c r="AFV115" s="35"/>
      <c r="AFW115" s="35"/>
      <c r="AFX115" s="35"/>
      <c r="AFY115" s="35"/>
      <c r="AFZ115" s="35"/>
      <c r="AGA115" s="35"/>
      <c r="AGB115" s="35"/>
      <c r="AGC115" s="35"/>
      <c r="AGD115" s="35"/>
      <c r="AGE115" s="35"/>
      <c r="AGF115" s="35"/>
      <c r="AGG115" s="35"/>
      <c r="AGH115" s="35"/>
      <c r="AGI115" s="35"/>
      <c r="AGJ115" s="35"/>
      <c r="AGK115" s="35"/>
      <c r="AGL115" s="35"/>
      <c r="AGM115" s="35"/>
      <c r="AGN115" s="35"/>
      <c r="AGO115" s="35"/>
      <c r="AGP115" s="35"/>
      <c r="AGQ115" s="35"/>
      <c r="AGR115" s="35"/>
      <c r="AGS115" s="35"/>
      <c r="AGT115" s="35"/>
      <c r="AGU115" s="35"/>
      <c r="AGV115" s="35"/>
      <c r="AGW115" s="35"/>
      <c r="AGX115" s="35"/>
      <c r="AGY115" s="35"/>
      <c r="AGZ115" s="35"/>
      <c r="AHA115" s="35"/>
      <c r="AHB115" s="35"/>
      <c r="AHC115" s="35"/>
      <c r="AHD115" s="35"/>
      <c r="AHE115" s="35"/>
      <c r="AHF115" s="35"/>
      <c r="AHG115" s="35"/>
      <c r="AHH115" s="35"/>
      <c r="AHI115" s="35"/>
      <c r="AHJ115" s="35"/>
      <c r="AHK115" s="35"/>
      <c r="AHL115" s="35"/>
      <c r="AHM115" s="35"/>
      <c r="AHN115" s="35"/>
      <c r="AHO115" s="35"/>
      <c r="AHP115" s="35"/>
      <c r="AHQ115" s="35"/>
      <c r="AHR115" s="35"/>
      <c r="AHS115" s="35"/>
      <c r="AHT115" s="35"/>
      <c r="AHU115" s="35"/>
      <c r="AHV115" s="35"/>
    </row>
    <row r="116" spans="1:907" s="38" customFormat="1" ht="26.1" customHeight="1" outlineLevel="2">
      <c r="A116" s="27" t="s">
        <v>44</v>
      </c>
      <c r="B116" s="27" t="s">
        <v>186</v>
      </c>
      <c r="C116" s="27" t="s">
        <v>46</v>
      </c>
      <c r="D116" s="27" t="s">
        <v>226</v>
      </c>
      <c r="E116" s="27"/>
      <c r="F116" s="96" t="s">
        <v>227</v>
      </c>
      <c r="G116" s="26" t="s">
        <v>49</v>
      </c>
      <c r="H116" s="29" t="s">
        <v>268</v>
      </c>
      <c r="I116" s="29" t="s">
        <v>343</v>
      </c>
      <c r="J116" s="29" t="s">
        <v>343</v>
      </c>
      <c r="K116" s="29" t="s">
        <v>227</v>
      </c>
      <c r="L116" s="29" t="s">
        <v>97</v>
      </c>
      <c r="M116" s="29" t="s">
        <v>97</v>
      </c>
      <c r="N116" s="29" t="s">
        <v>352</v>
      </c>
      <c r="O116" s="29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  <c r="IW116" s="35"/>
      <c r="IX116" s="35"/>
      <c r="IY116" s="35"/>
      <c r="IZ116" s="35"/>
      <c r="JA116" s="35"/>
      <c r="JB116" s="35"/>
      <c r="JC116" s="35"/>
      <c r="JD116" s="35"/>
      <c r="JE116" s="35"/>
      <c r="JF116" s="35"/>
      <c r="JG116" s="35"/>
      <c r="JH116" s="35"/>
      <c r="JI116" s="35"/>
      <c r="JJ116" s="35"/>
      <c r="JK116" s="35"/>
      <c r="JL116" s="35"/>
      <c r="JM116" s="35"/>
      <c r="JN116" s="35"/>
      <c r="JO116" s="35"/>
      <c r="JP116" s="35"/>
      <c r="JQ116" s="35"/>
      <c r="JR116" s="35"/>
      <c r="JS116" s="35"/>
      <c r="JT116" s="35"/>
      <c r="JU116" s="35"/>
      <c r="JV116" s="35"/>
      <c r="JW116" s="35"/>
      <c r="JX116" s="35"/>
      <c r="JY116" s="35"/>
      <c r="JZ116" s="35"/>
      <c r="KA116" s="35"/>
      <c r="KB116" s="35"/>
      <c r="KC116" s="35"/>
      <c r="KD116" s="35"/>
      <c r="KE116" s="35"/>
      <c r="KF116" s="35"/>
      <c r="KG116" s="35"/>
      <c r="KH116" s="35"/>
      <c r="KI116" s="35"/>
      <c r="KJ116" s="35"/>
      <c r="KK116" s="35"/>
      <c r="KL116" s="35"/>
      <c r="KM116" s="35"/>
      <c r="KN116" s="35"/>
      <c r="KO116" s="35"/>
      <c r="KP116" s="35"/>
      <c r="KQ116" s="35"/>
      <c r="KR116" s="35"/>
      <c r="KS116" s="35"/>
      <c r="KT116" s="35"/>
      <c r="KU116" s="35"/>
      <c r="KV116" s="35"/>
      <c r="KW116" s="35"/>
      <c r="KX116" s="35"/>
      <c r="KY116" s="35"/>
      <c r="KZ116" s="35"/>
      <c r="LA116" s="35"/>
      <c r="LB116" s="35"/>
      <c r="LC116" s="35"/>
      <c r="LD116" s="35"/>
      <c r="LE116" s="35"/>
      <c r="LF116" s="35"/>
      <c r="LG116" s="35"/>
      <c r="LH116" s="35"/>
      <c r="LI116" s="35"/>
      <c r="LJ116" s="35"/>
      <c r="LK116" s="35"/>
      <c r="LL116" s="35"/>
      <c r="LM116" s="35"/>
      <c r="LN116" s="35"/>
      <c r="LO116" s="35"/>
      <c r="LP116" s="35"/>
      <c r="LQ116" s="35"/>
      <c r="LR116" s="35"/>
      <c r="LS116" s="35"/>
      <c r="LT116" s="35"/>
      <c r="LU116" s="35"/>
      <c r="LV116" s="35"/>
      <c r="LW116" s="35"/>
      <c r="LX116" s="35"/>
      <c r="LY116" s="35"/>
      <c r="LZ116" s="35"/>
      <c r="MA116" s="35"/>
      <c r="MB116" s="35"/>
      <c r="MC116" s="35"/>
      <c r="MD116" s="35"/>
      <c r="ME116" s="35"/>
      <c r="MF116" s="35"/>
      <c r="MG116" s="35"/>
      <c r="MH116" s="35"/>
      <c r="MI116" s="35"/>
      <c r="MJ116" s="35"/>
      <c r="MK116" s="35"/>
      <c r="ML116" s="35"/>
      <c r="MM116" s="35"/>
      <c r="MN116" s="35"/>
      <c r="MO116" s="35"/>
      <c r="MP116" s="35"/>
      <c r="MQ116" s="35"/>
      <c r="MR116" s="35"/>
      <c r="MS116" s="35"/>
      <c r="MT116" s="35"/>
      <c r="MU116" s="35"/>
      <c r="MV116" s="35"/>
      <c r="MW116" s="35"/>
      <c r="MX116" s="35"/>
      <c r="MY116" s="35"/>
      <c r="MZ116" s="35"/>
      <c r="NA116" s="35"/>
      <c r="NB116" s="35"/>
      <c r="NC116" s="35"/>
      <c r="ND116" s="35"/>
      <c r="NE116" s="35"/>
      <c r="NF116" s="35"/>
      <c r="NG116" s="35"/>
      <c r="NH116" s="35"/>
      <c r="NI116" s="35"/>
      <c r="NJ116" s="35"/>
      <c r="NK116" s="35"/>
      <c r="NL116" s="35"/>
      <c r="NM116" s="35"/>
      <c r="NN116" s="35"/>
      <c r="NO116" s="35"/>
      <c r="NP116" s="35"/>
      <c r="NQ116" s="35"/>
      <c r="NR116" s="35"/>
      <c r="NS116" s="35"/>
      <c r="NT116" s="35"/>
      <c r="NU116" s="35"/>
      <c r="NV116" s="35"/>
      <c r="NW116" s="35"/>
      <c r="NX116" s="35"/>
      <c r="NY116" s="35"/>
      <c r="NZ116" s="35"/>
      <c r="OA116" s="35"/>
      <c r="OB116" s="35"/>
      <c r="OC116" s="35"/>
      <c r="OD116" s="35"/>
      <c r="OE116" s="35"/>
      <c r="OF116" s="35"/>
      <c r="OG116" s="35"/>
      <c r="OH116" s="35"/>
      <c r="OI116" s="35"/>
      <c r="OJ116" s="35"/>
      <c r="OK116" s="35"/>
      <c r="OL116" s="35"/>
      <c r="OM116" s="35"/>
      <c r="ON116" s="35"/>
      <c r="OO116" s="35"/>
      <c r="OP116" s="35"/>
      <c r="OQ116" s="35"/>
      <c r="OR116" s="35"/>
      <c r="OS116" s="35"/>
      <c r="OT116" s="35"/>
      <c r="OU116" s="35"/>
      <c r="OV116" s="35"/>
      <c r="OW116" s="35"/>
      <c r="OX116" s="35"/>
      <c r="OY116" s="35"/>
      <c r="OZ116" s="35"/>
      <c r="PA116" s="35"/>
      <c r="PB116" s="35"/>
      <c r="PC116" s="35"/>
      <c r="PD116" s="35"/>
      <c r="PE116" s="35"/>
      <c r="PF116" s="35"/>
      <c r="PG116" s="35"/>
      <c r="PH116" s="35"/>
      <c r="PI116" s="35"/>
      <c r="PJ116" s="35"/>
      <c r="PK116" s="35"/>
      <c r="PL116" s="35"/>
      <c r="PM116" s="35"/>
      <c r="PN116" s="35"/>
      <c r="PO116" s="35"/>
      <c r="PP116" s="35"/>
      <c r="PQ116" s="35"/>
      <c r="PR116" s="35"/>
      <c r="PS116" s="35"/>
      <c r="PT116" s="35"/>
      <c r="PU116" s="35"/>
      <c r="PV116" s="35"/>
      <c r="PW116" s="35"/>
      <c r="PX116" s="35"/>
      <c r="PY116" s="35"/>
      <c r="PZ116" s="35"/>
      <c r="QA116" s="35"/>
      <c r="QB116" s="35"/>
      <c r="QC116" s="35"/>
      <c r="QD116" s="35"/>
      <c r="QE116" s="35"/>
      <c r="QF116" s="35"/>
      <c r="QG116" s="35"/>
      <c r="QH116" s="35"/>
      <c r="QI116" s="35"/>
      <c r="QJ116" s="35"/>
      <c r="QK116" s="35"/>
      <c r="QL116" s="35"/>
      <c r="QM116" s="35"/>
      <c r="QN116" s="35"/>
      <c r="QO116" s="35"/>
      <c r="QP116" s="35"/>
      <c r="QQ116" s="35"/>
      <c r="QR116" s="35"/>
      <c r="QS116" s="35"/>
      <c r="QT116" s="35"/>
      <c r="QU116" s="35"/>
      <c r="QV116" s="35"/>
      <c r="QW116" s="35"/>
      <c r="QX116" s="35"/>
      <c r="QY116" s="35"/>
      <c r="QZ116" s="35"/>
      <c r="RA116" s="35"/>
      <c r="RB116" s="35"/>
      <c r="RC116" s="35"/>
      <c r="RD116" s="35"/>
      <c r="RE116" s="35"/>
      <c r="RF116" s="35"/>
      <c r="RG116" s="35"/>
      <c r="RH116" s="35"/>
      <c r="RI116" s="35"/>
      <c r="RJ116" s="35"/>
      <c r="RK116" s="35"/>
      <c r="RL116" s="35"/>
      <c r="RM116" s="35"/>
      <c r="RN116" s="35"/>
      <c r="RO116" s="35"/>
      <c r="RP116" s="35"/>
      <c r="RQ116" s="35"/>
      <c r="RR116" s="35"/>
      <c r="RS116" s="35"/>
      <c r="RT116" s="35"/>
      <c r="RU116" s="35"/>
      <c r="RV116" s="35"/>
      <c r="RW116" s="35"/>
      <c r="RX116" s="35"/>
      <c r="RY116" s="35"/>
      <c r="RZ116" s="35"/>
      <c r="SA116" s="35"/>
      <c r="SB116" s="35"/>
      <c r="SC116" s="35"/>
      <c r="SD116" s="35"/>
      <c r="SE116" s="35"/>
      <c r="SF116" s="35"/>
      <c r="SG116" s="35"/>
      <c r="SH116" s="35"/>
      <c r="SI116" s="35"/>
      <c r="SJ116" s="35"/>
      <c r="SK116" s="35"/>
      <c r="SL116" s="35"/>
      <c r="SM116" s="35"/>
      <c r="SN116" s="35"/>
      <c r="SO116" s="35"/>
      <c r="SP116" s="35"/>
      <c r="SQ116" s="35"/>
      <c r="SR116" s="35"/>
      <c r="SS116" s="35"/>
      <c r="ST116" s="35"/>
      <c r="SU116" s="35"/>
      <c r="SV116" s="35"/>
      <c r="SW116" s="35"/>
      <c r="SX116" s="35"/>
      <c r="SY116" s="35"/>
      <c r="SZ116" s="35"/>
      <c r="TA116" s="35"/>
      <c r="TB116" s="35"/>
      <c r="TC116" s="35"/>
      <c r="TD116" s="35"/>
      <c r="TE116" s="35"/>
      <c r="TF116" s="35"/>
      <c r="TG116" s="35"/>
      <c r="TH116" s="35"/>
      <c r="TI116" s="35"/>
      <c r="TJ116" s="35"/>
      <c r="TK116" s="35"/>
      <c r="TL116" s="35"/>
      <c r="TM116" s="35"/>
      <c r="TN116" s="35"/>
      <c r="TO116" s="35"/>
      <c r="TP116" s="35"/>
      <c r="TQ116" s="35"/>
      <c r="TR116" s="35"/>
      <c r="TS116" s="35"/>
      <c r="TT116" s="35"/>
      <c r="TU116" s="35"/>
      <c r="TV116" s="35"/>
      <c r="TW116" s="35"/>
      <c r="TX116" s="35"/>
      <c r="TY116" s="35"/>
      <c r="TZ116" s="35"/>
      <c r="UA116" s="35"/>
      <c r="UB116" s="35"/>
      <c r="UC116" s="35"/>
      <c r="UD116" s="35"/>
      <c r="UE116" s="35"/>
      <c r="UF116" s="35"/>
      <c r="UG116" s="35"/>
      <c r="UH116" s="35"/>
      <c r="UI116" s="35"/>
      <c r="UJ116" s="35"/>
      <c r="UK116" s="35"/>
      <c r="UL116" s="35"/>
      <c r="UM116" s="35"/>
      <c r="UN116" s="35"/>
      <c r="UO116" s="35"/>
      <c r="UP116" s="35"/>
      <c r="UQ116" s="35"/>
      <c r="UR116" s="35"/>
      <c r="US116" s="35"/>
      <c r="UT116" s="35"/>
      <c r="UU116" s="35"/>
      <c r="UV116" s="35"/>
      <c r="UW116" s="35"/>
      <c r="UX116" s="35"/>
      <c r="UY116" s="35"/>
      <c r="UZ116" s="35"/>
      <c r="VA116" s="35"/>
      <c r="VB116" s="35"/>
      <c r="VC116" s="35"/>
      <c r="VD116" s="35"/>
      <c r="VE116" s="35"/>
      <c r="VF116" s="35"/>
      <c r="VG116" s="35"/>
      <c r="VH116" s="35"/>
      <c r="VI116" s="35"/>
      <c r="VJ116" s="35"/>
      <c r="VK116" s="35"/>
      <c r="VL116" s="35"/>
      <c r="VM116" s="35"/>
      <c r="VN116" s="35"/>
      <c r="VO116" s="35"/>
      <c r="VP116" s="35"/>
      <c r="VQ116" s="35"/>
      <c r="VR116" s="35"/>
      <c r="VS116" s="35"/>
      <c r="VT116" s="35"/>
      <c r="VU116" s="35"/>
      <c r="VV116" s="35"/>
      <c r="VW116" s="35"/>
      <c r="VX116" s="35"/>
      <c r="VY116" s="35"/>
      <c r="VZ116" s="35"/>
      <c r="WA116" s="35"/>
      <c r="WB116" s="35"/>
      <c r="WC116" s="35"/>
      <c r="WD116" s="35"/>
      <c r="WE116" s="35"/>
      <c r="WF116" s="35"/>
      <c r="WG116" s="35"/>
      <c r="WH116" s="35"/>
      <c r="WI116" s="35"/>
      <c r="WJ116" s="35"/>
      <c r="WK116" s="35"/>
      <c r="WL116" s="35"/>
      <c r="WM116" s="35"/>
      <c r="WN116" s="35"/>
      <c r="WO116" s="35"/>
      <c r="WP116" s="35"/>
      <c r="WQ116" s="35"/>
      <c r="WR116" s="35"/>
      <c r="WS116" s="35"/>
      <c r="WT116" s="35"/>
      <c r="WU116" s="35"/>
      <c r="WV116" s="35"/>
      <c r="WW116" s="35"/>
      <c r="WX116" s="35"/>
      <c r="WY116" s="35"/>
      <c r="WZ116" s="35"/>
      <c r="XA116" s="35"/>
      <c r="XB116" s="35"/>
      <c r="XC116" s="35"/>
      <c r="XD116" s="35"/>
      <c r="XE116" s="35"/>
      <c r="XF116" s="35"/>
      <c r="XG116" s="35"/>
      <c r="XH116" s="35"/>
      <c r="XI116" s="35"/>
      <c r="XJ116" s="35"/>
      <c r="XK116" s="35"/>
      <c r="XL116" s="35"/>
      <c r="XM116" s="35"/>
      <c r="XN116" s="35"/>
      <c r="XO116" s="35"/>
      <c r="XP116" s="35"/>
      <c r="XQ116" s="35"/>
      <c r="XR116" s="35"/>
      <c r="XS116" s="35"/>
      <c r="XT116" s="35"/>
      <c r="XU116" s="35"/>
      <c r="XV116" s="35"/>
      <c r="XW116" s="35"/>
      <c r="XX116" s="35"/>
      <c r="XY116" s="35"/>
      <c r="XZ116" s="35"/>
      <c r="YA116" s="35"/>
      <c r="YB116" s="35"/>
      <c r="YC116" s="35"/>
      <c r="YD116" s="35"/>
      <c r="YE116" s="35"/>
      <c r="YF116" s="35"/>
      <c r="YG116" s="35"/>
      <c r="YH116" s="35"/>
      <c r="YI116" s="35"/>
      <c r="YJ116" s="35"/>
      <c r="YK116" s="35"/>
      <c r="YL116" s="35"/>
      <c r="YM116" s="35"/>
      <c r="YN116" s="35"/>
      <c r="YO116" s="35"/>
      <c r="YP116" s="35"/>
      <c r="YQ116" s="35"/>
      <c r="YR116" s="35"/>
      <c r="YS116" s="35"/>
      <c r="YT116" s="35"/>
      <c r="YU116" s="35"/>
      <c r="YV116" s="35"/>
      <c r="YW116" s="35"/>
      <c r="YX116" s="35"/>
      <c r="YY116" s="35"/>
      <c r="YZ116" s="35"/>
      <c r="ZA116" s="35"/>
      <c r="ZB116" s="35"/>
      <c r="ZC116" s="35"/>
      <c r="ZD116" s="35"/>
      <c r="ZE116" s="35"/>
      <c r="ZF116" s="35"/>
      <c r="ZG116" s="35"/>
      <c r="ZH116" s="35"/>
      <c r="ZI116" s="35"/>
      <c r="ZJ116" s="35"/>
      <c r="ZK116" s="35"/>
      <c r="ZL116" s="35"/>
      <c r="ZM116" s="35"/>
      <c r="ZN116" s="35"/>
      <c r="ZO116" s="35"/>
      <c r="ZP116" s="35"/>
      <c r="ZQ116" s="35"/>
      <c r="ZR116" s="35"/>
      <c r="ZS116" s="35"/>
      <c r="ZT116" s="35"/>
      <c r="ZU116" s="35"/>
      <c r="ZV116" s="35"/>
      <c r="ZW116" s="35"/>
      <c r="ZX116" s="35"/>
      <c r="ZY116" s="35"/>
      <c r="ZZ116" s="35"/>
      <c r="AAA116" s="35"/>
      <c r="AAB116" s="35"/>
      <c r="AAC116" s="35"/>
      <c r="AAD116" s="35"/>
      <c r="AAE116" s="35"/>
      <c r="AAF116" s="35"/>
      <c r="AAG116" s="35"/>
      <c r="AAH116" s="35"/>
      <c r="AAI116" s="35"/>
      <c r="AAJ116" s="35"/>
      <c r="AAK116" s="35"/>
      <c r="AAL116" s="35"/>
      <c r="AAM116" s="35"/>
      <c r="AAN116" s="35"/>
      <c r="AAO116" s="35"/>
      <c r="AAP116" s="35"/>
      <c r="AAQ116" s="35"/>
      <c r="AAR116" s="35"/>
      <c r="AAS116" s="35"/>
      <c r="AAT116" s="35"/>
      <c r="AAU116" s="35"/>
      <c r="AAV116" s="35"/>
      <c r="AAW116" s="35"/>
      <c r="AAX116" s="35"/>
      <c r="AAY116" s="35"/>
      <c r="AAZ116" s="35"/>
      <c r="ABA116" s="35"/>
      <c r="ABB116" s="35"/>
      <c r="ABC116" s="35"/>
      <c r="ABD116" s="35"/>
      <c r="ABE116" s="35"/>
      <c r="ABF116" s="35"/>
      <c r="ABG116" s="35"/>
      <c r="ABH116" s="35"/>
      <c r="ABI116" s="35"/>
      <c r="ABJ116" s="35"/>
      <c r="ABK116" s="35"/>
      <c r="ABL116" s="35"/>
      <c r="ABM116" s="35"/>
      <c r="ABN116" s="35"/>
      <c r="ABO116" s="35"/>
      <c r="ABP116" s="35"/>
      <c r="ABQ116" s="35"/>
      <c r="ABR116" s="35"/>
      <c r="ABS116" s="35"/>
      <c r="ABT116" s="35"/>
      <c r="ABU116" s="35"/>
      <c r="ABV116" s="35"/>
      <c r="ABW116" s="35"/>
      <c r="ABX116" s="35"/>
      <c r="ABY116" s="35"/>
      <c r="ABZ116" s="35"/>
      <c r="ACA116" s="35"/>
      <c r="ACB116" s="35"/>
      <c r="ACC116" s="35"/>
      <c r="ACD116" s="35"/>
      <c r="ACE116" s="35"/>
      <c r="ACF116" s="35"/>
      <c r="ACG116" s="35"/>
      <c r="ACH116" s="35"/>
      <c r="ACI116" s="35"/>
      <c r="ACJ116" s="35"/>
      <c r="ACK116" s="35"/>
      <c r="ACL116" s="35"/>
      <c r="ACM116" s="35"/>
      <c r="ACN116" s="35"/>
      <c r="ACO116" s="35"/>
      <c r="ACP116" s="35"/>
      <c r="ACQ116" s="35"/>
      <c r="ACR116" s="35"/>
      <c r="ACS116" s="35"/>
      <c r="ACT116" s="35"/>
      <c r="ACU116" s="35"/>
      <c r="ACV116" s="35"/>
      <c r="ACW116" s="35"/>
      <c r="ACX116" s="35"/>
      <c r="ACY116" s="35"/>
      <c r="ACZ116" s="35"/>
      <c r="ADA116" s="35"/>
      <c r="ADB116" s="35"/>
      <c r="ADC116" s="35"/>
      <c r="ADD116" s="35"/>
      <c r="ADE116" s="35"/>
      <c r="ADF116" s="35"/>
      <c r="ADG116" s="35"/>
      <c r="ADH116" s="35"/>
      <c r="ADI116" s="35"/>
      <c r="ADJ116" s="35"/>
      <c r="ADK116" s="35"/>
      <c r="ADL116" s="35"/>
      <c r="ADM116" s="35"/>
      <c r="ADN116" s="35"/>
      <c r="ADO116" s="35"/>
      <c r="ADP116" s="35"/>
      <c r="ADQ116" s="35"/>
      <c r="ADR116" s="35"/>
      <c r="ADS116" s="35"/>
      <c r="ADT116" s="35"/>
      <c r="ADU116" s="35"/>
      <c r="ADV116" s="35"/>
      <c r="ADW116" s="35"/>
      <c r="ADX116" s="35"/>
      <c r="ADY116" s="35"/>
      <c r="ADZ116" s="35"/>
      <c r="AEA116" s="35"/>
      <c r="AEB116" s="35"/>
      <c r="AEC116" s="35"/>
      <c r="AED116" s="35"/>
      <c r="AEE116" s="35"/>
      <c r="AEF116" s="35"/>
      <c r="AEG116" s="35"/>
      <c r="AEH116" s="35"/>
      <c r="AEI116" s="35"/>
      <c r="AEJ116" s="35"/>
      <c r="AEK116" s="35"/>
      <c r="AEL116" s="35"/>
      <c r="AEM116" s="35"/>
      <c r="AEN116" s="35"/>
      <c r="AEO116" s="35"/>
      <c r="AEP116" s="35"/>
      <c r="AEQ116" s="35"/>
      <c r="AER116" s="35"/>
      <c r="AES116" s="35"/>
      <c r="AET116" s="35"/>
      <c r="AEU116" s="35"/>
      <c r="AEV116" s="35"/>
      <c r="AEW116" s="35"/>
      <c r="AEX116" s="35"/>
      <c r="AEY116" s="35"/>
      <c r="AEZ116" s="35"/>
      <c r="AFA116" s="35"/>
      <c r="AFB116" s="35"/>
      <c r="AFC116" s="35"/>
      <c r="AFD116" s="35"/>
      <c r="AFE116" s="35"/>
      <c r="AFF116" s="35"/>
      <c r="AFG116" s="35"/>
      <c r="AFH116" s="35"/>
      <c r="AFI116" s="35"/>
      <c r="AFJ116" s="35"/>
      <c r="AFK116" s="35"/>
      <c r="AFL116" s="35"/>
      <c r="AFM116" s="35"/>
      <c r="AFN116" s="35"/>
      <c r="AFO116" s="35"/>
      <c r="AFP116" s="35"/>
      <c r="AFQ116" s="35"/>
      <c r="AFR116" s="35"/>
      <c r="AFS116" s="35"/>
      <c r="AFT116" s="35"/>
      <c r="AFU116" s="35"/>
      <c r="AFV116" s="35"/>
      <c r="AFW116" s="35"/>
      <c r="AFX116" s="35"/>
      <c r="AFY116" s="35"/>
      <c r="AFZ116" s="35"/>
      <c r="AGA116" s="35"/>
      <c r="AGB116" s="35"/>
      <c r="AGC116" s="35"/>
      <c r="AGD116" s="35"/>
      <c r="AGE116" s="35"/>
      <c r="AGF116" s="35"/>
      <c r="AGG116" s="35"/>
      <c r="AGH116" s="35"/>
      <c r="AGI116" s="35"/>
      <c r="AGJ116" s="35"/>
      <c r="AGK116" s="35"/>
      <c r="AGL116" s="35"/>
      <c r="AGM116" s="35"/>
      <c r="AGN116" s="35"/>
      <c r="AGO116" s="35"/>
      <c r="AGP116" s="35"/>
      <c r="AGQ116" s="35"/>
      <c r="AGR116" s="35"/>
      <c r="AGS116" s="35"/>
      <c r="AGT116" s="35"/>
      <c r="AGU116" s="35"/>
      <c r="AGV116" s="35"/>
      <c r="AGW116" s="35"/>
      <c r="AGX116" s="35"/>
      <c r="AGY116" s="35"/>
      <c r="AGZ116" s="35"/>
      <c r="AHA116" s="35"/>
      <c r="AHB116" s="35"/>
      <c r="AHC116" s="35"/>
      <c r="AHD116" s="35"/>
      <c r="AHE116" s="35"/>
      <c r="AHF116" s="35"/>
      <c r="AHG116" s="35"/>
      <c r="AHH116" s="35"/>
      <c r="AHI116" s="35"/>
      <c r="AHJ116" s="35"/>
      <c r="AHK116" s="35"/>
      <c r="AHL116" s="35"/>
      <c r="AHM116" s="35"/>
      <c r="AHN116" s="35"/>
      <c r="AHO116" s="35"/>
      <c r="AHP116" s="35"/>
      <c r="AHQ116" s="35"/>
      <c r="AHR116" s="35"/>
      <c r="AHS116" s="35"/>
      <c r="AHT116" s="35"/>
      <c r="AHU116" s="35"/>
      <c r="AHV116" s="35"/>
    </row>
    <row r="117" spans="1:907" s="38" customFormat="1" ht="26.1" customHeight="1" outlineLevel="2">
      <c r="A117" s="27" t="s">
        <v>44</v>
      </c>
      <c r="B117" s="27" t="s">
        <v>186</v>
      </c>
      <c r="C117" s="27" t="s">
        <v>170</v>
      </c>
      <c r="D117" s="27" t="s">
        <v>226</v>
      </c>
      <c r="E117" s="27"/>
      <c r="F117" s="96" t="s">
        <v>227</v>
      </c>
      <c r="G117" s="26" t="s">
        <v>49</v>
      </c>
      <c r="H117" s="29" t="s">
        <v>353</v>
      </c>
      <c r="I117" s="29" t="s">
        <v>354</v>
      </c>
      <c r="J117" s="29" t="s">
        <v>354</v>
      </c>
      <c r="K117" s="29" t="s">
        <v>227</v>
      </c>
      <c r="L117" s="29" t="s">
        <v>355</v>
      </c>
      <c r="M117" s="29" t="s">
        <v>356</v>
      </c>
      <c r="N117" s="29" t="s">
        <v>357</v>
      </c>
      <c r="O117" s="29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  <c r="IW117" s="35"/>
      <c r="IX117" s="35"/>
      <c r="IY117" s="35"/>
      <c r="IZ117" s="35"/>
      <c r="JA117" s="35"/>
      <c r="JB117" s="35"/>
      <c r="JC117" s="35"/>
      <c r="JD117" s="35"/>
      <c r="JE117" s="35"/>
      <c r="JF117" s="35"/>
      <c r="JG117" s="35"/>
      <c r="JH117" s="35"/>
      <c r="JI117" s="35"/>
      <c r="JJ117" s="35"/>
      <c r="JK117" s="35"/>
      <c r="JL117" s="35"/>
      <c r="JM117" s="35"/>
      <c r="JN117" s="35"/>
      <c r="JO117" s="35"/>
      <c r="JP117" s="35"/>
      <c r="JQ117" s="35"/>
      <c r="JR117" s="35"/>
      <c r="JS117" s="35"/>
      <c r="JT117" s="35"/>
      <c r="JU117" s="35"/>
      <c r="JV117" s="35"/>
      <c r="JW117" s="35"/>
      <c r="JX117" s="35"/>
      <c r="JY117" s="35"/>
      <c r="JZ117" s="35"/>
      <c r="KA117" s="35"/>
      <c r="KB117" s="35"/>
      <c r="KC117" s="35"/>
      <c r="KD117" s="35"/>
      <c r="KE117" s="35"/>
      <c r="KF117" s="35"/>
      <c r="KG117" s="35"/>
      <c r="KH117" s="35"/>
      <c r="KI117" s="35"/>
      <c r="KJ117" s="35"/>
      <c r="KK117" s="35"/>
      <c r="KL117" s="35"/>
      <c r="KM117" s="35"/>
      <c r="KN117" s="35"/>
      <c r="KO117" s="35"/>
      <c r="KP117" s="35"/>
      <c r="KQ117" s="35"/>
      <c r="KR117" s="35"/>
      <c r="KS117" s="35"/>
      <c r="KT117" s="35"/>
      <c r="KU117" s="35"/>
      <c r="KV117" s="35"/>
      <c r="KW117" s="35"/>
      <c r="KX117" s="35"/>
      <c r="KY117" s="35"/>
      <c r="KZ117" s="35"/>
      <c r="LA117" s="35"/>
      <c r="LB117" s="35"/>
      <c r="LC117" s="35"/>
      <c r="LD117" s="35"/>
      <c r="LE117" s="35"/>
      <c r="LF117" s="35"/>
      <c r="LG117" s="35"/>
      <c r="LH117" s="35"/>
      <c r="LI117" s="35"/>
      <c r="LJ117" s="35"/>
      <c r="LK117" s="35"/>
      <c r="LL117" s="35"/>
      <c r="LM117" s="35"/>
      <c r="LN117" s="35"/>
      <c r="LO117" s="35"/>
      <c r="LP117" s="35"/>
      <c r="LQ117" s="35"/>
      <c r="LR117" s="35"/>
      <c r="LS117" s="35"/>
      <c r="LT117" s="35"/>
      <c r="LU117" s="35"/>
      <c r="LV117" s="35"/>
      <c r="LW117" s="35"/>
      <c r="LX117" s="35"/>
      <c r="LY117" s="35"/>
      <c r="LZ117" s="35"/>
      <c r="MA117" s="35"/>
      <c r="MB117" s="35"/>
      <c r="MC117" s="35"/>
      <c r="MD117" s="35"/>
      <c r="ME117" s="35"/>
      <c r="MF117" s="35"/>
      <c r="MG117" s="35"/>
      <c r="MH117" s="35"/>
      <c r="MI117" s="35"/>
      <c r="MJ117" s="35"/>
      <c r="MK117" s="35"/>
      <c r="ML117" s="35"/>
      <c r="MM117" s="35"/>
      <c r="MN117" s="35"/>
      <c r="MO117" s="35"/>
      <c r="MP117" s="35"/>
      <c r="MQ117" s="35"/>
      <c r="MR117" s="35"/>
      <c r="MS117" s="35"/>
      <c r="MT117" s="35"/>
      <c r="MU117" s="35"/>
      <c r="MV117" s="35"/>
      <c r="MW117" s="35"/>
      <c r="MX117" s="35"/>
      <c r="MY117" s="35"/>
      <c r="MZ117" s="35"/>
      <c r="NA117" s="35"/>
      <c r="NB117" s="35"/>
      <c r="NC117" s="35"/>
      <c r="ND117" s="35"/>
      <c r="NE117" s="35"/>
      <c r="NF117" s="35"/>
      <c r="NG117" s="35"/>
      <c r="NH117" s="35"/>
      <c r="NI117" s="35"/>
      <c r="NJ117" s="35"/>
      <c r="NK117" s="35"/>
      <c r="NL117" s="35"/>
      <c r="NM117" s="35"/>
      <c r="NN117" s="35"/>
      <c r="NO117" s="35"/>
      <c r="NP117" s="35"/>
      <c r="NQ117" s="35"/>
      <c r="NR117" s="35"/>
      <c r="NS117" s="35"/>
      <c r="NT117" s="35"/>
      <c r="NU117" s="35"/>
      <c r="NV117" s="35"/>
      <c r="NW117" s="35"/>
      <c r="NX117" s="35"/>
      <c r="NY117" s="35"/>
      <c r="NZ117" s="35"/>
      <c r="OA117" s="35"/>
      <c r="OB117" s="35"/>
      <c r="OC117" s="35"/>
      <c r="OD117" s="35"/>
      <c r="OE117" s="35"/>
      <c r="OF117" s="35"/>
      <c r="OG117" s="35"/>
      <c r="OH117" s="35"/>
      <c r="OI117" s="35"/>
      <c r="OJ117" s="35"/>
      <c r="OK117" s="35"/>
      <c r="OL117" s="35"/>
      <c r="OM117" s="35"/>
      <c r="ON117" s="35"/>
      <c r="OO117" s="35"/>
      <c r="OP117" s="35"/>
      <c r="OQ117" s="35"/>
      <c r="OR117" s="35"/>
      <c r="OS117" s="35"/>
      <c r="OT117" s="35"/>
      <c r="OU117" s="35"/>
      <c r="OV117" s="35"/>
      <c r="OW117" s="35"/>
      <c r="OX117" s="35"/>
      <c r="OY117" s="35"/>
      <c r="OZ117" s="35"/>
      <c r="PA117" s="35"/>
      <c r="PB117" s="35"/>
      <c r="PC117" s="35"/>
      <c r="PD117" s="35"/>
      <c r="PE117" s="35"/>
      <c r="PF117" s="35"/>
      <c r="PG117" s="35"/>
      <c r="PH117" s="35"/>
      <c r="PI117" s="35"/>
      <c r="PJ117" s="35"/>
      <c r="PK117" s="35"/>
      <c r="PL117" s="35"/>
      <c r="PM117" s="35"/>
      <c r="PN117" s="35"/>
      <c r="PO117" s="35"/>
      <c r="PP117" s="35"/>
      <c r="PQ117" s="35"/>
      <c r="PR117" s="35"/>
      <c r="PS117" s="35"/>
      <c r="PT117" s="35"/>
      <c r="PU117" s="35"/>
      <c r="PV117" s="35"/>
      <c r="PW117" s="35"/>
      <c r="PX117" s="35"/>
      <c r="PY117" s="35"/>
      <c r="PZ117" s="35"/>
      <c r="QA117" s="35"/>
      <c r="QB117" s="35"/>
      <c r="QC117" s="35"/>
      <c r="QD117" s="35"/>
      <c r="QE117" s="35"/>
      <c r="QF117" s="35"/>
      <c r="QG117" s="35"/>
      <c r="QH117" s="35"/>
      <c r="QI117" s="35"/>
      <c r="QJ117" s="35"/>
      <c r="QK117" s="35"/>
      <c r="QL117" s="35"/>
      <c r="QM117" s="35"/>
      <c r="QN117" s="35"/>
      <c r="QO117" s="35"/>
      <c r="QP117" s="35"/>
      <c r="QQ117" s="35"/>
      <c r="QR117" s="35"/>
      <c r="QS117" s="35"/>
      <c r="QT117" s="35"/>
      <c r="QU117" s="35"/>
      <c r="QV117" s="35"/>
      <c r="QW117" s="35"/>
      <c r="QX117" s="35"/>
      <c r="QY117" s="35"/>
      <c r="QZ117" s="35"/>
      <c r="RA117" s="35"/>
      <c r="RB117" s="35"/>
      <c r="RC117" s="35"/>
      <c r="RD117" s="35"/>
      <c r="RE117" s="35"/>
      <c r="RF117" s="35"/>
      <c r="RG117" s="35"/>
      <c r="RH117" s="35"/>
      <c r="RI117" s="35"/>
      <c r="RJ117" s="35"/>
      <c r="RK117" s="35"/>
      <c r="RL117" s="35"/>
      <c r="RM117" s="35"/>
      <c r="RN117" s="35"/>
      <c r="RO117" s="35"/>
      <c r="RP117" s="35"/>
      <c r="RQ117" s="35"/>
      <c r="RR117" s="35"/>
      <c r="RS117" s="35"/>
      <c r="RT117" s="35"/>
      <c r="RU117" s="35"/>
      <c r="RV117" s="35"/>
      <c r="RW117" s="35"/>
      <c r="RX117" s="35"/>
      <c r="RY117" s="35"/>
      <c r="RZ117" s="35"/>
      <c r="SA117" s="35"/>
      <c r="SB117" s="35"/>
      <c r="SC117" s="35"/>
      <c r="SD117" s="35"/>
      <c r="SE117" s="35"/>
      <c r="SF117" s="35"/>
      <c r="SG117" s="35"/>
      <c r="SH117" s="35"/>
      <c r="SI117" s="35"/>
      <c r="SJ117" s="35"/>
      <c r="SK117" s="35"/>
      <c r="SL117" s="35"/>
      <c r="SM117" s="35"/>
      <c r="SN117" s="35"/>
      <c r="SO117" s="35"/>
      <c r="SP117" s="35"/>
      <c r="SQ117" s="35"/>
      <c r="SR117" s="35"/>
      <c r="SS117" s="35"/>
      <c r="ST117" s="35"/>
      <c r="SU117" s="35"/>
      <c r="SV117" s="35"/>
      <c r="SW117" s="35"/>
      <c r="SX117" s="35"/>
      <c r="SY117" s="35"/>
      <c r="SZ117" s="35"/>
      <c r="TA117" s="35"/>
      <c r="TB117" s="35"/>
      <c r="TC117" s="35"/>
      <c r="TD117" s="35"/>
      <c r="TE117" s="35"/>
      <c r="TF117" s="35"/>
      <c r="TG117" s="35"/>
      <c r="TH117" s="35"/>
      <c r="TI117" s="35"/>
      <c r="TJ117" s="35"/>
      <c r="TK117" s="35"/>
      <c r="TL117" s="35"/>
      <c r="TM117" s="35"/>
      <c r="TN117" s="35"/>
      <c r="TO117" s="35"/>
      <c r="TP117" s="35"/>
      <c r="TQ117" s="35"/>
      <c r="TR117" s="35"/>
      <c r="TS117" s="35"/>
      <c r="TT117" s="35"/>
      <c r="TU117" s="35"/>
      <c r="TV117" s="35"/>
      <c r="TW117" s="35"/>
      <c r="TX117" s="35"/>
      <c r="TY117" s="35"/>
      <c r="TZ117" s="35"/>
      <c r="UA117" s="35"/>
      <c r="UB117" s="35"/>
      <c r="UC117" s="35"/>
      <c r="UD117" s="35"/>
      <c r="UE117" s="35"/>
      <c r="UF117" s="35"/>
      <c r="UG117" s="35"/>
      <c r="UH117" s="35"/>
      <c r="UI117" s="35"/>
      <c r="UJ117" s="35"/>
      <c r="UK117" s="35"/>
      <c r="UL117" s="35"/>
      <c r="UM117" s="35"/>
      <c r="UN117" s="35"/>
      <c r="UO117" s="35"/>
      <c r="UP117" s="35"/>
      <c r="UQ117" s="35"/>
      <c r="UR117" s="35"/>
      <c r="US117" s="35"/>
      <c r="UT117" s="35"/>
      <c r="UU117" s="35"/>
      <c r="UV117" s="35"/>
      <c r="UW117" s="35"/>
      <c r="UX117" s="35"/>
      <c r="UY117" s="35"/>
      <c r="UZ117" s="35"/>
      <c r="VA117" s="35"/>
      <c r="VB117" s="35"/>
      <c r="VC117" s="35"/>
      <c r="VD117" s="35"/>
      <c r="VE117" s="35"/>
      <c r="VF117" s="35"/>
      <c r="VG117" s="35"/>
      <c r="VH117" s="35"/>
      <c r="VI117" s="35"/>
      <c r="VJ117" s="35"/>
      <c r="VK117" s="35"/>
      <c r="VL117" s="35"/>
      <c r="VM117" s="35"/>
      <c r="VN117" s="35"/>
      <c r="VO117" s="35"/>
      <c r="VP117" s="35"/>
      <c r="VQ117" s="35"/>
      <c r="VR117" s="35"/>
      <c r="VS117" s="35"/>
      <c r="VT117" s="35"/>
      <c r="VU117" s="35"/>
      <c r="VV117" s="35"/>
      <c r="VW117" s="35"/>
      <c r="VX117" s="35"/>
      <c r="VY117" s="35"/>
      <c r="VZ117" s="35"/>
      <c r="WA117" s="35"/>
      <c r="WB117" s="35"/>
      <c r="WC117" s="35"/>
      <c r="WD117" s="35"/>
      <c r="WE117" s="35"/>
      <c r="WF117" s="35"/>
      <c r="WG117" s="35"/>
      <c r="WH117" s="35"/>
      <c r="WI117" s="35"/>
      <c r="WJ117" s="35"/>
      <c r="WK117" s="35"/>
      <c r="WL117" s="35"/>
      <c r="WM117" s="35"/>
      <c r="WN117" s="35"/>
      <c r="WO117" s="35"/>
      <c r="WP117" s="35"/>
      <c r="WQ117" s="35"/>
      <c r="WR117" s="35"/>
      <c r="WS117" s="35"/>
      <c r="WT117" s="35"/>
      <c r="WU117" s="35"/>
      <c r="WV117" s="35"/>
      <c r="WW117" s="35"/>
      <c r="WX117" s="35"/>
      <c r="WY117" s="35"/>
      <c r="WZ117" s="35"/>
      <c r="XA117" s="35"/>
      <c r="XB117" s="35"/>
      <c r="XC117" s="35"/>
      <c r="XD117" s="35"/>
      <c r="XE117" s="35"/>
      <c r="XF117" s="35"/>
      <c r="XG117" s="35"/>
      <c r="XH117" s="35"/>
      <c r="XI117" s="35"/>
      <c r="XJ117" s="35"/>
      <c r="XK117" s="35"/>
      <c r="XL117" s="35"/>
      <c r="XM117" s="35"/>
      <c r="XN117" s="35"/>
      <c r="XO117" s="35"/>
      <c r="XP117" s="35"/>
      <c r="XQ117" s="35"/>
      <c r="XR117" s="35"/>
      <c r="XS117" s="35"/>
      <c r="XT117" s="35"/>
      <c r="XU117" s="35"/>
      <c r="XV117" s="35"/>
      <c r="XW117" s="35"/>
      <c r="XX117" s="35"/>
      <c r="XY117" s="35"/>
      <c r="XZ117" s="35"/>
      <c r="YA117" s="35"/>
      <c r="YB117" s="35"/>
      <c r="YC117" s="35"/>
      <c r="YD117" s="35"/>
      <c r="YE117" s="35"/>
      <c r="YF117" s="35"/>
      <c r="YG117" s="35"/>
      <c r="YH117" s="35"/>
      <c r="YI117" s="35"/>
      <c r="YJ117" s="35"/>
      <c r="YK117" s="35"/>
      <c r="YL117" s="35"/>
      <c r="YM117" s="35"/>
      <c r="YN117" s="35"/>
      <c r="YO117" s="35"/>
      <c r="YP117" s="35"/>
      <c r="YQ117" s="35"/>
      <c r="YR117" s="35"/>
      <c r="YS117" s="35"/>
      <c r="YT117" s="35"/>
      <c r="YU117" s="35"/>
      <c r="YV117" s="35"/>
      <c r="YW117" s="35"/>
      <c r="YX117" s="35"/>
      <c r="YY117" s="35"/>
      <c r="YZ117" s="35"/>
      <c r="ZA117" s="35"/>
      <c r="ZB117" s="35"/>
      <c r="ZC117" s="35"/>
      <c r="ZD117" s="35"/>
      <c r="ZE117" s="35"/>
      <c r="ZF117" s="35"/>
      <c r="ZG117" s="35"/>
      <c r="ZH117" s="35"/>
      <c r="ZI117" s="35"/>
      <c r="ZJ117" s="35"/>
      <c r="ZK117" s="35"/>
      <c r="ZL117" s="35"/>
      <c r="ZM117" s="35"/>
      <c r="ZN117" s="35"/>
      <c r="ZO117" s="35"/>
      <c r="ZP117" s="35"/>
      <c r="ZQ117" s="35"/>
      <c r="ZR117" s="35"/>
      <c r="ZS117" s="35"/>
      <c r="ZT117" s="35"/>
      <c r="ZU117" s="35"/>
      <c r="ZV117" s="35"/>
      <c r="ZW117" s="35"/>
      <c r="ZX117" s="35"/>
      <c r="ZY117" s="35"/>
      <c r="ZZ117" s="35"/>
      <c r="AAA117" s="35"/>
      <c r="AAB117" s="35"/>
      <c r="AAC117" s="35"/>
      <c r="AAD117" s="35"/>
      <c r="AAE117" s="35"/>
      <c r="AAF117" s="35"/>
      <c r="AAG117" s="35"/>
      <c r="AAH117" s="35"/>
      <c r="AAI117" s="35"/>
      <c r="AAJ117" s="35"/>
      <c r="AAK117" s="35"/>
      <c r="AAL117" s="35"/>
      <c r="AAM117" s="35"/>
      <c r="AAN117" s="35"/>
      <c r="AAO117" s="35"/>
      <c r="AAP117" s="35"/>
      <c r="AAQ117" s="35"/>
      <c r="AAR117" s="35"/>
      <c r="AAS117" s="35"/>
      <c r="AAT117" s="35"/>
      <c r="AAU117" s="35"/>
      <c r="AAV117" s="35"/>
      <c r="AAW117" s="35"/>
      <c r="AAX117" s="35"/>
      <c r="AAY117" s="35"/>
      <c r="AAZ117" s="35"/>
      <c r="ABA117" s="35"/>
      <c r="ABB117" s="35"/>
      <c r="ABC117" s="35"/>
      <c r="ABD117" s="35"/>
      <c r="ABE117" s="35"/>
      <c r="ABF117" s="35"/>
      <c r="ABG117" s="35"/>
      <c r="ABH117" s="35"/>
      <c r="ABI117" s="35"/>
      <c r="ABJ117" s="35"/>
      <c r="ABK117" s="35"/>
      <c r="ABL117" s="35"/>
      <c r="ABM117" s="35"/>
      <c r="ABN117" s="35"/>
      <c r="ABO117" s="35"/>
      <c r="ABP117" s="35"/>
      <c r="ABQ117" s="35"/>
      <c r="ABR117" s="35"/>
      <c r="ABS117" s="35"/>
      <c r="ABT117" s="35"/>
      <c r="ABU117" s="35"/>
      <c r="ABV117" s="35"/>
      <c r="ABW117" s="35"/>
      <c r="ABX117" s="35"/>
      <c r="ABY117" s="35"/>
      <c r="ABZ117" s="35"/>
      <c r="ACA117" s="35"/>
      <c r="ACB117" s="35"/>
      <c r="ACC117" s="35"/>
      <c r="ACD117" s="35"/>
      <c r="ACE117" s="35"/>
      <c r="ACF117" s="35"/>
      <c r="ACG117" s="35"/>
      <c r="ACH117" s="35"/>
      <c r="ACI117" s="35"/>
      <c r="ACJ117" s="35"/>
      <c r="ACK117" s="35"/>
      <c r="ACL117" s="35"/>
      <c r="ACM117" s="35"/>
      <c r="ACN117" s="35"/>
      <c r="ACO117" s="35"/>
      <c r="ACP117" s="35"/>
      <c r="ACQ117" s="35"/>
      <c r="ACR117" s="35"/>
      <c r="ACS117" s="35"/>
      <c r="ACT117" s="35"/>
      <c r="ACU117" s="35"/>
      <c r="ACV117" s="35"/>
      <c r="ACW117" s="35"/>
      <c r="ACX117" s="35"/>
      <c r="ACY117" s="35"/>
      <c r="ACZ117" s="35"/>
      <c r="ADA117" s="35"/>
      <c r="ADB117" s="35"/>
      <c r="ADC117" s="35"/>
      <c r="ADD117" s="35"/>
      <c r="ADE117" s="35"/>
      <c r="ADF117" s="35"/>
      <c r="ADG117" s="35"/>
      <c r="ADH117" s="35"/>
      <c r="ADI117" s="35"/>
      <c r="ADJ117" s="35"/>
      <c r="ADK117" s="35"/>
      <c r="ADL117" s="35"/>
      <c r="ADM117" s="35"/>
      <c r="ADN117" s="35"/>
      <c r="ADO117" s="35"/>
      <c r="ADP117" s="35"/>
      <c r="ADQ117" s="35"/>
      <c r="ADR117" s="35"/>
      <c r="ADS117" s="35"/>
      <c r="ADT117" s="35"/>
      <c r="ADU117" s="35"/>
      <c r="ADV117" s="35"/>
      <c r="ADW117" s="35"/>
      <c r="ADX117" s="35"/>
      <c r="ADY117" s="35"/>
      <c r="ADZ117" s="35"/>
      <c r="AEA117" s="35"/>
      <c r="AEB117" s="35"/>
      <c r="AEC117" s="35"/>
      <c r="AED117" s="35"/>
      <c r="AEE117" s="35"/>
      <c r="AEF117" s="35"/>
      <c r="AEG117" s="35"/>
      <c r="AEH117" s="35"/>
      <c r="AEI117" s="35"/>
      <c r="AEJ117" s="35"/>
      <c r="AEK117" s="35"/>
      <c r="AEL117" s="35"/>
      <c r="AEM117" s="35"/>
      <c r="AEN117" s="35"/>
      <c r="AEO117" s="35"/>
      <c r="AEP117" s="35"/>
      <c r="AEQ117" s="35"/>
      <c r="AER117" s="35"/>
      <c r="AES117" s="35"/>
      <c r="AET117" s="35"/>
      <c r="AEU117" s="35"/>
      <c r="AEV117" s="35"/>
      <c r="AEW117" s="35"/>
      <c r="AEX117" s="35"/>
      <c r="AEY117" s="35"/>
      <c r="AEZ117" s="35"/>
      <c r="AFA117" s="35"/>
      <c r="AFB117" s="35"/>
      <c r="AFC117" s="35"/>
      <c r="AFD117" s="35"/>
      <c r="AFE117" s="35"/>
      <c r="AFF117" s="35"/>
      <c r="AFG117" s="35"/>
      <c r="AFH117" s="35"/>
      <c r="AFI117" s="35"/>
      <c r="AFJ117" s="35"/>
      <c r="AFK117" s="35"/>
      <c r="AFL117" s="35"/>
      <c r="AFM117" s="35"/>
      <c r="AFN117" s="35"/>
      <c r="AFO117" s="35"/>
      <c r="AFP117" s="35"/>
      <c r="AFQ117" s="35"/>
      <c r="AFR117" s="35"/>
      <c r="AFS117" s="35"/>
      <c r="AFT117" s="35"/>
      <c r="AFU117" s="35"/>
      <c r="AFV117" s="35"/>
      <c r="AFW117" s="35"/>
      <c r="AFX117" s="35"/>
      <c r="AFY117" s="35"/>
      <c r="AFZ117" s="35"/>
      <c r="AGA117" s="35"/>
      <c r="AGB117" s="35"/>
      <c r="AGC117" s="35"/>
      <c r="AGD117" s="35"/>
      <c r="AGE117" s="35"/>
      <c r="AGF117" s="35"/>
      <c r="AGG117" s="35"/>
      <c r="AGH117" s="35"/>
      <c r="AGI117" s="35"/>
      <c r="AGJ117" s="35"/>
      <c r="AGK117" s="35"/>
      <c r="AGL117" s="35"/>
      <c r="AGM117" s="35"/>
      <c r="AGN117" s="35"/>
      <c r="AGO117" s="35"/>
      <c r="AGP117" s="35"/>
      <c r="AGQ117" s="35"/>
      <c r="AGR117" s="35"/>
      <c r="AGS117" s="35"/>
      <c r="AGT117" s="35"/>
      <c r="AGU117" s="35"/>
      <c r="AGV117" s="35"/>
      <c r="AGW117" s="35"/>
      <c r="AGX117" s="35"/>
      <c r="AGY117" s="35"/>
      <c r="AGZ117" s="35"/>
      <c r="AHA117" s="35"/>
      <c r="AHB117" s="35"/>
      <c r="AHC117" s="35"/>
      <c r="AHD117" s="35"/>
      <c r="AHE117" s="35"/>
      <c r="AHF117" s="35"/>
      <c r="AHG117" s="35"/>
      <c r="AHH117" s="35"/>
      <c r="AHI117" s="35"/>
      <c r="AHJ117" s="35"/>
      <c r="AHK117" s="35"/>
      <c r="AHL117" s="35"/>
      <c r="AHM117" s="35"/>
      <c r="AHN117" s="35"/>
      <c r="AHO117" s="35"/>
      <c r="AHP117" s="35"/>
      <c r="AHQ117" s="35"/>
      <c r="AHR117" s="35"/>
      <c r="AHS117" s="35"/>
      <c r="AHT117" s="35"/>
      <c r="AHU117" s="35"/>
      <c r="AHV117" s="35"/>
    </row>
    <row r="118" spans="1:907" s="38" customFormat="1" ht="26.1" customHeight="1" outlineLevel="2">
      <c r="A118" s="27" t="s">
        <v>44</v>
      </c>
      <c r="B118" s="27" t="s">
        <v>183</v>
      </c>
      <c r="C118" s="27" t="s">
        <v>170</v>
      </c>
      <c r="D118" s="27" t="s">
        <v>226</v>
      </c>
      <c r="E118" s="27"/>
      <c r="F118" s="96" t="s">
        <v>176</v>
      </c>
      <c r="G118" s="26" t="s">
        <v>49</v>
      </c>
      <c r="H118" s="29" t="s">
        <v>282</v>
      </c>
      <c r="I118" s="41" t="s">
        <v>283</v>
      </c>
      <c r="J118" s="29" t="s">
        <v>283</v>
      </c>
      <c r="K118" s="29" t="s">
        <v>176</v>
      </c>
      <c r="L118" s="29" t="s">
        <v>102</v>
      </c>
      <c r="M118" s="29" t="s">
        <v>358</v>
      </c>
      <c r="N118" s="29" t="s">
        <v>359</v>
      </c>
      <c r="O118" s="29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  <c r="IW118" s="35"/>
      <c r="IX118" s="35"/>
      <c r="IY118" s="35"/>
      <c r="IZ118" s="35"/>
      <c r="JA118" s="35"/>
      <c r="JB118" s="35"/>
      <c r="JC118" s="35"/>
      <c r="JD118" s="35"/>
      <c r="JE118" s="35"/>
      <c r="JF118" s="35"/>
      <c r="JG118" s="35"/>
      <c r="JH118" s="35"/>
      <c r="JI118" s="35"/>
      <c r="JJ118" s="35"/>
      <c r="JK118" s="35"/>
      <c r="JL118" s="35"/>
      <c r="JM118" s="35"/>
      <c r="JN118" s="35"/>
      <c r="JO118" s="35"/>
      <c r="JP118" s="35"/>
      <c r="JQ118" s="35"/>
      <c r="JR118" s="35"/>
      <c r="JS118" s="35"/>
      <c r="JT118" s="35"/>
      <c r="JU118" s="35"/>
      <c r="JV118" s="35"/>
      <c r="JW118" s="35"/>
      <c r="JX118" s="35"/>
      <c r="JY118" s="35"/>
      <c r="JZ118" s="35"/>
      <c r="KA118" s="35"/>
      <c r="KB118" s="35"/>
      <c r="KC118" s="35"/>
      <c r="KD118" s="35"/>
      <c r="KE118" s="35"/>
      <c r="KF118" s="35"/>
      <c r="KG118" s="35"/>
      <c r="KH118" s="35"/>
      <c r="KI118" s="35"/>
      <c r="KJ118" s="35"/>
      <c r="KK118" s="35"/>
      <c r="KL118" s="35"/>
      <c r="KM118" s="35"/>
      <c r="KN118" s="35"/>
      <c r="KO118" s="35"/>
      <c r="KP118" s="35"/>
      <c r="KQ118" s="35"/>
      <c r="KR118" s="35"/>
      <c r="KS118" s="35"/>
      <c r="KT118" s="35"/>
      <c r="KU118" s="35"/>
      <c r="KV118" s="35"/>
      <c r="KW118" s="35"/>
      <c r="KX118" s="35"/>
      <c r="KY118" s="35"/>
      <c r="KZ118" s="35"/>
      <c r="LA118" s="35"/>
      <c r="LB118" s="35"/>
      <c r="LC118" s="35"/>
      <c r="LD118" s="35"/>
      <c r="LE118" s="35"/>
      <c r="LF118" s="35"/>
      <c r="LG118" s="35"/>
      <c r="LH118" s="35"/>
      <c r="LI118" s="35"/>
      <c r="LJ118" s="35"/>
      <c r="LK118" s="35"/>
      <c r="LL118" s="35"/>
      <c r="LM118" s="35"/>
      <c r="LN118" s="35"/>
      <c r="LO118" s="35"/>
      <c r="LP118" s="35"/>
      <c r="LQ118" s="35"/>
      <c r="LR118" s="35"/>
      <c r="LS118" s="35"/>
      <c r="LT118" s="35"/>
      <c r="LU118" s="35"/>
      <c r="LV118" s="35"/>
      <c r="LW118" s="35"/>
      <c r="LX118" s="35"/>
      <c r="LY118" s="35"/>
      <c r="LZ118" s="35"/>
      <c r="MA118" s="35"/>
      <c r="MB118" s="35"/>
      <c r="MC118" s="35"/>
      <c r="MD118" s="35"/>
      <c r="ME118" s="35"/>
      <c r="MF118" s="35"/>
      <c r="MG118" s="35"/>
      <c r="MH118" s="35"/>
      <c r="MI118" s="35"/>
      <c r="MJ118" s="35"/>
      <c r="MK118" s="35"/>
      <c r="ML118" s="35"/>
      <c r="MM118" s="35"/>
      <c r="MN118" s="35"/>
      <c r="MO118" s="35"/>
      <c r="MP118" s="35"/>
      <c r="MQ118" s="35"/>
      <c r="MR118" s="35"/>
      <c r="MS118" s="35"/>
      <c r="MT118" s="35"/>
      <c r="MU118" s="35"/>
      <c r="MV118" s="35"/>
      <c r="MW118" s="35"/>
      <c r="MX118" s="35"/>
      <c r="MY118" s="35"/>
      <c r="MZ118" s="35"/>
      <c r="NA118" s="35"/>
      <c r="NB118" s="35"/>
      <c r="NC118" s="35"/>
      <c r="ND118" s="35"/>
      <c r="NE118" s="35"/>
      <c r="NF118" s="35"/>
      <c r="NG118" s="35"/>
      <c r="NH118" s="35"/>
      <c r="NI118" s="35"/>
      <c r="NJ118" s="35"/>
      <c r="NK118" s="35"/>
      <c r="NL118" s="35"/>
      <c r="NM118" s="35"/>
      <c r="NN118" s="35"/>
      <c r="NO118" s="35"/>
      <c r="NP118" s="35"/>
      <c r="NQ118" s="35"/>
      <c r="NR118" s="35"/>
      <c r="NS118" s="35"/>
      <c r="NT118" s="35"/>
      <c r="NU118" s="35"/>
      <c r="NV118" s="35"/>
      <c r="NW118" s="35"/>
      <c r="NX118" s="35"/>
      <c r="NY118" s="35"/>
      <c r="NZ118" s="35"/>
      <c r="OA118" s="35"/>
      <c r="OB118" s="35"/>
      <c r="OC118" s="35"/>
      <c r="OD118" s="35"/>
      <c r="OE118" s="35"/>
      <c r="OF118" s="35"/>
      <c r="OG118" s="35"/>
      <c r="OH118" s="35"/>
      <c r="OI118" s="35"/>
      <c r="OJ118" s="35"/>
      <c r="OK118" s="35"/>
      <c r="OL118" s="35"/>
      <c r="OM118" s="35"/>
      <c r="ON118" s="35"/>
      <c r="OO118" s="35"/>
      <c r="OP118" s="35"/>
      <c r="OQ118" s="35"/>
      <c r="OR118" s="35"/>
      <c r="OS118" s="35"/>
      <c r="OT118" s="35"/>
      <c r="OU118" s="35"/>
      <c r="OV118" s="35"/>
      <c r="OW118" s="35"/>
      <c r="OX118" s="35"/>
      <c r="OY118" s="35"/>
      <c r="OZ118" s="35"/>
      <c r="PA118" s="35"/>
      <c r="PB118" s="35"/>
      <c r="PC118" s="35"/>
      <c r="PD118" s="35"/>
      <c r="PE118" s="35"/>
      <c r="PF118" s="35"/>
      <c r="PG118" s="35"/>
      <c r="PH118" s="35"/>
      <c r="PI118" s="35"/>
      <c r="PJ118" s="35"/>
      <c r="PK118" s="35"/>
      <c r="PL118" s="35"/>
      <c r="PM118" s="35"/>
      <c r="PN118" s="35"/>
      <c r="PO118" s="35"/>
      <c r="PP118" s="35"/>
      <c r="PQ118" s="35"/>
      <c r="PR118" s="35"/>
      <c r="PS118" s="35"/>
      <c r="PT118" s="35"/>
      <c r="PU118" s="35"/>
      <c r="PV118" s="35"/>
      <c r="PW118" s="35"/>
      <c r="PX118" s="35"/>
      <c r="PY118" s="35"/>
      <c r="PZ118" s="35"/>
      <c r="QA118" s="35"/>
      <c r="QB118" s="35"/>
      <c r="QC118" s="35"/>
      <c r="QD118" s="35"/>
      <c r="QE118" s="35"/>
      <c r="QF118" s="35"/>
      <c r="QG118" s="35"/>
      <c r="QH118" s="35"/>
      <c r="QI118" s="35"/>
      <c r="QJ118" s="35"/>
      <c r="QK118" s="35"/>
      <c r="QL118" s="35"/>
      <c r="QM118" s="35"/>
      <c r="QN118" s="35"/>
      <c r="QO118" s="35"/>
      <c r="QP118" s="35"/>
      <c r="QQ118" s="35"/>
      <c r="QR118" s="35"/>
      <c r="QS118" s="35"/>
      <c r="QT118" s="35"/>
      <c r="QU118" s="35"/>
      <c r="QV118" s="35"/>
      <c r="QW118" s="35"/>
      <c r="QX118" s="35"/>
      <c r="QY118" s="35"/>
      <c r="QZ118" s="35"/>
      <c r="RA118" s="35"/>
      <c r="RB118" s="35"/>
      <c r="RC118" s="35"/>
      <c r="RD118" s="35"/>
      <c r="RE118" s="35"/>
      <c r="RF118" s="35"/>
      <c r="RG118" s="35"/>
      <c r="RH118" s="35"/>
      <c r="RI118" s="35"/>
      <c r="RJ118" s="35"/>
      <c r="RK118" s="35"/>
      <c r="RL118" s="35"/>
      <c r="RM118" s="35"/>
      <c r="RN118" s="35"/>
      <c r="RO118" s="35"/>
      <c r="RP118" s="35"/>
      <c r="RQ118" s="35"/>
      <c r="RR118" s="35"/>
      <c r="RS118" s="35"/>
      <c r="RT118" s="35"/>
      <c r="RU118" s="35"/>
      <c r="RV118" s="35"/>
      <c r="RW118" s="35"/>
      <c r="RX118" s="35"/>
      <c r="RY118" s="35"/>
      <c r="RZ118" s="35"/>
      <c r="SA118" s="35"/>
      <c r="SB118" s="35"/>
      <c r="SC118" s="35"/>
      <c r="SD118" s="35"/>
      <c r="SE118" s="35"/>
      <c r="SF118" s="35"/>
      <c r="SG118" s="35"/>
      <c r="SH118" s="35"/>
      <c r="SI118" s="35"/>
      <c r="SJ118" s="35"/>
      <c r="SK118" s="35"/>
      <c r="SL118" s="35"/>
      <c r="SM118" s="35"/>
      <c r="SN118" s="35"/>
      <c r="SO118" s="35"/>
      <c r="SP118" s="35"/>
      <c r="SQ118" s="35"/>
      <c r="SR118" s="35"/>
      <c r="SS118" s="35"/>
      <c r="ST118" s="35"/>
      <c r="SU118" s="35"/>
      <c r="SV118" s="35"/>
      <c r="SW118" s="35"/>
      <c r="SX118" s="35"/>
      <c r="SY118" s="35"/>
      <c r="SZ118" s="35"/>
      <c r="TA118" s="35"/>
      <c r="TB118" s="35"/>
      <c r="TC118" s="35"/>
      <c r="TD118" s="35"/>
      <c r="TE118" s="35"/>
      <c r="TF118" s="35"/>
      <c r="TG118" s="35"/>
      <c r="TH118" s="35"/>
      <c r="TI118" s="35"/>
      <c r="TJ118" s="35"/>
      <c r="TK118" s="35"/>
      <c r="TL118" s="35"/>
      <c r="TM118" s="35"/>
      <c r="TN118" s="35"/>
      <c r="TO118" s="35"/>
      <c r="TP118" s="35"/>
      <c r="TQ118" s="35"/>
      <c r="TR118" s="35"/>
      <c r="TS118" s="35"/>
      <c r="TT118" s="35"/>
      <c r="TU118" s="35"/>
      <c r="TV118" s="35"/>
      <c r="TW118" s="35"/>
      <c r="TX118" s="35"/>
      <c r="TY118" s="35"/>
      <c r="TZ118" s="35"/>
      <c r="UA118" s="35"/>
      <c r="UB118" s="35"/>
      <c r="UC118" s="35"/>
      <c r="UD118" s="35"/>
      <c r="UE118" s="35"/>
      <c r="UF118" s="35"/>
      <c r="UG118" s="35"/>
      <c r="UH118" s="35"/>
      <c r="UI118" s="35"/>
      <c r="UJ118" s="35"/>
      <c r="UK118" s="35"/>
      <c r="UL118" s="35"/>
      <c r="UM118" s="35"/>
      <c r="UN118" s="35"/>
      <c r="UO118" s="35"/>
      <c r="UP118" s="35"/>
      <c r="UQ118" s="35"/>
      <c r="UR118" s="35"/>
      <c r="US118" s="35"/>
      <c r="UT118" s="35"/>
      <c r="UU118" s="35"/>
      <c r="UV118" s="35"/>
      <c r="UW118" s="35"/>
      <c r="UX118" s="35"/>
      <c r="UY118" s="35"/>
      <c r="UZ118" s="35"/>
      <c r="VA118" s="35"/>
      <c r="VB118" s="35"/>
      <c r="VC118" s="35"/>
      <c r="VD118" s="35"/>
      <c r="VE118" s="35"/>
      <c r="VF118" s="35"/>
      <c r="VG118" s="35"/>
      <c r="VH118" s="35"/>
      <c r="VI118" s="35"/>
      <c r="VJ118" s="35"/>
      <c r="VK118" s="35"/>
      <c r="VL118" s="35"/>
      <c r="VM118" s="35"/>
      <c r="VN118" s="35"/>
      <c r="VO118" s="35"/>
      <c r="VP118" s="35"/>
      <c r="VQ118" s="35"/>
      <c r="VR118" s="35"/>
      <c r="VS118" s="35"/>
      <c r="VT118" s="35"/>
      <c r="VU118" s="35"/>
      <c r="VV118" s="35"/>
      <c r="VW118" s="35"/>
      <c r="VX118" s="35"/>
      <c r="VY118" s="35"/>
      <c r="VZ118" s="35"/>
      <c r="WA118" s="35"/>
      <c r="WB118" s="35"/>
      <c r="WC118" s="35"/>
      <c r="WD118" s="35"/>
      <c r="WE118" s="35"/>
      <c r="WF118" s="35"/>
      <c r="WG118" s="35"/>
      <c r="WH118" s="35"/>
      <c r="WI118" s="35"/>
      <c r="WJ118" s="35"/>
      <c r="WK118" s="35"/>
      <c r="WL118" s="35"/>
      <c r="WM118" s="35"/>
      <c r="WN118" s="35"/>
      <c r="WO118" s="35"/>
      <c r="WP118" s="35"/>
      <c r="WQ118" s="35"/>
      <c r="WR118" s="35"/>
      <c r="WS118" s="35"/>
      <c r="WT118" s="35"/>
      <c r="WU118" s="35"/>
      <c r="WV118" s="35"/>
      <c r="WW118" s="35"/>
      <c r="WX118" s="35"/>
      <c r="WY118" s="35"/>
      <c r="WZ118" s="35"/>
      <c r="XA118" s="35"/>
      <c r="XB118" s="35"/>
      <c r="XC118" s="35"/>
      <c r="XD118" s="35"/>
      <c r="XE118" s="35"/>
      <c r="XF118" s="35"/>
      <c r="XG118" s="35"/>
      <c r="XH118" s="35"/>
      <c r="XI118" s="35"/>
      <c r="XJ118" s="35"/>
      <c r="XK118" s="35"/>
      <c r="XL118" s="35"/>
      <c r="XM118" s="35"/>
      <c r="XN118" s="35"/>
      <c r="XO118" s="35"/>
      <c r="XP118" s="35"/>
      <c r="XQ118" s="35"/>
      <c r="XR118" s="35"/>
      <c r="XS118" s="35"/>
      <c r="XT118" s="35"/>
      <c r="XU118" s="35"/>
      <c r="XV118" s="35"/>
      <c r="XW118" s="35"/>
      <c r="XX118" s="35"/>
      <c r="XY118" s="35"/>
      <c r="XZ118" s="35"/>
      <c r="YA118" s="35"/>
      <c r="YB118" s="35"/>
      <c r="YC118" s="35"/>
      <c r="YD118" s="35"/>
      <c r="YE118" s="35"/>
      <c r="YF118" s="35"/>
      <c r="YG118" s="35"/>
      <c r="YH118" s="35"/>
      <c r="YI118" s="35"/>
      <c r="YJ118" s="35"/>
      <c r="YK118" s="35"/>
      <c r="YL118" s="35"/>
      <c r="YM118" s="35"/>
      <c r="YN118" s="35"/>
      <c r="YO118" s="35"/>
      <c r="YP118" s="35"/>
      <c r="YQ118" s="35"/>
      <c r="YR118" s="35"/>
      <c r="YS118" s="35"/>
      <c r="YT118" s="35"/>
      <c r="YU118" s="35"/>
      <c r="YV118" s="35"/>
      <c r="YW118" s="35"/>
      <c r="YX118" s="35"/>
      <c r="YY118" s="35"/>
      <c r="YZ118" s="35"/>
      <c r="ZA118" s="35"/>
      <c r="ZB118" s="35"/>
      <c r="ZC118" s="35"/>
      <c r="ZD118" s="35"/>
      <c r="ZE118" s="35"/>
      <c r="ZF118" s="35"/>
      <c r="ZG118" s="35"/>
      <c r="ZH118" s="35"/>
      <c r="ZI118" s="35"/>
      <c r="ZJ118" s="35"/>
      <c r="ZK118" s="35"/>
      <c r="ZL118" s="35"/>
      <c r="ZM118" s="35"/>
      <c r="ZN118" s="35"/>
      <c r="ZO118" s="35"/>
      <c r="ZP118" s="35"/>
      <c r="ZQ118" s="35"/>
      <c r="ZR118" s="35"/>
      <c r="ZS118" s="35"/>
      <c r="ZT118" s="35"/>
      <c r="ZU118" s="35"/>
      <c r="ZV118" s="35"/>
      <c r="ZW118" s="35"/>
      <c r="ZX118" s="35"/>
      <c r="ZY118" s="35"/>
      <c r="ZZ118" s="35"/>
      <c r="AAA118" s="35"/>
      <c r="AAB118" s="35"/>
      <c r="AAC118" s="35"/>
      <c r="AAD118" s="35"/>
      <c r="AAE118" s="35"/>
      <c r="AAF118" s="35"/>
      <c r="AAG118" s="35"/>
      <c r="AAH118" s="35"/>
      <c r="AAI118" s="35"/>
      <c r="AAJ118" s="35"/>
      <c r="AAK118" s="35"/>
      <c r="AAL118" s="35"/>
      <c r="AAM118" s="35"/>
      <c r="AAN118" s="35"/>
      <c r="AAO118" s="35"/>
      <c r="AAP118" s="35"/>
      <c r="AAQ118" s="35"/>
      <c r="AAR118" s="35"/>
      <c r="AAS118" s="35"/>
      <c r="AAT118" s="35"/>
      <c r="AAU118" s="35"/>
      <c r="AAV118" s="35"/>
      <c r="AAW118" s="35"/>
      <c r="AAX118" s="35"/>
      <c r="AAY118" s="35"/>
      <c r="AAZ118" s="35"/>
      <c r="ABA118" s="35"/>
      <c r="ABB118" s="35"/>
      <c r="ABC118" s="35"/>
      <c r="ABD118" s="35"/>
      <c r="ABE118" s="35"/>
      <c r="ABF118" s="35"/>
      <c r="ABG118" s="35"/>
      <c r="ABH118" s="35"/>
      <c r="ABI118" s="35"/>
      <c r="ABJ118" s="35"/>
      <c r="ABK118" s="35"/>
      <c r="ABL118" s="35"/>
      <c r="ABM118" s="35"/>
      <c r="ABN118" s="35"/>
      <c r="ABO118" s="35"/>
      <c r="ABP118" s="35"/>
      <c r="ABQ118" s="35"/>
      <c r="ABR118" s="35"/>
      <c r="ABS118" s="35"/>
      <c r="ABT118" s="35"/>
      <c r="ABU118" s="35"/>
      <c r="ABV118" s="35"/>
      <c r="ABW118" s="35"/>
      <c r="ABX118" s="35"/>
      <c r="ABY118" s="35"/>
      <c r="ABZ118" s="35"/>
      <c r="ACA118" s="35"/>
      <c r="ACB118" s="35"/>
      <c r="ACC118" s="35"/>
      <c r="ACD118" s="35"/>
      <c r="ACE118" s="35"/>
      <c r="ACF118" s="35"/>
      <c r="ACG118" s="35"/>
      <c r="ACH118" s="35"/>
      <c r="ACI118" s="35"/>
      <c r="ACJ118" s="35"/>
      <c r="ACK118" s="35"/>
      <c r="ACL118" s="35"/>
      <c r="ACM118" s="35"/>
      <c r="ACN118" s="35"/>
      <c r="ACO118" s="35"/>
      <c r="ACP118" s="35"/>
      <c r="ACQ118" s="35"/>
      <c r="ACR118" s="35"/>
      <c r="ACS118" s="35"/>
      <c r="ACT118" s="35"/>
      <c r="ACU118" s="35"/>
      <c r="ACV118" s="35"/>
      <c r="ACW118" s="35"/>
      <c r="ACX118" s="35"/>
      <c r="ACY118" s="35"/>
      <c r="ACZ118" s="35"/>
      <c r="ADA118" s="35"/>
      <c r="ADB118" s="35"/>
      <c r="ADC118" s="35"/>
      <c r="ADD118" s="35"/>
      <c r="ADE118" s="35"/>
      <c r="ADF118" s="35"/>
      <c r="ADG118" s="35"/>
      <c r="ADH118" s="35"/>
      <c r="ADI118" s="35"/>
      <c r="ADJ118" s="35"/>
      <c r="ADK118" s="35"/>
      <c r="ADL118" s="35"/>
      <c r="ADM118" s="35"/>
      <c r="ADN118" s="35"/>
      <c r="ADO118" s="35"/>
      <c r="ADP118" s="35"/>
      <c r="ADQ118" s="35"/>
      <c r="ADR118" s="35"/>
      <c r="ADS118" s="35"/>
      <c r="ADT118" s="35"/>
      <c r="ADU118" s="35"/>
      <c r="ADV118" s="35"/>
      <c r="ADW118" s="35"/>
      <c r="ADX118" s="35"/>
      <c r="ADY118" s="35"/>
      <c r="ADZ118" s="35"/>
      <c r="AEA118" s="35"/>
      <c r="AEB118" s="35"/>
      <c r="AEC118" s="35"/>
      <c r="AED118" s="35"/>
      <c r="AEE118" s="35"/>
      <c r="AEF118" s="35"/>
      <c r="AEG118" s="35"/>
      <c r="AEH118" s="35"/>
      <c r="AEI118" s="35"/>
      <c r="AEJ118" s="35"/>
      <c r="AEK118" s="35"/>
      <c r="AEL118" s="35"/>
      <c r="AEM118" s="35"/>
      <c r="AEN118" s="35"/>
      <c r="AEO118" s="35"/>
      <c r="AEP118" s="35"/>
      <c r="AEQ118" s="35"/>
      <c r="AER118" s="35"/>
      <c r="AES118" s="35"/>
      <c r="AET118" s="35"/>
      <c r="AEU118" s="35"/>
      <c r="AEV118" s="35"/>
      <c r="AEW118" s="35"/>
      <c r="AEX118" s="35"/>
      <c r="AEY118" s="35"/>
      <c r="AEZ118" s="35"/>
      <c r="AFA118" s="35"/>
      <c r="AFB118" s="35"/>
      <c r="AFC118" s="35"/>
      <c r="AFD118" s="35"/>
      <c r="AFE118" s="35"/>
      <c r="AFF118" s="35"/>
      <c r="AFG118" s="35"/>
      <c r="AFH118" s="35"/>
      <c r="AFI118" s="35"/>
      <c r="AFJ118" s="35"/>
      <c r="AFK118" s="35"/>
      <c r="AFL118" s="35"/>
      <c r="AFM118" s="35"/>
      <c r="AFN118" s="35"/>
      <c r="AFO118" s="35"/>
      <c r="AFP118" s="35"/>
      <c r="AFQ118" s="35"/>
      <c r="AFR118" s="35"/>
      <c r="AFS118" s="35"/>
      <c r="AFT118" s="35"/>
      <c r="AFU118" s="35"/>
      <c r="AFV118" s="35"/>
      <c r="AFW118" s="35"/>
      <c r="AFX118" s="35"/>
      <c r="AFY118" s="35"/>
      <c r="AFZ118" s="35"/>
      <c r="AGA118" s="35"/>
      <c r="AGB118" s="35"/>
      <c r="AGC118" s="35"/>
      <c r="AGD118" s="35"/>
      <c r="AGE118" s="35"/>
      <c r="AGF118" s="35"/>
      <c r="AGG118" s="35"/>
      <c r="AGH118" s="35"/>
      <c r="AGI118" s="35"/>
      <c r="AGJ118" s="35"/>
      <c r="AGK118" s="35"/>
      <c r="AGL118" s="35"/>
      <c r="AGM118" s="35"/>
      <c r="AGN118" s="35"/>
      <c r="AGO118" s="35"/>
      <c r="AGP118" s="35"/>
      <c r="AGQ118" s="35"/>
      <c r="AGR118" s="35"/>
      <c r="AGS118" s="35"/>
      <c r="AGT118" s="35"/>
      <c r="AGU118" s="35"/>
      <c r="AGV118" s="35"/>
      <c r="AGW118" s="35"/>
      <c r="AGX118" s="35"/>
      <c r="AGY118" s="35"/>
      <c r="AGZ118" s="35"/>
      <c r="AHA118" s="35"/>
      <c r="AHB118" s="35"/>
      <c r="AHC118" s="35"/>
      <c r="AHD118" s="35"/>
      <c r="AHE118" s="35"/>
      <c r="AHF118" s="35"/>
      <c r="AHG118" s="35"/>
      <c r="AHH118" s="35"/>
      <c r="AHI118" s="35"/>
      <c r="AHJ118" s="35"/>
      <c r="AHK118" s="35"/>
      <c r="AHL118" s="35"/>
      <c r="AHM118" s="35"/>
      <c r="AHN118" s="35"/>
      <c r="AHO118" s="35"/>
      <c r="AHP118" s="35"/>
      <c r="AHQ118" s="35"/>
      <c r="AHR118" s="35"/>
      <c r="AHS118" s="35"/>
      <c r="AHT118" s="35"/>
      <c r="AHU118" s="35"/>
      <c r="AHV118" s="35"/>
    </row>
    <row r="119" spans="1:907" s="51" customFormat="1" ht="26.1" customHeight="1" outlineLevel="2">
      <c r="A119" s="19" t="s">
        <v>44</v>
      </c>
      <c r="B119" s="19" t="s">
        <v>54</v>
      </c>
      <c r="C119" s="19" t="s">
        <v>46</v>
      </c>
      <c r="D119" s="19" t="s">
        <v>142</v>
      </c>
      <c r="E119" s="19" t="s">
        <v>155</v>
      </c>
      <c r="F119" s="95" t="s">
        <v>160</v>
      </c>
      <c r="G119" s="18" t="s">
        <v>49</v>
      </c>
      <c r="H119" s="20" t="s">
        <v>282</v>
      </c>
      <c r="I119" s="24" t="s">
        <v>360</v>
      </c>
      <c r="J119" s="20" t="s">
        <v>361</v>
      </c>
      <c r="K119" s="20" t="s">
        <v>280</v>
      </c>
      <c r="L119" s="20" t="s">
        <v>167</v>
      </c>
      <c r="M119" s="20" t="s">
        <v>362</v>
      </c>
      <c r="N119" s="20" t="s">
        <v>228</v>
      </c>
      <c r="O119" s="2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  <c r="VJ119" s="14"/>
      <c r="VK119" s="14"/>
      <c r="VL119" s="14"/>
      <c r="VM119" s="14"/>
      <c r="VN119" s="14"/>
      <c r="VO119" s="14"/>
      <c r="VP119" s="14"/>
      <c r="VQ119" s="14"/>
      <c r="VR119" s="14"/>
      <c r="VS119" s="14"/>
      <c r="VT119" s="14"/>
      <c r="VU119" s="14"/>
      <c r="VV119" s="14"/>
      <c r="VW119" s="14"/>
      <c r="VX119" s="14"/>
      <c r="VY119" s="14"/>
      <c r="VZ119" s="14"/>
      <c r="WA119" s="14"/>
      <c r="WB119" s="14"/>
      <c r="WC119" s="14"/>
      <c r="WD119" s="14"/>
      <c r="WE119" s="14"/>
      <c r="WF119" s="14"/>
      <c r="WG119" s="14"/>
      <c r="WH119" s="14"/>
      <c r="WI119" s="14"/>
      <c r="WJ119" s="14"/>
      <c r="WK119" s="14"/>
      <c r="WL119" s="14"/>
      <c r="WM119" s="14"/>
      <c r="WN119" s="14"/>
      <c r="WO119" s="14"/>
      <c r="WP119" s="14"/>
      <c r="WQ119" s="14"/>
      <c r="WR119" s="14"/>
      <c r="WS119" s="14"/>
      <c r="WT119" s="14"/>
      <c r="WU119" s="14"/>
      <c r="WV119" s="14"/>
      <c r="WW119" s="14"/>
      <c r="WX119" s="14"/>
      <c r="WY119" s="14"/>
      <c r="WZ119" s="14"/>
      <c r="XA119" s="14"/>
      <c r="XB119" s="14"/>
      <c r="XC119" s="14"/>
      <c r="XD119" s="14"/>
      <c r="XE119" s="14"/>
      <c r="XF119" s="14"/>
      <c r="XG119" s="14"/>
      <c r="XH119" s="14"/>
      <c r="XI119" s="14"/>
      <c r="XJ119" s="14"/>
      <c r="XK119" s="14"/>
      <c r="XL119" s="14"/>
      <c r="XM119" s="14"/>
      <c r="XN119" s="14"/>
      <c r="XO119" s="14"/>
      <c r="XP119" s="14"/>
      <c r="XQ119" s="14"/>
      <c r="XR119" s="14"/>
      <c r="XS119" s="14"/>
      <c r="XT119" s="14"/>
      <c r="XU119" s="14"/>
      <c r="XV119" s="14"/>
      <c r="XW119" s="14"/>
      <c r="XX119" s="14"/>
      <c r="XY119" s="14"/>
      <c r="XZ119" s="14"/>
      <c r="YA119" s="14"/>
      <c r="YB119" s="14"/>
      <c r="YC119" s="14"/>
      <c r="YD119" s="14"/>
      <c r="YE119" s="14"/>
      <c r="YF119" s="14"/>
      <c r="YG119" s="14"/>
      <c r="YH119" s="14"/>
      <c r="YI119" s="14"/>
      <c r="YJ119" s="14"/>
      <c r="YK119" s="14"/>
      <c r="YL119" s="14"/>
      <c r="YM119" s="14"/>
      <c r="YN119" s="14"/>
      <c r="YO119" s="14"/>
      <c r="YP119" s="14"/>
      <c r="YQ119" s="14"/>
      <c r="YR119" s="14"/>
      <c r="YS119" s="14"/>
      <c r="YT119" s="14"/>
      <c r="YU119" s="14"/>
      <c r="YV119" s="14"/>
      <c r="YW119" s="14"/>
      <c r="YX119" s="14"/>
      <c r="YY119" s="14"/>
      <c r="YZ119" s="14"/>
      <c r="ZA119" s="14"/>
      <c r="ZB119" s="14"/>
      <c r="ZC119" s="14"/>
      <c r="ZD119" s="14"/>
      <c r="ZE119" s="14"/>
      <c r="ZF119" s="14"/>
      <c r="ZG119" s="14"/>
      <c r="ZH119" s="14"/>
      <c r="ZI119" s="14"/>
      <c r="ZJ119" s="14"/>
      <c r="ZK119" s="14"/>
      <c r="ZL119" s="14"/>
      <c r="ZM119" s="14"/>
      <c r="ZN119" s="14"/>
      <c r="ZO119" s="14"/>
      <c r="ZP119" s="14"/>
      <c r="ZQ119" s="14"/>
      <c r="ZR119" s="14"/>
      <c r="ZS119" s="14"/>
      <c r="ZT119" s="14"/>
      <c r="ZU119" s="14"/>
      <c r="ZV119" s="14"/>
      <c r="ZW119" s="14"/>
      <c r="ZX119" s="14"/>
      <c r="ZY119" s="14"/>
      <c r="ZZ119" s="14"/>
      <c r="AAA119" s="14"/>
      <c r="AAB119" s="14"/>
      <c r="AAC119" s="14"/>
      <c r="AAD119" s="14"/>
      <c r="AAE119" s="14"/>
      <c r="AAF119" s="14"/>
      <c r="AAG119" s="14"/>
      <c r="AAH119" s="14"/>
      <c r="AAI119" s="14"/>
      <c r="AAJ119" s="14"/>
      <c r="AAK119" s="14"/>
      <c r="AAL119" s="14"/>
      <c r="AAM119" s="14"/>
      <c r="AAN119" s="14"/>
      <c r="AAO119" s="14"/>
      <c r="AAP119" s="14"/>
      <c r="AAQ119" s="14"/>
      <c r="AAR119" s="14"/>
      <c r="AAS119" s="14"/>
      <c r="AAT119" s="14"/>
      <c r="AAU119" s="14"/>
      <c r="AAV119" s="14"/>
      <c r="AAW119" s="14"/>
      <c r="AAX119" s="14"/>
      <c r="AAY119" s="14"/>
      <c r="AAZ119" s="14"/>
      <c r="ABA119" s="14"/>
      <c r="ABB119" s="14"/>
      <c r="ABC119" s="14"/>
      <c r="ABD119" s="14"/>
      <c r="ABE119" s="14"/>
      <c r="ABF119" s="14"/>
      <c r="ABG119" s="14"/>
      <c r="ABH119" s="14"/>
      <c r="ABI119" s="14"/>
      <c r="ABJ119" s="14"/>
      <c r="ABK119" s="14"/>
      <c r="ABL119" s="14"/>
      <c r="ABM119" s="14"/>
      <c r="ABN119" s="14"/>
      <c r="ABO119" s="14"/>
      <c r="ABP119" s="14"/>
      <c r="ABQ119" s="14"/>
      <c r="ABR119" s="14"/>
      <c r="ABS119" s="14"/>
      <c r="ABT119" s="14"/>
      <c r="ABU119" s="14"/>
      <c r="ABV119" s="14"/>
      <c r="ABW119" s="14"/>
      <c r="ABX119" s="14"/>
      <c r="ABY119" s="14"/>
      <c r="ABZ119" s="14"/>
      <c r="ACA119" s="14"/>
      <c r="ACB119" s="14"/>
      <c r="ACC119" s="14"/>
      <c r="ACD119" s="14"/>
      <c r="ACE119" s="14"/>
      <c r="ACF119" s="14"/>
      <c r="ACG119" s="14"/>
      <c r="ACH119" s="14"/>
      <c r="ACI119" s="14"/>
      <c r="ACJ119" s="14"/>
      <c r="ACK119" s="14"/>
      <c r="ACL119" s="14"/>
      <c r="ACM119" s="14"/>
      <c r="ACN119" s="14"/>
      <c r="ACO119" s="14"/>
      <c r="ACP119" s="14"/>
      <c r="ACQ119" s="14"/>
      <c r="ACR119" s="14"/>
      <c r="ACS119" s="14"/>
      <c r="ACT119" s="14"/>
      <c r="ACU119" s="14"/>
      <c r="ACV119" s="14"/>
      <c r="ACW119" s="14"/>
      <c r="ACX119" s="14"/>
      <c r="ACY119" s="14"/>
      <c r="ACZ119" s="14"/>
      <c r="ADA119" s="14"/>
      <c r="ADB119" s="14"/>
      <c r="ADC119" s="14"/>
      <c r="ADD119" s="14"/>
      <c r="ADE119" s="14"/>
      <c r="ADF119" s="14"/>
      <c r="ADG119" s="14"/>
      <c r="ADH119" s="14"/>
      <c r="ADI119" s="14"/>
      <c r="ADJ119" s="14"/>
      <c r="ADK119" s="14"/>
      <c r="ADL119" s="14"/>
      <c r="ADM119" s="14"/>
      <c r="ADN119" s="14"/>
      <c r="ADO119" s="14"/>
      <c r="ADP119" s="14"/>
      <c r="ADQ119" s="14"/>
      <c r="ADR119" s="14"/>
      <c r="ADS119" s="14"/>
      <c r="ADT119" s="14"/>
      <c r="ADU119" s="14"/>
      <c r="ADV119" s="14"/>
      <c r="ADW119" s="14"/>
      <c r="ADX119" s="14"/>
      <c r="ADY119" s="14"/>
      <c r="ADZ119" s="14"/>
      <c r="AEA119" s="14"/>
      <c r="AEB119" s="14"/>
      <c r="AEC119" s="14"/>
      <c r="AED119" s="14"/>
      <c r="AEE119" s="14"/>
      <c r="AEF119" s="14"/>
      <c r="AEG119" s="14"/>
      <c r="AEH119" s="14"/>
      <c r="AEI119" s="14"/>
      <c r="AEJ119" s="14"/>
      <c r="AEK119" s="14"/>
      <c r="AEL119" s="14"/>
      <c r="AEM119" s="14"/>
      <c r="AEN119" s="14"/>
      <c r="AEO119" s="14"/>
      <c r="AEP119" s="14"/>
      <c r="AEQ119" s="14"/>
      <c r="AER119" s="14"/>
      <c r="AES119" s="14"/>
      <c r="AET119" s="14"/>
      <c r="AEU119" s="14"/>
      <c r="AEV119" s="14"/>
      <c r="AEW119" s="14"/>
      <c r="AEX119" s="14"/>
      <c r="AEY119" s="14"/>
      <c r="AEZ119" s="14"/>
      <c r="AFA119" s="14"/>
      <c r="AFB119" s="14"/>
      <c r="AFC119" s="14"/>
      <c r="AFD119" s="14"/>
      <c r="AFE119" s="14"/>
      <c r="AFF119" s="14"/>
      <c r="AFG119" s="14"/>
      <c r="AFH119" s="14"/>
      <c r="AFI119" s="14"/>
      <c r="AFJ119" s="14"/>
      <c r="AFK119" s="14"/>
      <c r="AFL119" s="14"/>
      <c r="AFM119" s="14"/>
      <c r="AFN119" s="14"/>
      <c r="AFO119" s="14"/>
      <c r="AFP119" s="14"/>
      <c r="AFQ119" s="14"/>
      <c r="AFR119" s="14"/>
      <c r="AFS119" s="14"/>
      <c r="AFT119" s="14"/>
      <c r="AFU119" s="14"/>
      <c r="AFV119" s="14"/>
      <c r="AFW119" s="14"/>
      <c r="AFX119" s="14"/>
      <c r="AFY119" s="14"/>
      <c r="AFZ119" s="14"/>
      <c r="AGA119" s="14"/>
      <c r="AGB119" s="14"/>
      <c r="AGC119" s="14"/>
      <c r="AGD119" s="14"/>
      <c r="AGE119" s="14"/>
      <c r="AGF119" s="14"/>
      <c r="AGG119" s="14"/>
      <c r="AGH119" s="14"/>
      <c r="AGI119" s="14"/>
      <c r="AGJ119" s="14"/>
      <c r="AGK119" s="14"/>
      <c r="AGL119" s="14"/>
      <c r="AGM119" s="14"/>
      <c r="AGN119" s="14"/>
      <c r="AGO119" s="14"/>
      <c r="AGP119" s="14"/>
      <c r="AGQ119" s="14"/>
      <c r="AGR119" s="14"/>
      <c r="AGS119" s="14"/>
      <c r="AGT119" s="14"/>
      <c r="AGU119" s="14"/>
      <c r="AGV119" s="14"/>
      <c r="AGW119" s="14"/>
      <c r="AGX119" s="14"/>
      <c r="AGY119" s="14"/>
      <c r="AGZ119" s="14"/>
      <c r="AHA119" s="14"/>
      <c r="AHB119" s="14"/>
      <c r="AHC119" s="14"/>
      <c r="AHD119" s="14"/>
      <c r="AHE119" s="14"/>
      <c r="AHF119" s="14"/>
      <c r="AHG119" s="14"/>
      <c r="AHH119" s="14"/>
      <c r="AHI119" s="14"/>
      <c r="AHJ119" s="14"/>
      <c r="AHK119" s="14"/>
      <c r="AHL119" s="14"/>
      <c r="AHM119" s="14"/>
      <c r="AHN119" s="14"/>
      <c r="AHO119" s="14"/>
      <c r="AHP119" s="14"/>
      <c r="AHQ119" s="14"/>
      <c r="AHR119" s="14"/>
      <c r="AHS119" s="14"/>
      <c r="AHT119" s="14"/>
      <c r="AHU119" s="14"/>
      <c r="AHV119" s="14"/>
      <c r="AHW119" s="14"/>
    </row>
    <row r="120" spans="1:907" s="51" customFormat="1" ht="26.1" customHeight="1" outlineLevel="2">
      <c r="A120" s="19" t="s">
        <v>44</v>
      </c>
      <c r="B120" s="19" t="s">
        <v>54</v>
      </c>
      <c r="C120" s="19" t="s">
        <v>170</v>
      </c>
      <c r="D120" s="19" t="s">
        <v>142</v>
      </c>
      <c r="E120" s="19" t="s">
        <v>155</v>
      </c>
      <c r="F120" s="95" t="s">
        <v>363</v>
      </c>
      <c r="G120" s="18" t="s">
        <v>49</v>
      </c>
      <c r="H120" s="20" t="s">
        <v>282</v>
      </c>
      <c r="I120" s="24" t="s">
        <v>283</v>
      </c>
      <c r="J120" s="20" t="s">
        <v>283</v>
      </c>
      <c r="K120" s="20" t="s">
        <v>280</v>
      </c>
      <c r="L120" s="20" t="s">
        <v>167</v>
      </c>
      <c r="M120" s="20" t="s">
        <v>362</v>
      </c>
      <c r="N120" s="20" t="s">
        <v>341</v>
      </c>
      <c r="O120" s="20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</row>
    <row r="121" spans="1:907" ht="26.1" customHeight="1" outlineLevel="2">
      <c r="A121" s="19" t="s">
        <v>44</v>
      </c>
      <c r="B121" s="19" t="s">
        <v>71</v>
      </c>
      <c r="C121" s="19" t="s">
        <v>170</v>
      </c>
      <c r="D121" s="19" t="s">
        <v>171</v>
      </c>
      <c r="E121" s="19"/>
      <c r="F121" s="95" t="s">
        <v>172</v>
      </c>
      <c r="G121" s="18" t="s">
        <v>49</v>
      </c>
      <c r="H121" s="20" t="s">
        <v>282</v>
      </c>
      <c r="I121" s="24" t="s">
        <v>283</v>
      </c>
      <c r="J121" s="20" t="s">
        <v>283</v>
      </c>
      <c r="K121" s="20" t="s">
        <v>176</v>
      </c>
      <c r="L121" s="20" t="s">
        <v>364</v>
      </c>
      <c r="M121" s="20" t="s">
        <v>365</v>
      </c>
      <c r="N121" s="20" t="s">
        <v>366</v>
      </c>
      <c r="O121" s="20"/>
    </row>
    <row r="122" spans="1:907" s="53" customFormat="1" ht="26.1" customHeight="1" outlineLevel="2">
      <c r="A122" s="19" t="s">
        <v>44</v>
      </c>
      <c r="B122" s="19" t="s">
        <v>71</v>
      </c>
      <c r="C122" s="19" t="s">
        <v>170</v>
      </c>
      <c r="D122" s="19" t="s">
        <v>171</v>
      </c>
      <c r="E122" s="19"/>
      <c r="F122" s="95" t="s">
        <v>172</v>
      </c>
      <c r="G122" s="18" t="s">
        <v>49</v>
      </c>
      <c r="H122" s="20" t="s">
        <v>282</v>
      </c>
      <c r="I122" s="24" t="s">
        <v>283</v>
      </c>
      <c r="J122" s="20" t="s">
        <v>283</v>
      </c>
      <c r="K122" s="20" t="s">
        <v>176</v>
      </c>
      <c r="L122" s="20" t="s">
        <v>73</v>
      </c>
      <c r="M122" s="20" t="s">
        <v>82</v>
      </c>
      <c r="N122" s="20" t="s">
        <v>367</v>
      </c>
      <c r="O122" s="20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</row>
    <row r="123" spans="1:907" s="38" customFormat="1" ht="25.5" customHeight="1" outlineLevel="2">
      <c r="A123" s="27" t="s">
        <v>44</v>
      </c>
      <c r="B123" s="27" t="s">
        <v>186</v>
      </c>
      <c r="C123" s="27" t="s">
        <v>46</v>
      </c>
      <c r="D123" s="27" t="s">
        <v>226</v>
      </c>
      <c r="E123" s="27"/>
      <c r="F123" s="96" t="s">
        <v>227</v>
      </c>
      <c r="G123" s="26" t="s">
        <v>49</v>
      </c>
      <c r="H123" s="29" t="s">
        <v>145</v>
      </c>
      <c r="I123" s="41" t="s">
        <v>193</v>
      </c>
      <c r="J123" s="42" t="s">
        <v>194</v>
      </c>
      <c r="K123" s="29" t="s">
        <v>227</v>
      </c>
      <c r="L123" s="29" t="s">
        <v>368</v>
      </c>
      <c r="M123" s="29" t="s">
        <v>369</v>
      </c>
      <c r="N123" s="29" t="s">
        <v>370</v>
      </c>
      <c r="O123" s="29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  <c r="IW123" s="35"/>
      <c r="IX123" s="35"/>
      <c r="IY123" s="35"/>
      <c r="IZ123" s="35"/>
      <c r="JA123" s="35"/>
      <c r="JB123" s="35"/>
      <c r="JC123" s="35"/>
      <c r="JD123" s="35"/>
      <c r="JE123" s="35"/>
      <c r="JF123" s="35"/>
      <c r="JG123" s="35"/>
      <c r="JH123" s="35"/>
      <c r="JI123" s="35"/>
      <c r="JJ123" s="35"/>
      <c r="JK123" s="35"/>
      <c r="JL123" s="35"/>
      <c r="JM123" s="35"/>
      <c r="JN123" s="35"/>
      <c r="JO123" s="35"/>
      <c r="JP123" s="35"/>
      <c r="JQ123" s="35"/>
      <c r="JR123" s="35"/>
      <c r="JS123" s="35"/>
      <c r="JT123" s="35"/>
      <c r="JU123" s="35"/>
      <c r="JV123" s="35"/>
      <c r="JW123" s="35"/>
      <c r="JX123" s="35"/>
      <c r="JY123" s="35"/>
      <c r="JZ123" s="35"/>
      <c r="KA123" s="35"/>
      <c r="KB123" s="35"/>
      <c r="KC123" s="35"/>
      <c r="KD123" s="35"/>
      <c r="KE123" s="35"/>
      <c r="KF123" s="35"/>
      <c r="KG123" s="35"/>
      <c r="KH123" s="35"/>
      <c r="KI123" s="35"/>
      <c r="KJ123" s="35"/>
      <c r="KK123" s="35"/>
      <c r="KL123" s="35"/>
      <c r="KM123" s="35"/>
      <c r="KN123" s="35"/>
      <c r="KO123" s="35"/>
      <c r="KP123" s="35"/>
      <c r="KQ123" s="35"/>
      <c r="KR123" s="35"/>
      <c r="KS123" s="35"/>
      <c r="KT123" s="35"/>
      <c r="KU123" s="35"/>
      <c r="KV123" s="35"/>
      <c r="KW123" s="35"/>
      <c r="KX123" s="35"/>
      <c r="KY123" s="35"/>
      <c r="KZ123" s="35"/>
      <c r="LA123" s="35"/>
      <c r="LB123" s="35"/>
      <c r="LC123" s="35"/>
      <c r="LD123" s="35"/>
      <c r="LE123" s="35"/>
      <c r="LF123" s="35"/>
      <c r="LG123" s="35"/>
      <c r="LH123" s="35"/>
      <c r="LI123" s="35"/>
      <c r="LJ123" s="35"/>
      <c r="LK123" s="35"/>
      <c r="LL123" s="35"/>
      <c r="LM123" s="35"/>
      <c r="LN123" s="35"/>
      <c r="LO123" s="35"/>
      <c r="LP123" s="35"/>
      <c r="LQ123" s="35"/>
      <c r="LR123" s="35"/>
      <c r="LS123" s="35"/>
      <c r="LT123" s="35"/>
      <c r="LU123" s="35"/>
      <c r="LV123" s="35"/>
      <c r="LW123" s="35"/>
      <c r="LX123" s="35"/>
      <c r="LY123" s="35"/>
      <c r="LZ123" s="35"/>
      <c r="MA123" s="35"/>
      <c r="MB123" s="35"/>
      <c r="MC123" s="35"/>
      <c r="MD123" s="35"/>
      <c r="ME123" s="35"/>
      <c r="MF123" s="35"/>
      <c r="MG123" s="35"/>
      <c r="MH123" s="35"/>
      <c r="MI123" s="35"/>
      <c r="MJ123" s="35"/>
      <c r="MK123" s="35"/>
      <c r="ML123" s="35"/>
      <c r="MM123" s="35"/>
      <c r="MN123" s="35"/>
      <c r="MO123" s="35"/>
      <c r="MP123" s="35"/>
      <c r="MQ123" s="35"/>
      <c r="MR123" s="35"/>
      <c r="MS123" s="35"/>
      <c r="MT123" s="35"/>
      <c r="MU123" s="35"/>
      <c r="MV123" s="35"/>
      <c r="MW123" s="35"/>
      <c r="MX123" s="35"/>
      <c r="MY123" s="35"/>
      <c r="MZ123" s="35"/>
      <c r="NA123" s="35"/>
      <c r="NB123" s="35"/>
      <c r="NC123" s="35"/>
      <c r="ND123" s="35"/>
      <c r="NE123" s="35"/>
      <c r="NF123" s="35"/>
      <c r="NG123" s="35"/>
      <c r="NH123" s="35"/>
      <c r="NI123" s="35"/>
      <c r="NJ123" s="35"/>
      <c r="NK123" s="35"/>
      <c r="NL123" s="35"/>
      <c r="NM123" s="35"/>
      <c r="NN123" s="35"/>
      <c r="NO123" s="35"/>
      <c r="NP123" s="35"/>
      <c r="NQ123" s="35"/>
      <c r="NR123" s="35"/>
      <c r="NS123" s="35"/>
      <c r="NT123" s="35"/>
      <c r="NU123" s="35"/>
      <c r="NV123" s="35"/>
      <c r="NW123" s="35"/>
      <c r="NX123" s="35"/>
      <c r="NY123" s="35"/>
      <c r="NZ123" s="35"/>
      <c r="OA123" s="35"/>
      <c r="OB123" s="35"/>
      <c r="OC123" s="35"/>
      <c r="OD123" s="35"/>
      <c r="OE123" s="35"/>
      <c r="OF123" s="35"/>
      <c r="OG123" s="35"/>
      <c r="OH123" s="35"/>
      <c r="OI123" s="35"/>
      <c r="OJ123" s="35"/>
      <c r="OK123" s="35"/>
      <c r="OL123" s="35"/>
      <c r="OM123" s="35"/>
      <c r="ON123" s="35"/>
      <c r="OO123" s="35"/>
      <c r="OP123" s="35"/>
      <c r="OQ123" s="35"/>
      <c r="OR123" s="35"/>
      <c r="OS123" s="35"/>
      <c r="OT123" s="35"/>
      <c r="OU123" s="35"/>
      <c r="OV123" s="35"/>
      <c r="OW123" s="35"/>
      <c r="OX123" s="35"/>
      <c r="OY123" s="35"/>
      <c r="OZ123" s="35"/>
      <c r="PA123" s="35"/>
      <c r="PB123" s="35"/>
      <c r="PC123" s="35"/>
      <c r="PD123" s="35"/>
      <c r="PE123" s="35"/>
      <c r="PF123" s="35"/>
      <c r="PG123" s="35"/>
      <c r="PH123" s="35"/>
      <c r="PI123" s="35"/>
      <c r="PJ123" s="35"/>
      <c r="PK123" s="35"/>
      <c r="PL123" s="35"/>
      <c r="PM123" s="35"/>
      <c r="PN123" s="35"/>
      <c r="PO123" s="35"/>
      <c r="PP123" s="35"/>
      <c r="PQ123" s="35"/>
      <c r="PR123" s="35"/>
      <c r="PS123" s="35"/>
      <c r="PT123" s="35"/>
      <c r="PU123" s="35"/>
      <c r="PV123" s="35"/>
      <c r="PW123" s="35"/>
      <c r="PX123" s="35"/>
      <c r="PY123" s="35"/>
      <c r="PZ123" s="35"/>
      <c r="QA123" s="35"/>
      <c r="QB123" s="35"/>
      <c r="QC123" s="35"/>
      <c r="QD123" s="35"/>
      <c r="QE123" s="35"/>
      <c r="QF123" s="35"/>
      <c r="QG123" s="35"/>
      <c r="QH123" s="35"/>
      <c r="QI123" s="35"/>
      <c r="QJ123" s="35"/>
      <c r="QK123" s="35"/>
      <c r="QL123" s="35"/>
      <c r="QM123" s="35"/>
      <c r="QN123" s="35"/>
      <c r="QO123" s="35"/>
      <c r="QP123" s="35"/>
      <c r="QQ123" s="35"/>
      <c r="QR123" s="35"/>
      <c r="QS123" s="35"/>
      <c r="QT123" s="35"/>
      <c r="QU123" s="35"/>
      <c r="QV123" s="35"/>
      <c r="QW123" s="35"/>
      <c r="QX123" s="35"/>
      <c r="QY123" s="35"/>
      <c r="QZ123" s="35"/>
      <c r="RA123" s="35"/>
      <c r="RB123" s="35"/>
      <c r="RC123" s="35"/>
      <c r="RD123" s="35"/>
      <c r="RE123" s="35"/>
      <c r="RF123" s="35"/>
      <c r="RG123" s="35"/>
      <c r="RH123" s="35"/>
      <c r="RI123" s="35"/>
      <c r="RJ123" s="35"/>
      <c r="RK123" s="35"/>
      <c r="RL123" s="35"/>
      <c r="RM123" s="35"/>
      <c r="RN123" s="35"/>
      <c r="RO123" s="35"/>
      <c r="RP123" s="35"/>
      <c r="RQ123" s="35"/>
      <c r="RR123" s="35"/>
      <c r="RS123" s="35"/>
      <c r="RT123" s="35"/>
      <c r="RU123" s="35"/>
      <c r="RV123" s="35"/>
      <c r="RW123" s="35"/>
      <c r="RX123" s="35"/>
      <c r="RY123" s="35"/>
      <c r="RZ123" s="35"/>
      <c r="SA123" s="35"/>
      <c r="SB123" s="35"/>
      <c r="SC123" s="35"/>
      <c r="SD123" s="35"/>
      <c r="SE123" s="35"/>
      <c r="SF123" s="35"/>
      <c r="SG123" s="35"/>
      <c r="SH123" s="35"/>
      <c r="SI123" s="35"/>
      <c r="SJ123" s="35"/>
      <c r="SK123" s="35"/>
      <c r="SL123" s="35"/>
      <c r="SM123" s="35"/>
      <c r="SN123" s="35"/>
      <c r="SO123" s="35"/>
      <c r="SP123" s="35"/>
      <c r="SQ123" s="35"/>
      <c r="SR123" s="35"/>
      <c r="SS123" s="35"/>
      <c r="ST123" s="35"/>
      <c r="SU123" s="35"/>
      <c r="SV123" s="35"/>
      <c r="SW123" s="35"/>
      <c r="SX123" s="35"/>
      <c r="SY123" s="35"/>
      <c r="SZ123" s="35"/>
      <c r="TA123" s="35"/>
      <c r="TB123" s="35"/>
      <c r="TC123" s="35"/>
      <c r="TD123" s="35"/>
      <c r="TE123" s="35"/>
      <c r="TF123" s="35"/>
      <c r="TG123" s="35"/>
      <c r="TH123" s="35"/>
      <c r="TI123" s="35"/>
      <c r="TJ123" s="35"/>
      <c r="TK123" s="35"/>
      <c r="TL123" s="35"/>
      <c r="TM123" s="35"/>
      <c r="TN123" s="35"/>
      <c r="TO123" s="35"/>
      <c r="TP123" s="35"/>
      <c r="TQ123" s="35"/>
      <c r="TR123" s="35"/>
      <c r="TS123" s="35"/>
      <c r="TT123" s="35"/>
      <c r="TU123" s="35"/>
      <c r="TV123" s="35"/>
      <c r="TW123" s="35"/>
      <c r="TX123" s="35"/>
      <c r="TY123" s="35"/>
      <c r="TZ123" s="35"/>
      <c r="UA123" s="35"/>
      <c r="UB123" s="35"/>
      <c r="UC123" s="35"/>
      <c r="UD123" s="35"/>
      <c r="UE123" s="35"/>
      <c r="UF123" s="35"/>
      <c r="UG123" s="35"/>
      <c r="UH123" s="35"/>
      <c r="UI123" s="35"/>
      <c r="UJ123" s="35"/>
      <c r="UK123" s="35"/>
      <c r="UL123" s="35"/>
      <c r="UM123" s="35"/>
      <c r="UN123" s="35"/>
      <c r="UO123" s="35"/>
      <c r="UP123" s="35"/>
      <c r="UQ123" s="35"/>
      <c r="UR123" s="35"/>
      <c r="US123" s="35"/>
      <c r="UT123" s="35"/>
      <c r="UU123" s="35"/>
      <c r="UV123" s="35"/>
      <c r="UW123" s="35"/>
      <c r="UX123" s="35"/>
      <c r="UY123" s="35"/>
      <c r="UZ123" s="35"/>
      <c r="VA123" s="35"/>
      <c r="VB123" s="35"/>
      <c r="VC123" s="35"/>
      <c r="VD123" s="35"/>
      <c r="VE123" s="35"/>
      <c r="VF123" s="35"/>
      <c r="VG123" s="35"/>
      <c r="VH123" s="35"/>
      <c r="VI123" s="35"/>
      <c r="VJ123" s="35"/>
      <c r="VK123" s="35"/>
      <c r="VL123" s="35"/>
      <c r="VM123" s="35"/>
      <c r="VN123" s="35"/>
      <c r="VO123" s="35"/>
      <c r="VP123" s="35"/>
      <c r="VQ123" s="35"/>
      <c r="VR123" s="35"/>
      <c r="VS123" s="35"/>
      <c r="VT123" s="35"/>
      <c r="VU123" s="35"/>
      <c r="VV123" s="35"/>
      <c r="VW123" s="35"/>
      <c r="VX123" s="35"/>
      <c r="VY123" s="35"/>
      <c r="VZ123" s="35"/>
      <c r="WA123" s="35"/>
      <c r="WB123" s="35"/>
      <c r="WC123" s="35"/>
      <c r="WD123" s="35"/>
      <c r="WE123" s="35"/>
      <c r="WF123" s="35"/>
      <c r="WG123" s="35"/>
      <c r="WH123" s="35"/>
      <c r="WI123" s="35"/>
      <c r="WJ123" s="35"/>
      <c r="WK123" s="35"/>
      <c r="WL123" s="35"/>
      <c r="WM123" s="35"/>
      <c r="WN123" s="35"/>
      <c r="WO123" s="35"/>
      <c r="WP123" s="35"/>
      <c r="WQ123" s="35"/>
      <c r="WR123" s="35"/>
      <c r="WS123" s="35"/>
      <c r="WT123" s="35"/>
      <c r="WU123" s="35"/>
      <c r="WV123" s="35"/>
      <c r="WW123" s="35"/>
      <c r="WX123" s="35"/>
      <c r="WY123" s="35"/>
      <c r="WZ123" s="35"/>
      <c r="XA123" s="35"/>
      <c r="XB123" s="35"/>
      <c r="XC123" s="35"/>
      <c r="XD123" s="35"/>
      <c r="XE123" s="35"/>
      <c r="XF123" s="35"/>
      <c r="XG123" s="35"/>
      <c r="XH123" s="35"/>
      <c r="XI123" s="35"/>
      <c r="XJ123" s="35"/>
      <c r="XK123" s="35"/>
      <c r="XL123" s="35"/>
      <c r="XM123" s="35"/>
      <c r="XN123" s="35"/>
      <c r="XO123" s="35"/>
      <c r="XP123" s="35"/>
      <c r="XQ123" s="35"/>
      <c r="XR123" s="35"/>
      <c r="XS123" s="35"/>
      <c r="XT123" s="35"/>
      <c r="XU123" s="35"/>
      <c r="XV123" s="35"/>
      <c r="XW123" s="35"/>
      <c r="XX123" s="35"/>
      <c r="XY123" s="35"/>
      <c r="XZ123" s="35"/>
      <c r="YA123" s="35"/>
      <c r="YB123" s="35"/>
      <c r="YC123" s="35"/>
      <c r="YD123" s="35"/>
      <c r="YE123" s="35"/>
      <c r="YF123" s="35"/>
      <c r="YG123" s="35"/>
      <c r="YH123" s="35"/>
      <c r="YI123" s="35"/>
      <c r="YJ123" s="35"/>
      <c r="YK123" s="35"/>
      <c r="YL123" s="35"/>
      <c r="YM123" s="35"/>
      <c r="YN123" s="35"/>
      <c r="YO123" s="35"/>
      <c r="YP123" s="35"/>
      <c r="YQ123" s="35"/>
      <c r="YR123" s="35"/>
      <c r="YS123" s="35"/>
      <c r="YT123" s="35"/>
      <c r="YU123" s="35"/>
      <c r="YV123" s="35"/>
      <c r="YW123" s="35"/>
      <c r="YX123" s="35"/>
      <c r="YY123" s="35"/>
      <c r="YZ123" s="35"/>
      <c r="ZA123" s="35"/>
      <c r="ZB123" s="35"/>
      <c r="ZC123" s="35"/>
      <c r="ZD123" s="35"/>
      <c r="ZE123" s="35"/>
      <c r="ZF123" s="35"/>
      <c r="ZG123" s="35"/>
      <c r="ZH123" s="35"/>
      <c r="ZI123" s="35"/>
      <c r="ZJ123" s="35"/>
      <c r="ZK123" s="35"/>
      <c r="ZL123" s="35"/>
      <c r="ZM123" s="35"/>
      <c r="ZN123" s="35"/>
      <c r="ZO123" s="35"/>
      <c r="ZP123" s="35"/>
      <c r="ZQ123" s="35"/>
      <c r="ZR123" s="35"/>
      <c r="ZS123" s="35"/>
      <c r="ZT123" s="35"/>
      <c r="ZU123" s="35"/>
      <c r="ZV123" s="35"/>
      <c r="ZW123" s="35"/>
      <c r="ZX123" s="35"/>
      <c r="ZY123" s="35"/>
      <c r="ZZ123" s="35"/>
      <c r="AAA123" s="35"/>
      <c r="AAB123" s="35"/>
      <c r="AAC123" s="35"/>
      <c r="AAD123" s="35"/>
      <c r="AAE123" s="35"/>
      <c r="AAF123" s="35"/>
      <c r="AAG123" s="35"/>
      <c r="AAH123" s="35"/>
      <c r="AAI123" s="35"/>
      <c r="AAJ123" s="35"/>
      <c r="AAK123" s="35"/>
      <c r="AAL123" s="35"/>
      <c r="AAM123" s="35"/>
      <c r="AAN123" s="35"/>
      <c r="AAO123" s="35"/>
      <c r="AAP123" s="35"/>
      <c r="AAQ123" s="35"/>
      <c r="AAR123" s="35"/>
      <c r="AAS123" s="35"/>
      <c r="AAT123" s="35"/>
      <c r="AAU123" s="35"/>
      <c r="AAV123" s="35"/>
      <c r="AAW123" s="35"/>
      <c r="AAX123" s="35"/>
      <c r="AAY123" s="35"/>
      <c r="AAZ123" s="35"/>
      <c r="ABA123" s="35"/>
      <c r="ABB123" s="35"/>
      <c r="ABC123" s="35"/>
      <c r="ABD123" s="35"/>
      <c r="ABE123" s="35"/>
      <c r="ABF123" s="35"/>
      <c r="ABG123" s="35"/>
      <c r="ABH123" s="35"/>
      <c r="ABI123" s="35"/>
      <c r="ABJ123" s="35"/>
      <c r="ABK123" s="35"/>
      <c r="ABL123" s="35"/>
      <c r="ABM123" s="35"/>
      <c r="ABN123" s="35"/>
      <c r="ABO123" s="35"/>
      <c r="ABP123" s="35"/>
      <c r="ABQ123" s="35"/>
      <c r="ABR123" s="35"/>
      <c r="ABS123" s="35"/>
      <c r="ABT123" s="35"/>
      <c r="ABU123" s="35"/>
      <c r="ABV123" s="35"/>
      <c r="ABW123" s="35"/>
      <c r="ABX123" s="35"/>
      <c r="ABY123" s="35"/>
      <c r="ABZ123" s="35"/>
      <c r="ACA123" s="35"/>
      <c r="ACB123" s="35"/>
      <c r="ACC123" s="35"/>
      <c r="ACD123" s="35"/>
      <c r="ACE123" s="35"/>
      <c r="ACF123" s="35"/>
      <c r="ACG123" s="35"/>
      <c r="ACH123" s="35"/>
      <c r="ACI123" s="35"/>
      <c r="ACJ123" s="35"/>
      <c r="ACK123" s="35"/>
      <c r="ACL123" s="35"/>
      <c r="ACM123" s="35"/>
      <c r="ACN123" s="35"/>
      <c r="ACO123" s="35"/>
      <c r="ACP123" s="35"/>
      <c r="ACQ123" s="35"/>
      <c r="ACR123" s="35"/>
      <c r="ACS123" s="35"/>
      <c r="ACT123" s="35"/>
      <c r="ACU123" s="35"/>
      <c r="ACV123" s="35"/>
      <c r="ACW123" s="35"/>
      <c r="ACX123" s="35"/>
      <c r="ACY123" s="35"/>
      <c r="ACZ123" s="35"/>
      <c r="ADA123" s="35"/>
      <c r="ADB123" s="35"/>
      <c r="ADC123" s="35"/>
      <c r="ADD123" s="35"/>
      <c r="ADE123" s="35"/>
      <c r="ADF123" s="35"/>
      <c r="ADG123" s="35"/>
      <c r="ADH123" s="35"/>
      <c r="ADI123" s="35"/>
      <c r="ADJ123" s="35"/>
      <c r="ADK123" s="35"/>
      <c r="ADL123" s="35"/>
      <c r="ADM123" s="35"/>
      <c r="ADN123" s="35"/>
      <c r="ADO123" s="35"/>
      <c r="ADP123" s="35"/>
      <c r="ADQ123" s="35"/>
      <c r="ADR123" s="35"/>
      <c r="ADS123" s="35"/>
      <c r="ADT123" s="35"/>
      <c r="ADU123" s="35"/>
      <c r="ADV123" s="35"/>
      <c r="ADW123" s="35"/>
      <c r="ADX123" s="35"/>
      <c r="ADY123" s="35"/>
      <c r="ADZ123" s="35"/>
      <c r="AEA123" s="35"/>
      <c r="AEB123" s="35"/>
      <c r="AEC123" s="35"/>
      <c r="AED123" s="35"/>
      <c r="AEE123" s="35"/>
      <c r="AEF123" s="35"/>
      <c r="AEG123" s="35"/>
      <c r="AEH123" s="35"/>
      <c r="AEI123" s="35"/>
      <c r="AEJ123" s="35"/>
      <c r="AEK123" s="35"/>
      <c r="AEL123" s="35"/>
      <c r="AEM123" s="35"/>
      <c r="AEN123" s="35"/>
      <c r="AEO123" s="35"/>
      <c r="AEP123" s="35"/>
      <c r="AEQ123" s="35"/>
      <c r="AER123" s="35"/>
      <c r="AES123" s="35"/>
      <c r="AET123" s="35"/>
      <c r="AEU123" s="35"/>
      <c r="AEV123" s="35"/>
      <c r="AEW123" s="35"/>
      <c r="AEX123" s="35"/>
      <c r="AEY123" s="35"/>
      <c r="AEZ123" s="35"/>
      <c r="AFA123" s="35"/>
      <c r="AFB123" s="35"/>
      <c r="AFC123" s="35"/>
      <c r="AFD123" s="35"/>
      <c r="AFE123" s="35"/>
      <c r="AFF123" s="35"/>
      <c r="AFG123" s="35"/>
      <c r="AFH123" s="35"/>
      <c r="AFI123" s="35"/>
      <c r="AFJ123" s="35"/>
      <c r="AFK123" s="35"/>
      <c r="AFL123" s="35"/>
      <c r="AFM123" s="35"/>
      <c r="AFN123" s="35"/>
      <c r="AFO123" s="35"/>
      <c r="AFP123" s="35"/>
      <c r="AFQ123" s="35"/>
      <c r="AFR123" s="35"/>
      <c r="AFS123" s="35"/>
      <c r="AFT123" s="35"/>
      <c r="AFU123" s="35"/>
      <c r="AFV123" s="35"/>
      <c r="AFW123" s="35"/>
      <c r="AFX123" s="35"/>
      <c r="AFY123" s="35"/>
      <c r="AFZ123" s="35"/>
      <c r="AGA123" s="35"/>
      <c r="AGB123" s="35"/>
      <c r="AGC123" s="35"/>
      <c r="AGD123" s="35"/>
      <c r="AGE123" s="35"/>
      <c r="AGF123" s="35"/>
      <c r="AGG123" s="35"/>
      <c r="AGH123" s="35"/>
      <c r="AGI123" s="35"/>
      <c r="AGJ123" s="35"/>
      <c r="AGK123" s="35"/>
      <c r="AGL123" s="35"/>
      <c r="AGM123" s="35"/>
      <c r="AGN123" s="35"/>
      <c r="AGO123" s="35"/>
      <c r="AGP123" s="35"/>
      <c r="AGQ123" s="35"/>
      <c r="AGR123" s="35"/>
      <c r="AGS123" s="35"/>
      <c r="AGT123" s="35"/>
      <c r="AGU123" s="35"/>
      <c r="AGV123" s="35"/>
      <c r="AGW123" s="35"/>
      <c r="AGX123" s="35"/>
      <c r="AGY123" s="35"/>
      <c r="AGZ123" s="35"/>
      <c r="AHA123" s="35"/>
      <c r="AHB123" s="35"/>
      <c r="AHC123" s="35"/>
      <c r="AHD123" s="35"/>
      <c r="AHE123" s="35"/>
      <c r="AHF123" s="35"/>
      <c r="AHG123" s="35"/>
      <c r="AHH123" s="35"/>
      <c r="AHI123" s="35"/>
      <c r="AHJ123" s="35"/>
      <c r="AHK123" s="35"/>
      <c r="AHL123" s="35"/>
      <c r="AHM123" s="35"/>
      <c r="AHN123" s="35"/>
      <c r="AHO123" s="35"/>
      <c r="AHP123" s="35"/>
      <c r="AHQ123" s="35"/>
      <c r="AHR123" s="35"/>
      <c r="AHS123" s="35"/>
      <c r="AHT123" s="35"/>
      <c r="AHU123" s="35"/>
      <c r="AHV123" s="35"/>
    </row>
    <row r="124" spans="1:907" s="38" customFormat="1" ht="25.5" customHeight="1" outlineLevel="2">
      <c r="A124" s="27" t="s">
        <v>44</v>
      </c>
      <c r="B124" s="27" t="s">
        <v>186</v>
      </c>
      <c r="C124" s="27" t="s">
        <v>46</v>
      </c>
      <c r="D124" s="27" t="s">
        <v>226</v>
      </c>
      <c r="E124" s="27"/>
      <c r="F124" s="96" t="s">
        <v>227</v>
      </c>
      <c r="G124" s="26" t="s">
        <v>49</v>
      </c>
      <c r="H124" s="29" t="s">
        <v>145</v>
      </c>
      <c r="I124" s="41" t="s">
        <v>193</v>
      </c>
      <c r="J124" s="42" t="s">
        <v>194</v>
      </c>
      <c r="K124" s="29" t="s">
        <v>227</v>
      </c>
      <c r="L124" s="29" t="s">
        <v>97</v>
      </c>
      <c r="M124" s="29" t="s">
        <v>224</v>
      </c>
      <c r="N124" s="29" t="s">
        <v>371</v>
      </c>
      <c r="O124" s="29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  <c r="IX124" s="35"/>
      <c r="IY124" s="35"/>
      <c r="IZ124" s="35"/>
      <c r="JA124" s="35"/>
      <c r="JB124" s="35"/>
      <c r="JC124" s="35"/>
      <c r="JD124" s="35"/>
      <c r="JE124" s="35"/>
      <c r="JF124" s="35"/>
      <c r="JG124" s="35"/>
      <c r="JH124" s="35"/>
      <c r="JI124" s="35"/>
      <c r="JJ124" s="35"/>
      <c r="JK124" s="35"/>
      <c r="JL124" s="35"/>
      <c r="JM124" s="35"/>
      <c r="JN124" s="35"/>
      <c r="JO124" s="35"/>
      <c r="JP124" s="35"/>
      <c r="JQ124" s="35"/>
      <c r="JR124" s="35"/>
      <c r="JS124" s="35"/>
      <c r="JT124" s="35"/>
      <c r="JU124" s="35"/>
      <c r="JV124" s="35"/>
      <c r="JW124" s="35"/>
      <c r="JX124" s="35"/>
      <c r="JY124" s="35"/>
      <c r="JZ124" s="35"/>
      <c r="KA124" s="35"/>
      <c r="KB124" s="35"/>
      <c r="KC124" s="35"/>
      <c r="KD124" s="35"/>
      <c r="KE124" s="35"/>
      <c r="KF124" s="35"/>
      <c r="KG124" s="35"/>
      <c r="KH124" s="35"/>
      <c r="KI124" s="35"/>
      <c r="KJ124" s="35"/>
      <c r="KK124" s="35"/>
      <c r="KL124" s="35"/>
      <c r="KM124" s="35"/>
      <c r="KN124" s="35"/>
      <c r="KO124" s="35"/>
      <c r="KP124" s="35"/>
      <c r="KQ124" s="35"/>
      <c r="KR124" s="35"/>
      <c r="KS124" s="35"/>
      <c r="KT124" s="35"/>
      <c r="KU124" s="35"/>
      <c r="KV124" s="35"/>
      <c r="KW124" s="35"/>
      <c r="KX124" s="35"/>
      <c r="KY124" s="35"/>
      <c r="KZ124" s="35"/>
      <c r="LA124" s="35"/>
      <c r="LB124" s="35"/>
      <c r="LC124" s="35"/>
      <c r="LD124" s="35"/>
      <c r="LE124" s="35"/>
      <c r="LF124" s="35"/>
      <c r="LG124" s="35"/>
      <c r="LH124" s="35"/>
      <c r="LI124" s="35"/>
      <c r="LJ124" s="35"/>
      <c r="LK124" s="35"/>
      <c r="LL124" s="35"/>
      <c r="LM124" s="35"/>
      <c r="LN124" s="35"/>
      <c r="LO124" s="35"/>
      <c r="LP124" s="35"/>
      <c r="LQ124" s="35"/>
      <c r="LR124" s="35"/>
      <c r="LS124" s="35"/>
      <c r="LT124" s="35"/>
      <c r="LU124" s="35"/>
      <c r="LV124" s="35"/>
      <c r="LW124" s="35"/>
      <c r="LX124" s="35"/>
      <c r="LY124" s="35"/>
      <c r="LZ124" s="35"/>
      <c r="MA124" s="35"/>
      <c r="MB124" s="35"/>
      <c r="MC124" s="35"/>
      <c r="MD124" s="35"/>
      <c r="ME124" s="35"/>
      <c r="MF124" s="35"/>
      <c r="MG124" s="35"/>
      <c r="MH124" s="35"/>
      <c r="MI124" s="35"/>
      <c r="MJ124" s="35"/>
      <c r="MK124" s="35"/>
      <c r="ML124" s="35"/>
      <c r="MM124" s="35"/>
      <c r="MN124" s="35"/>
      <c r="MO124" s="35"/>
      <c r="MP124" s="35"/>
      <c r="MQ124" s="35"/>
      <c r="MR124" s="35"/>
      <c r="MS124" s="35"/>
      <c r="MT124" s="35"/>
      <c r="MU124" s="35"/>
      <c r="MV124" s="35"/>
      <c r="MW124" s="35"/>
      <c r="MX124" s="35"/>
      <c r="MY124" s="35"/>
      <c r="MZ124" s="35"/>
      <c r="NA124" s="35"/>
      <c r="NB124" s="35"/>
      <c r="NC124" s="35"/>
      <c r="ND124" s="35"/>
      <c r="NE124" s="35"/>
      <c r="NF124" s="35"/>
      <c r="NG124" s="35"/>
      <c r="NH124" s="35"/>
      <c r="NI124" s="35"/>
      <c r="NJ124" s="35"/>
      <c r="NK124" s="35"/>
      <c r="NL124" s="35"/>
      <c r="NM124" s="35"/>
      <c r="NN124" s="35"/>
      <c r="NO124" s="35"/>
      <c r="NP124" s="35"/>
      <c r="NQ124" s="35"/>
      <c r="NR124" s="35"/>
      <c r="NS124" s="35"/>
      <c r="NT124" s="35"/>
      <c r="NU124" s="35"/>
      <c r="NV124" s="35"/>
      <c r="NW124" s="35"/>
      <c r="NX124" s="35"/>
      <c r="NY124" s="35"/>
      <c r="NZ124" s="35"/>
      <c r="OA124" s="35"/>
      <c r="OB124" s="35"/>
      <c r="OC124" s="35"/>
      <c r="OD124" s="35"/>
      <c r="OE124" s="35"/>
      <c r="OF124" s="35"/>
      <c r="OG124" s="35"/>
      <c r="OH124" s="35"/>
      <c r="OI124" s="35"/>
      <c r="OJ124" s="35"/>
      <c r="OK124" s="35"/>
      <c r="OL124" s="35"/>
      <c r="OM124" s="35"/>
      <c r="ON124" s="35"/>
      <c r="OO124" s="35"/>
      <c r="OP124" s="35"/>
      <c r="OQ124" s="35"/>
      <c r="OR124" s="35"/>
      <c r="OS124" s="35"/>
      <c r="OT124" s="35"/>
      <c r="OU124" s="35"/>
      <c r="OV124" s="35"/>
      <c r="OW124" s="35"/>
      <c r="OX124" s="35"/>
      <c r="OY124" s="35"/>
      <c r="OZ124" s="35"/>
      <c r="PA124" s="35"/>
      <c r="PB124" s="35"/>
      <c r="PC124" s="35"/>
      <c r="PD124" s="35"/>
      <c r="PE124" s="35"/>
      <c r="PF124" s="35"/>
      <c r="PG124" s="35"/>
      <c r="PH124" s="35"/>
      <c r="PI124" s="35"/>
      <c r="PJ124" s="35"/>
      <c r="PK124" s="35"/>
      <c r="PL124" s="35"/>
      <c r="PM124" s="35"/>
      <c r="PN124" s="35"/>
      <c r="PO124" s="35"/>
      <c r="PP124" s="35"/>
      <c r="PQ124" s="35"/>
      <c r="PR124" s="35"/>
      <c r="PS124" s="35"/>
      <c r="PT124" s="35"/>
      <c r="PU124" s="35"/>
      <c r="PV124" s="35"/>
      <c r="PW124" s="35"/>
      <c r="PX124" s="35"/>
      <c r="PY124" s="35"/>
      <c r="PZ124" s="35"/>
      <c r="QA124" s="35"/>
      <c r="QB124" s="35"/>
      <c r="QC124" s="35"/>
      <c r="QD124" s="35"/>
      <c r="QE124" s="35"/>
      <c r="QF124" s="35"/>
      <c r="QG124" s="35"/>
      <c r="QH124" s="35"/>
      <c r="QI124" s="35"/>
      <c r="QJ124" s="35"/>
      <c r="QK124" s="35"/>
      <c r="QL124" s="35"/>
      <c r="QM124" s="35"/>
      <c r="QN124" s="35"/>
      <c r="QO124" s="35"/>
      <c r="QP124" s="35"/>
      <c r="QQ124" s="35"/>
      <c r="QR124" s="35"/>
      <c r="QS124" s="35"/>
      <c r="QT124" s="35"/>
      <c r="QU124" s="35"/>
      <c r="QV124" s="35"/>
      <c r="QW124" s="35"/>
      <c r="QX124" s="35"/>
      <c r="QY124" s="35"/>
      <c r="QZ124" s="35"/>
      <c r="RA124" s="35"/>
      <c r="RB124" s="35"/>
      <c r="RC124" s="35"/>
      <c r="RD124" s="35"/>
      <c r="RE124" s="35"/>
      <c r="RF124" s="35"/>
      <c r="RG124" s="35"/>
      <c r="RH124" s="35"/>
      <c r="RI124" s="35"/>
      <c r="RJ124" s="35"/>
      <c r="RK124" s="35"/>
      <c r="RL124" s="35"/>
      <c r="RM124" s="35"/>
      <c r="RN124" s="35"/>
      <c r="RO124" s="35"/>
      <c r="RP124" s="35"/>
      <c r="RQ124" s="35"/>
      <c r="RR124" s="35"/>
      <c r="RS124" s="35"/>
      <c r="RT124" s="35"/>
      <c r="RU124" s="35"/>
      <c r="RV124" s="35"/>
      <c r="RW124" s="35"/>
      <c r="RX124" s="35"/>
      <c r="RY124" s="35"/>
      <c r="RZ124" s="35"/>
      <c r="SA124" s="35"/>
      <c r="SB124" s="35"/>
      <c r="SC124" s="35"/>
      <c r="SD124" s="35"/>
      <c r="SE124" s="35"/>
      <c r="SF124" s="35"/>
      <c r="SG124" s="35"/>
      <c r="SH124" s="35"/>
      <c r="SI124" s="35"/>
      <c r="SJ124" s="35"/>
      <c r="SK124" s="35"/>
      <c r="SL124" s="35"/>
      <c r="SM124" s="35"/>
      <c r="SN124" s="35"/>
      <c r="SO124" s="35"/>
      <c r="SP124" s="35"/>
      <c r="SQ124" s="35"/>
      <c r="SR124" s="35"/>
      <c r="SS124" s="35"/>
      <c r="ST124" s="35"/>
      <c r="SU124" s="35"/>
      <c r="SV124" s="35"/>
      <c r="SW124" s="35"/>
      <c r="SX124" s="35"/>
      <c r="SY124" s="35"/>
      <c r="SZ124" s="35"/>
      <c r="TA124" s="35"/>
      <c r="TB124" s="35"/>
      <c r="TC124" s="35"/>
      <c r="TD124" s="35"/>
      <c r="TE124" s="35"/>
      <c r="TF124" s="35"/>
      <c r="TG124" s="35"/>
      <c r="TH124" s="35"/>
      <c r="TI124" s="35"/>
      <c r="TJ124" s="35"/>
      <c r="TK124" s="35"/>
      <c r="TL124" s="35"/>
      <c r="TM124" s="35"/>
      <c r="TN124" s="35"/>
      <c r="TO124" s="35"/>
      <c r="TP124" s="35"/>
      <c r="TQ124" s="35"/>
      <c r="TR124" s="35"/>
      <c r="TS124" s="35"/>
      <c r="TT124" s="35"/>
      <c r="TU124" s="35"/>
      <c r="TV124" s="35"/>
      <c r="TW124" s="35"/>
      <c r="TX124" s="35"/>
      <c r="TY124" s="35"/>
      <c r="TZ124" s="35"/>
      <c r="UA124" s="35"/>
      <c r="UB124" s="35"/>
      <c r="UC124" s="35"/>
      <c r="UD124" s="35"/>
      <c r="UE124" s="35"/>
      <c r="UF124" s="35"/>
      <c r="UG124" s="35"/>
      <c r="UH124" s="35"/>
      <c r="UI124" s="35"/>
      <c r="UJ124" s="35"/>
      <c r="UK124" s="35"/>
      <c r="UL124" s="35"/>
      <c r="UM124" s="35"/>
      <c r="UN124" s="35"/>
      <c r="UO124" s="35"/>
      <c r="UP124" s="35"/>
      <c r="UQ124" s="35"/>
      <c r="UR124" s="35"/>
      <c r="US124" s="35"/>
      <c r="UT124" s="35"/>
      <c r="UU124" s="35"/>
      <c r="UV124" s="35"/>
      <c r="UW124" s="35"/>
      <c r="UX124" s="35"/>
      <c r="UY124" s="35"/>
      <c r="UZ124" s="35"/>
      <c r="VA124" s="35"/>
      <c r="VB124" s="35"/>
      <c r="VC124" s="35"/>
      <c r="VD124" s="35"/>
      <c r="VE124" s="35"/>
      <c r="VF124" s="35"/>
      <c r="VG124" s="35"/>
      <c r="VH124" s="35"/>
      <c r="VI124" s="35"/>
      <c r="VJ124" s="35"/>
      <c r="VK124" s="35"/>
      <c r="VL124" s="35"/>
      <c r="VM124" s="35"/>
      <c r="VN124" s="35"/>
      <c r="VO124" s="35"/>
      <c r="VP124" s="35"/>
      <c r="VQ124" s="35"/>
      <c r="VR124" s="35"/>
      <c r="VS124" s="35"/>
      <c r="VT124" s="35"/>
      <c r="VU124" s="35"/>
      <c r="VV124" s="35"/>
      <c r="VW124" s="35"/>
      <c r="VX124" s="35"/>
      <c r="VY124" s="35"/>
      <c r="VZ124" s="35"/>
      <c r="WA124" s="35"/>
      <c r="WB124" s="35"/>
      <c r="WC124" s="35"/>
      <c r="WD124" s="35"/>
      <c r="WE124" s="35"/>
      <c r="WF124" s="35"/>
      <c r="WG124" s="35"/>
      <c r="WH124" s="35"/>
      <c r="WI124" s="35"/>
      <c r="WJ124" s="35"/>
      <c r="WK124" s="35"/>
      <c r="WL124" s="35"/>
      <c r="WM124" s="35"/>
      <c r="WN124" s="35"/>
      <c r="WO124" s="35"/>
      <c r="WP124" s="35"/>
      <c r="WQ124" s="35"/>
      <c r="WR124" s="35"/>
      <c r="WS124" s="35"/>
      <c r="WT124" s="35"/>
      <c r="WU124" s="35"/>
      <c r="WV124" s="35"/>
      <c r="WW124" s="35"/>
      <c r="WX124" s="35"/>
      <c r="WY124" s="35"/>
      <c r="WZ124" s="35"/>
      <c r="XA124" s="35"/>
      <c r="XB124" s="35"/>
      <c r="XC124" s="35"/>
      <c r="XD124" s="35"/>
      <c r="XE124" s="35"/>
      <c r="XF124" s="35"/>
      <c r="XG124" s="35"/>
      <c r="XH124" s="35"/>
      <c r="XI124" s="35"/>
      <c r="XJ124" s="35"/>
      <c r="XK124" s="35"/>
      <c r="XL124" s="35"/>
      <c r="XM124" s="35"/>
      <c r="XN124" s="35"/>
      <c r="XO124" s="35"/>
      <c r="XP124" s="35"/>
      <c r="XQ124" s="35"/>
      <c r="XR124" s="35"/>
      <c r="XS124" s="35"/>
      <c r="XT124" s="35"/>
      <c r="XU124" s="35"/>
      <c r="XV124" s="35"/>
      <c r="XW124" s="35"/>
      <c r="XX124" s="35"/>
      <c r="XY124" s="35"/>
      <c r="XZ124" s="35"/>
      <c r="YA124" s="35"/>
      <c r="YB124" s="35"/>
      <c r="YC124" s="35"/>
      <c r="YD124" s="35"/>
      <c r="YE124" s="35"/>
      <c r="YF124" s="35"/>
      <c r="YG124" s="35"/>
      <c r="YH124" s="35"/>
      <c r="YI124" s="35"/>
      <c r="YJ124" s="35"/>
      <c r="YK124" s="35"/>
      <c r="YL124" s="35"/>
      <c r="YM124" s="35"/>
      <c r="YN124" s="35"/>
      <c r="YO124" s="35"/>
      <c r="YP124" s="35"/>
      <c r="YQ124" s="35"/>
      <c r="YR124" s="35"/>
      <c r="YS124" s="35"/>
      <c r="YT124" s="35"/>
      <c r="YU124" s="35"/>
      <c r="YV124" s="35"/>
      <c r="YW124" s="35"/>
      <c r="YX124" s="35"/>
      <c r="YY124" s="35"/>
      <c r="YZ124" s="35"/>
      <c r="ZA124" s="35"/>
      <c r="ZB124" s="35"/>
      <c r="ZC124" s="35"/>
      <c r="ZD124" s="35"/>
      <c r="ZE124" s="35"/>
      <c r="ZF124" s="35"/>
      <c r="ZG124" s="35"/>
      <c r="ZH124" s="35"/>
      <c r="ZI124" s="35"/>
      <c r="ZJ124" s="35"/>
      <c r="ZK124" s="35"/>
      <c r="ZL124" s="35"/>
      <c r="ZM124" s="35"/>
      <c r="ZN124" s="35"/>
      <c r="ZO124" s="35"/>
      <c r="ZP124" s="35"/>
      <c r="ZQ124" s="35"/>
      <c r="ZR124" s="35"/>
      <c r="ZS124" s="35"/>
      <c r="ZT124" s="35"/>
      <c r="ZU124" s="35"/>
      <c r="ZV124" s="35"/>
      <c r="ZW124" s="35"/>
      <c r="ZX124" s="35"/>
      <c r="ZY124" s="35"/>
      <c r="ZZ124" s="35"/>
      <c r="AAA124" s="35"/>
      <c r="AAB124" s="35"/>
      <c r="AAC124" s="35"/>
      <c r="AAD124" s="35"/>
      <c r="AAE124" s="35"/>
      <c r="AAF124" s="35"/>
      <c r="AAG124" s="35"/>
      <c r="AAH124" s="35"/>
      <c r="AAI124" s="35"/>
      <c r="AAJ124" s="35"/>
      <c r="AAK124" s="35"/>
      <c r="AAL124" s="35"/>
      <c r="AAM124" s="35"/>
      <c r="AAN124" s="35"/>
      <c r="AAO124" s="35"/>
      <c r="AAP124" s="35"/>
      <c r="AAQ124" s="35"/>
      <c r="AAR124" s="35"/>
      <c r="AAS124" s="35"/>
      <c r="AAT124" s="35"/>
      <c r="AAU124" s="35"/>
      <c r="AAV124" s="35"/>
      <c r="AAW124" s="35"/>
      <c r="AAX124" s="35"/>
      <c r="AAY124" s="35"/>
      <c r="AAZ124" s="35"/>
      <c r="ABA124" s="35"/>
      <c r="ABB124" s="35"/>
      <c r="ABC124" s="35"/>
      <c r="ABD124" s="35"/>
      <c r="ABE124" s="35"/>
      <c r="ABF124" s="35"/>
      <c r="ABG124" s="35"/>
      <c r="ABH124" s="35"/>
      <c r="ABI124" s="35"/>
      <c r="ABJ124" s="35"/>
      <c r="ABK124" s="35"/>
      <c r="ABL124" s="35"/>
      <c r="ABM124" s="35"/>
      <c r="ABN124" s="35"/>
      <c r="ABO124" s="35"/>
      <c r="ABP124" s="35"/>
      <c r="ABQ124" s="35"/>
      <c r="ABR124" s="35"/>
      <c r="ABS124" s="35"/>
      <c r="ABT124" s="35"/>
      <c r="ABU124" s="35"/>
      <c r="ABV124" s="35"/>
      <c r="ABW124" s="35"/>
      <c r="ABX124" s="35"/>
      <c r="ABY124" s="35"/>
      <c r="ABZ124" s="35"/>
      <c r="ACA124" s="35"/>
      <c r="ACB124" s="35"/>
      <c r="ACC124" s="35"/>
      <c r="ACD124" s="35"/>
      <c r="ACE124" s="35"/>
      <c r="ACF124" s="35"/>
      <c r="ACG124" s="35"/>
      <c r="ACH124" s="35"/>
      <c r="ACI124" s="35"/>
      <c r="ACJ124" s="35"/>
      <c r="ACK124" s="35"/>
      <c r="ACL124" s="35"/>
      <c r="ACM124" s="35"/>
      <c r="ACN124" s="35"/>
      <c r="ACO124" s="35"/>
      <c r="ACP124" s="35"/>
      <c r="ACQ124" s="35"/>
      <c r="ACR124" s="35"/>
      <c r="ACS124" s="35"/>
      <c r="ACT124" s="35"/>
      <c r="ACU124" s="35"/>
      <c r="ACV124" s="35"/>
      <c r="ACW124" s="35"/>
      <c r="ACX124" s="35"/>
      <c r="ACY124" s="35"/>
      <c r="ACZ124" s="35"/>
      <c r="ADA124" s="35"/>
      <c r="ADB124" s="35"/>
      <c r="ADC124" s="35"/>
      <c r="ADD124" s="35"/>
      <c r="ADE124" s="35"/>
      <c r="ADF124" s="35"/>
      <c r="ADG124" s="35"/>
      <c r="ADH124" s="35"/>
      <c r="ADI124" s="35"/>
      <c r="ADJ124" s="35"/>
      <c r="ADK124" s="35"/>
      <c r="ADL124" s="35"/>
      <c r="ADM124" s="35"/>
      <c r="ADN124" s="35"/>
      <c r="ADO124" s="35"/>
      <c r="ADP124" s="35"/>
      <c r="ADQ124" s="35"/>
      <c r="ADR124" s="35"/>
      <c r="ADS124" s="35"/>
      <c r="ADT124" s="35"/>
      <c r="ADU124" s="35"/>
      <c r="ADV124" s="35"/>
      <c r="ADW124" s="35"/>
      <c r="ADX124" s="35"/>
      <c r="ADY124" s="35"/>
      <c r="ADZ124" s="35"/>
      <c r="AEA124" s="35"/>
      <c r="AEB124" s="35"/>
      <c r="AEC124" s="35"/>
      <c r="AED124" s="35"/>
      <c r="AEE124" s="35"/>
      <c r="AEF124" s="35"/>
      <c r="AEG124" s="35"/>
      <c r="AEH124" s="35"/>
      <c r="AEI124" s="35"/>
      <c r="AEJ124" s="35"/>
      <c r="AEK124" s="35"/>
      <c r="AEL124" s="35"/>
      <c r="AEM124" s="35"/>
      <c r="AEN124" s="35"/>
      <c r="AEO124" s="35"/>
      <c r="AEP124" s="35"/>
      <c r="AEQ124" s="35"/>
      <c r="AER124" s="35"/>
      <c r="AES124" s="35"/>
      <c r="AET124" s="35"/>
      <c r="AEU124" s="35"/>
      <c r="AEV124" s="35"/>
      <c r="AEW124" s="35"/>
      <c r="AEX124" s="35"/>
      <c r="AEY124" s="35"/>
      <c r="AEZ124" s="35"/>
      <c r="AFA124" s="35"/>
      <c r="AFB124" s="35"/>
      <c r="AFC124" s="35"/>
      <c r="AFD124" s="35"/>
      <c r="AFE124" s="35"/>
      <c r="AFF124" s="35"/>
      <c r="AFG124" s="35"/>
      <c r="AFH124" s="35"/>
      <c r="AFI124" s="35"/>
      <c r="AFJ124" s="35"/>
      <c r="AFK124" s="35"/>
      <c r="AFL124" s="35"/>
      <c r="AFM124" s="35"/>
      <c r="AFN124" s="35"/>
      <c r="AFO124" s="35"/>
      <c r="AFP124" s="35"/>
      <c r="AFQ124" s="35"/>
      <c r="AFR124" s="35"/>
      <c r="AFS124" s="35"/>
      <c r="AFT124" s="35"/>
      <c r="AFU124" s="35"/>
      <c r="AFV124" s="35"/>
      <c r="AFW124" s="35"/>
      <c r="AFX124" s="35"/>
      <c r="AFY124" s="35"/>
      <c r="AFZ124" s="35"/>
      <c r="AGA124" s="35"/>
      <c r="AGB124" s="35"/>
      <c r="AGC124" s="35"/>
      <c r="AGD124" s="35"/>
      <c r="AGE124" s="35"/>
      <c r="AGF124" s="35"/>
      <c r="AGG124" s="35"/>
      <c r="AGH124" s="35"/>
      <c r="AGI124" s="35"/>
      <c r="AGJ124" s="35"/>
      <c r="AGK124" s="35"/>
      <c r="AGL124" s="35"/>
      <c r="AGM124" s="35"/>
      <c r="AGN124" s="35"/>
      <c r="AGO124" s="35"/>
      <c r="AGP124" s="35"/>
      <c r="AGQ124" s="35"/>
      <c r="AGR124" s="35"/>
      <c r="AGS124" s="35"/>
      <c r="AGT124" s="35"/>
      <c r="AGU124" s="35"/>
      <c r="AGV124" s="35"/>
      <c r="AGW124" s="35"/>
      <c r="AGX124" s="35"/>
      <c r="AGY124" s="35"/>
      <c r="AGZ124" s="35"/>
      <c r="AHA124" s="35"/>
      <c r="AHB124" s="35"/>
      <c r="AHC124" s="35"/>
      <c r="AHD124" s="35"/>
      <c r="AHE124" s="35"/>
      <c r="AHF124" s="35"/>
      <c r="AHG124" s="35"/>
      <c r="AHH124" s="35"/>
      <c r="AHI124" s="35"/>
      <c r="AHJ124" s="35"/>
      <c r="AHK124" s="35"/>
      <c r="AHL124" s="35"/>
      <c r="AHM124" s="35"/>
      <c r="AHN124" s="35"/>
      <c r="AHO124" s="35"/>
      <c r="AHP124" s="35"/>
      <c r="AHQ124" s="35"/>
      <c r="AHR124" s="35"/>
      <c r="AHS124" s="35"/>
      <c r="AHT124" s="35"/>
      <c r="AHU124" s="35"/>
      <c r="AHV124" s="35"/>
    </row>
    <row r="125" spans="1:907" ht="26.1" customHeight="1" outlineLevel="2">
      <c r="A125" s="19" t="s">
        <v>44</v>
      </c>
      <c r="B125" s="19" t="s">
        <v>45</v>
      </c>
      <c r="C125" s="19" t="s">
        <v>170</v>
      </c>
      <c r="D125" s="19" t="s">
        <v>142</v>
      </c>
      <c r="E125" s="19" t="s">
        <v>143</v>
      </c>
      <c r="F125" s="95" t="s">
        <v>372</v>
      </c>
      <c r="G125" s="18" t="s">
        <v>49</v>
      </c>
      <c r="H125" s="20" t="s">
        <v>353</v>
      </c>
      <c r="I125" s="20" t="s">
        <v>373</v>
      </c>
      <c r="J125" s="20" t="s">
        <v>373</v>
      </c>
      <c r="K125" s="20" t="s">
        <v>374</v>
      </c>
      <c r="L125" s="46" t="s">
        <v>65</v>
      </c>
      <c r="M125" s="46" t="s">
        <v>83</v>
      </c>
      <c r="N125" s="46" t="s">
        <v>375</v>
      </c>
      <c r="O125" s="20"/>
    </row>
    <row r="126" spans="1:907" s="51" customFormat="1" ht="26.1" customHeight="1" outlineLevel="2">
      <c r="A126" s="19" t="s">
        <v>44</v>
      </c>
      <c r="B126" s="19" t="s">
        <v>71</v>
      </c>
      <c r="C126" s="19" t="s">
        <v>170</v>
      </c>
      <c r="D126" s="19" t="s">
        <v>171</v>
      </c>
      <c r="E126" s="18"/>
      <c r="F126" s="95" t="s">
        <v>172</v>
      </c>
      <c r="G126" s="18" t="s">
        <v>49</v>
      </c>
      <c r="H126" s="20" t="s">
        <v>57</v>
      </c>
      <c r="I126" s="24" t="s">
        <v>58</v>
      </c>
      <c r="J126" s="20" t="s">
        <v>377</v>
      </c>
      <c r="K126" s="20" t="s">
        <v>378</v>
      </c>
      <c r="L126" s="20" t="s">
        <v>379</v>
      </c>
      <c r="M126" s="20" t="s">
        <v>264</v>
      </c>
      <c r="N126" s="20" t="s">
        <v>380</v>
      </c>
      <c r="O126" s="2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</row>
    <row r="127" spans="1:907" ht="26.1" customHeight="1" outlineLevel="2">
      <c r="A127" s="19" t="s">
        <v>44</v>
      </c>
      <c r="B127" s="19" t="s">
        <v>71</v>
      </c>
      <c r="C127" s="19" t="s">
        <v>170</v>
      </c>
      <c r="D127" s="19" t="s">
        <v>171</v>
      </c>
      <c r="E127" s="18"/>
      <c r="F127" s="95" t="s">
        <v>172</v>
      </c>
      <c r="G127" s="18" t="s">
        <v>49</v>
      </c>
      <c r="H127" s="48" t="s">
        <v>353</v>
      </c>
      <c r="I127" s="24" t="s">
        <v>381</v>
      </c>
      <c r="J127" s="20" t="s">
        <v>381</v>
      </c>
      <c r="K127" s="20" t="s">
        <v>178</v>
      </c>
      <c r="L127" s="20" t="s">
        <v>382</v>
      </c>
      <c r="M127" s="20" t="s">
        <v>83</v>
      </c>
      <c r="N127" s="20" t="s">
        <v>244</v>
      </c>
      <c r="O127" s="20"/>
    </row>
    <row r="128" spans="1:907" ht="26.1" customHeight="1" outlineLevel="2">
      <c r="A128" s="19" t="s">
        <v>44</v>
      </c>
      <c r="B128" s="19" t="s">
        <v>71</v>
      </c>
      <c r="C128" s="19" t="s">
        <v>170</v>
      </c>
      <c r="D128" s="19" t="s">
        <v>171</v>
      </c>
      <c r="E128" s="19"/>
      <c r="F128" s="95" t="s">
        <v>172</v>
      </c>
      <c r="G128" s="18" t="s">
        <v>49</v>
      </c>
      <c r="H128" s="20" t="s">
        <v>173</v>
      </c>
      <c r="I128" s="24" t="s">
        <v>174</v>
      </c>
      <c r="J128" s="20" t="s">
        <v>175</v>
      </c>
      <c r="K128" s="20" t="s">
        <v>176</v>
      </c>
      <c r="L128" s="46" t="s">
        <v>67</v>
      </c>
      <c r="M128" s="46" t="s">
        <v>93</v>
      </c>
      <c r="N128" s="46" t="s">
        <v>383</v>
      </c>
      <c r="O128" s="20"/>
    </row>
    <row r="129" spans="1:906" s="50" customFormat="1" ht="26.1" customHeight="1" outlineLevel="2">
      <c r="A129" s="19" t="s">
        <v>44</v>
      </c>
      <c r="B129" s="19" t="s">
        <v>71</v>
      </c>
      <c r="C129" s="19" t="s">
        <v>170</v>
      </c>
      <c r="D129" s="19" t="s">
        <v>171</v>
      </c>
      <c r="E129" s="19"/>
      <c r="F129" s="95" t="s">
        <v>384</v>
      </c>
      <c r="G129" s="18" t="s">
        <v>49</v>
      </c>
      <c r="H129" s="20" t="s">
        <v>173</v>
      </c>
      <c r="I129" s="24" t="s">
        <v>174</v>
      </c>
      <c r="J129" s="20" t="s">
        <v>175</v>
      </c>
      <c r="K129" s="20" t="s">
        <v>385</v>
      </c>
      <c r="L129" s="20" t="s">
        <v>93</v>
      </c>
      <c r="M129" s="20" t="s">
        <v>73</v>
      </c>
      <c r="N129" s="20" t="s">
        <v>135</v>
      </c>
      <c r="O129" s="20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</row>
    <row r="130" spans="1:906" s="53" customFormat="1" ht="26.1" customHeight="1" outlineLevel="2">
      <c r="A130" s="19" t="s">
        <v>44</v>
      </c>
      <c r="B130" s="19" t="s">
        <v>71</v>
      </c>
      <c r="C130" s="19" t="s">
        <v>170</v>
      </c>
      <c r="D130" s="19" t="s">
        <v>171</v>
      </c>
      <c r="E130" s="18"/>
      <c r="F130" s="95" t="s">
        <v>172</v>
      </c>
      <c r="G130" s="18" t="s">
        <v>49</v>
      </c>
      <c r="H130" s="20" t="s">
        <v>173</v>
      </c>
      <c r="I130" s="24" t="s">
        <v>386</v>
      </c>
      <c r="J130" s="20" t="s">
        <v>387</v>
      </c>
      <c r="K130" s="20" t="s">
        <v>172</v>
      </c>
      <c r="L130" s="20" t="s">
        <v>388</v>
      </c>
      <c r="M130" s="20" t="s">
        <v>389</v>
      </c>
      <c r="N130" s="20" t="s">
        <v>390</v>
      </c>
      <c r="O130" s="20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</row>
    <row r="131" spans="1:906" ht="26.1" customHeight="1" outlineLevel="2">
      <c r="A131" s="19" t="s">
        <v>44</v>
      </c>
      <c r="B131" s="19" t="s">
        <v>71</v>
      </c>
      <c r="C131" s="19" t="s">
        <v>170</v>
      </c>
      <c r="D131" s="19" t="s">
        <v>171</v>
      </c>
      <c r="E131" s="18"/>
      <c r="F131" s="95" t="s">
        <v>172</v>
      </c>
      <c r="G131" s="18" t="s">
        <v>49</v>
      </c>
      <c r="H131" s="20" t="s">
        <v>353</v>
      </c>
      <c r="I131" s="24" t="s">
        <v>354</v>
      </c>
      <c r="J131" s="20" t="s">
        <v>354</v>
      </c>
      <c r="K131" s="20" t="s">
        <v>391</v>
      </c>
      <c r="L131" s="20" t="s">
        <v>133</v>
      </c>
      <c r="M131" s="20" t="s">
        <v>392</v>
      </c>
      <c r="N131" s="20" t="s">
        <v>393</v>
      </c>
      <c r="O131" s="20"/>
    </row>
    <row r="132" spans="1:906" s="50" customFormat="1" ht="26.1" customHeight="1" outlineLevel="2">
      <c r="A132" s="19" t="s">
        <v>44</v>
      </c>
      <c r="B132" s="19" t="s">
        <v>71</v>
      </c>
      <c r="C132" s="19" t="s">
        <v>170</v>
      </c>
      <c r="D132" s="19" t="s">
        <v>171</v>
      </c>
      <c r="E132" s="19"/>
      <c r="F132" s="95" t="s">
        <v>172</v>
      </c>
      <c r="G132" s="18" t="s">
        <v>49</v>
      </c>
      <c r="H132" s="20" t="s">
        <v>353</v>
      </c>
      <c r="I132" s="24" t="s">
        <v>354</v>
      </c>
      <c r="J132" s="20" t="s">
        <v>354</v>
      </c>
      <c r="K132" s="20" t="s">
        <v>176</v>
      </c>
      <c r="L132" s="20" t="s">
        <v>394</v>
      </c>
      <c r="M132" s="20" t="s">
        <v>67</v>
      </c>
      <c r="N132" s="20" t="s">
        <v>395</v>
      </c>
      <c r="O132" s="20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</row>
    <row r="133" spans="1:906" ht="26.1" customHeight="1" outlineLevel="2">
      <c r="A133" s="19" t="s">
        <v>44</v>
      </c>
      <c r="B133" s="19" t="s">
        <v>186</v>
      </c>
      <c r="C133" s="19" t="s">
        <v>46</v>
      </c>
      <c r="D133" s="19" t="s">
        <v>226</v>
      </c>
      <c r="E133" s="19"/>
      <c r="F133" s="95" t="s">
        <v>227</v>
      </c>
      <c r="G133" s="18" t="s">
        <v>49</v>
      </c>
      <c r="H133" s="20" t="s">
        <v>145</v>
      </c>
      <c r="I133" s="24" t="s">
        <v>193</v>
      </c>
      <c r="J133" s="20" t="s">
        <v>194</v>
      </c>
      <c r="K133" s="20" t="s">
        <v>227</v>
      </c>
      <c r="L133" s="20" t="s">
        <v>104</v>
      </c>
      <c r="M133" s="20" t="s">
        <v>158</v>
      </c>
      <c r="N133" s="20" t="s">
        <v>92</v>
      </c>
      <c r="O133" s="20"/>
    </row>
    <row r="134" spans="1:906" ht="26.1" customHeight="1" outlineLevel="2">
      <c r="A134" s="19" t="s">
        <v>44</v>
      </c>
      <c r="B134" s="19" t="s">
        <v>186</v>
      </c>
      <c r="C134" s="19" t="s">
        <v>46</v>
      </c>
      <c r="D134" s="19" t="s">
        <v>226</v>
      </c>
      <c r="E134" s="19"/>
      <c r="F134" s="95" t="s">
        <v>227</v>
      </c>
      <c r="G134" s="18" t="s">
        <v>49</v>
      </c>
      <c r="H134" s="20" t="s">
        <v>145</v>
      </c>
      <c r="I134" s="24" t="s">
        <v>193</v>
      </c>
      <c r="J134" s="25" t="s">
        <v>194</v>
      </c>
      <c r="K134" s="20" t="s">
        <v>227</v>
      </c>
      <c r="L134" s="20" t="s">
        <v>331</v>
      </c>
      <c r="M134" s="20" t="s">
        <v>67</v>
      </c>
      <c r="N134" s="20" t="s">
        <v>121</v>
      </c>
      <c r="O134" s="20"/>
    </row>
    <row r="135" spans="1:906" s="38" customFormat="1" ht="26.1" customHeight="1" outlineLevel="2">
      <c r="A135" s="27" t="s">
        <v>44</v>
      </c>
      <c r="B135" s="27" t="s">
        <v>45</v>
      </c>
      <c r="C135" s="27" t="s">
        <v>46</v>
      </c>
      <c r="D135" s="27" t="s">
        <v>142</v>
      </c>
      <c r="E135" s="27" t="s">
        <v>143</v>
      </c>
      <c r="F135" s="96" t="s">
        <v>399</v>
      </c>
      <c r="G135" s="26" t="s">
        <v>49</v>
      </c>
      <c r="H135" s="29" t="s">
        <v>353</v>
      </c>
      <c r="I135" s="29" t="s">
        <v>354</v>
      </c>
      <c r="J135" s="29" t="s">
        <v>354</v>
      </c>
      <c r="K135" s="29" t="s">
        <v>400</v>
      </c>
      <c r="L135" s="29" t="s">
        <v>401</v>
      </c>
      <c r="M135" s="29" t="s">
        <v>402</v>
      </c>
      <c r="N135" s="29" t="s">
        <v>403</v>
      </c>
      <c r="O135" s="29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  <c r="IW135" s="35"/>
      <c r="IX135" s="35"/>
      <c r="IY135" s="35"/>
      <c r="IZ135" s="35"/>
      <c r="JA135" s="35"/>
      <c r="JB135" s="35"/>
      <c r="JC135" s="35"/>
      <c r="JD135" s="35"/>
      <c r="JE135" s="35"/>
      <c r="JF135" s="35"/>
      <c r="JG135" s="35"/>
      <c r="JH135" s="35"/>
      <c r="JI135" s="35"/>
      <c r="JJ135" s="35"/>
      <c r="JK135" s="35"/>
      <c r="JL135" s="35"/>
      <c r="JM135" s="35"/>
      <c r="JN135" s="35"/>
      <c r="JO135" s="35"/>
      <c r="JP135" s="35"/>
      <c r="JQ135" s="35"/>
      <c r="JR135" s="35"/>
      <c r="JS135" s="35"/>
      <c r="JT135" s="35"/>
      <c r="JU135" s="35"/>
      <c r="JV135" s="35"/>
      <c r="JW135" s="35"/>
      <c r="JX135" s="35"/>
      <c r="JY135" s="35"/>
      <c r="JZ135" s="35"/>
      <c r="KA135" s="35"/>
      <c r="KB135" s="35"/>
      <c r="KC135" s="35"/>
      <c r="KD135" s="35"/>
      <c r="KE135" s="35"/>
      <c r="KF135" s="35"/>
      <c r="KG135" s="35"/>
      <c r="KH135" s="35"/>
      <c r="KI135" s="35"/>
      <c r="KJ135" s="35"/>
      <c r="KK135" s="35"/>
      <c r="KL135" s="35"/>
      <c r="KM135" s="35"/>
      <c r="KN135" s="35"/>
      <c r="KO135" s="35"/>
      <c r="KP135" s="35"/>
      <c r="KQ135" s="35"/>
      <c r="KR135" s="35"/>
      <c r="KS135" s="35"/>
      <c r="KT135" s="35"/>
      <c r="KU135" s="35"/>
      <c r="KV135" s="35"/>
      <c r="KW135" s="35"/>
      <c r="KX135" s="35"/>
      <c r="KY135" s="35"/>
      <c r="KZ135" s="35"/>
      <c r="LA135" s="35"/>
      <c r="LB135" s="35"/>
      <c r="LC135" s="35"/>
      <c r="LD135" s="35"/>
      <c r="LE135" s="35"/>
      <c r="LF135" s="35"/>
      <c r="LG135" s="35"/>
      <c r="LH135" s="35"/>
      <c r="LI135" s="35"/>
      <c r="LJ135" s="35"/>
      <c r="LK135" s="35"/>
      <c r="LL135" s="35"/>
      <c r="LM135" s="35"/>
      <c r="LN135" s="35"/>
      <c r="LO135" s="35"/>
      <c r="LP135" s="35"/>
      <c r="LQ135" s="35"/>
      <c r="LR135" s="35"/>
      <c r="LS135" s="35"/>
      <c r="LT135" s="35"/>
      <c r="LU135" s="35"/>
      <c r="LV135" s="35"/>
      <c r="LW135" s="35"/>
      <c r="LX135" s="35"/>
      <c r="LY135" s="35"/>
      <c r="LZ135" s="35"/>
      <c r="MA135" s="35"/>
      <c r="MB135" s="35"/>
      <c r="MC135" s="35"/>
      <c r="MD135" s="35"/>
      <c r="ME135" s="35"/>
      <c r="MF135" s="35"/>
      <c r="MG135" s="35"/>
      <c r="MH135" s="35"/>
      <c r="MI135" s="35"/>
      <c r="MJ135" s="35"/>
      <c r="MK135" s="35"/>
      <c r="ML135" s="35"/>
      <c r="MM135" s="35"/>
      <c r="MN135" s="35"/>
      <c r="MO135" s="35"/>
      <c r="MP135" s="35"/>
      <c r="MQ135" s="35"/>
      <c r="MR135" s="35"/>
      <c r="MS135" s="35"/>
      <c r="MT135" s="35"/>
      <c r="MU135" s="35"/>
      <c r="MV135" s="35"/>
      <c r="MW135" s="35"/>
      <c r="MX135" s="35"/>
      <c r="MY135" s="35"/>
      <c r="MZ135" s="35"/>
      <c r="NA135" s="35"/>
      <c r="NB135" s="35"/>
      <c r="NC135" s="35"/>
      <c r="ND135" s="35"/>
      <c r="NE135" s="35"/>
      <c r="NF135" s="35"/>
      <c r="NG135" s="35"/>
      <c r="NH135" s="35"/>
      <c r="NI135" s="35"/>
      <c r="NJ135" s="35"/>
      <c r="NK135" s="35"/>
      <c r="NL135" s="35"/>
      <c r="NM135" s="35"/>
      <c r="NN135" s="35"/>
      <c r="NO135" s="35"/>
      <c r="NP135" s="35"/>
      <c r="NQ135" s="35"/>
      <c r="NR135" s="35"/>
      <c r="NS135" s="35"/>
      <c r="NT135" s="35"/>
      <c r="NU135" s="35"/>
      <c r="NV135" s="35"/>
      <c r="NW135" s="35"/>
      <c r="NX135" s="35"/>
      <c r="NY135" s="35"/>
      <c r="NZ135" s="35"/>
      <c r="OA135" s="35"/>
      <c r="OB135" s="35"/>
      <c r="OC135" s="35"/>
      <c r="OD135" s="35"/>
      <c r="OE135" s="35"/>
      <c r="OF135" s="35"/>
      <c r="OG135" s="35"/>
      <c r="OH135" s="35"/>
      <c r="OI135" s="35"/>
      <c r="OJ135" s="35"/>
      <c r="OK135" s="35"/>
      <c r="OL135" s="35"/>
      <c r="OM135" s="35"/>
      <c r="ON135" s="35"/>
      <c r="OO135" s="35"/>
      <c r="OP135" s="35"/>
      <c r="OQ135" s="35"/>
      <c r="OR135" s="35"/>
      <c r="OS135" s="35"/>
      <c r="OT135" s="35"/>
      <c r="OU135" s="35"/>
      <c r="OV135" s="35"/>
      <c r="OW135" s="35"/>
      <c r="OX135" s="35"/>
      <c r="OY135" s="35"/>
      <c r="OZ135" s="35"/>
      <c r="PA135" s="35"/>
      <c r="PB135" s="35"/>
      <c r="PC135" s="35"/>
      <c r="PD135" s="35"/>
      <c r="PE135" s="35"/>
      <c r="PF135" s="35"/>
      <c r="PG135" s="35"/>
      <c r="PH135" s="35"/>
      <c r="PI135" s="35"/>
      <c r="PJ135" s="35"/>
      <c r="PK135" s="35"/>
      <c r="PL135" s="35"/>
      <c r="PM135" s="35"/>
      <c r="PN135" s="35"/>
      <c r="PO135" s="35"/>
      <c r="PP135" s="35"/>
      <c r="PQ135" s="35"/>
      <c r="PR135" s="35"/>
      <c r="PS135" s="35"/>
      <c r="PT135" s="35"/>
      <c r="PU135" s="35"/>
      <c r="PV135" s="35"/>
      <c r="PW135" s="35"/>
      <c r="PX135" s="35"/>
      <c r="PY135" s="35"/>
      <c r="PZ135" s="35"/>
      <c r="QA135" s="35"/>
      <c r="QB135" s="35"/>
      <c r="QC135" s="35"/>
      <c r="QD135" s="35"/>
      <c r="QE135" s="35"/>
      <c r="QF135" s="35"/>
      <c r="QG135" s="35"/>
      <c r="QH135" s="35"/>
      <c r="QI135" s="35"/>
      <c r="QJ135" s="35"/>
      <c r="QK135" s="35"/>
      <c r="QL135" s="35"/>
      <c r="QM135" s="35"/>
      <c r="QN135" s="35"/>
      <c r="QO135" s="35"/>
      <c r="QP135" s="35"/>
      <c r="QQ135" s="35"/>
      <c r="QR135" s="35"/>
      <c r="QS135" s="35"/>
      <c r="QT135" s="35"/>
      <c r="QU135" s="35"/>
      <c r="QV135" s="35"/>
      <c r="QW135" s="35"/>
      <c r="QX135" s="35"/>
      <c r="QY135" s="35"/>
      <c r="QZ135" s="35"/>
      <c r="RA135" s="35"/>
      <c r="RB135" s="35"/>
      <c r="RC135" s="35"/>
      <c r="RD135" s="35"/>
      <c r="RE135" s="35"/>
      <c r="RF135" s="35"/>
      <c r="RG135" s="35"/>
      <c r="RH135" s="35"/>
      <c r="RI135" s="35"/>
      <c r="RJ135" s="35"/>
      <c r="RK135" s="35"/>
      <c r="RL135" s="35"/>
      <c r="RM135" s="35"/>
      <c r="RN135" s="35"/>
      <c r="RO135" s="35"/>
      <c r="RP135" s="35"/>
      <c r="RQ135" s="35"/>
      <c r="RR135" s="35"/>
      <c r="RS135" s="35"/>
      <c r="RT135" s="35"/>
      <c r="RU135" s="35"/>
      <c r="RV135" s="35"/>
      <c r="RW135" s="35"/>
      <c r="RX135" s="35"/>
      <c r="RY135" s="35"/>
      <c r="RZ135" s="35"/>
      <c r="SA135" s="35"/>
      <c r="SB135" s="35"/>
      <c r="SC135" s="35"/>
      <c r="SD135" s="35"/>
      <c r="SE135" s="35"/>
      <c r="SF135" s="35"/>
      <c r="SG135" s="35"/>
      <c r="SH135" s="35"/>
      <c r="SI135" s="35"/>
      <c r="SJ135" s="35"/>
      <c r="SK135" s="35"/>
      <c r="SL135" s="35"/>
      <c r="SM135" s="35"/>
      <c r="SN135" s="35"/>
      <c r="SO135" s="35"/>
      <c r="SP135" s="35"/>
      <c r="SQ135" s="35"/>
      <c r="SR135" s="35"/>
      <c r="SS135" s="35"/>
      <c r="ST135" s="35"/>
      <c r="SU135" s="35"/>
      <c r="SV135" s="35"/>
      <c r="SW135" s="35"/>
      <c r="SX135" s="35"/>
      <c r="SY135" s="35"/>
      <c r="SZ135" s="35"/>
      <c r="TA135" s="35"/>
      <c r="TB135" s="35"/>
      <c r="TC135" s="35"/>
      <c r="TD135" s="35"/>
      <c r="TE135" s="35"/>
      <c r="TF135" s="35"/>
      <c r="TG135" s="35"/>
      <c r="TH135" s="35"/>
      <c r="TI135" s="35"/>
      <c r="TJ135" s="35"/>
      <c r="TK135" s="35"/>
      <c r="TL135" s="35"/>
      <c r="TM135" s="35"/>
      <c r="TN135" s="35"/>
      <c r="TO135" s="35"/>
      <c r="TP135" s="35"/>
      <c r="TQ135" s="35"/>
      <c r="TR135" s="35"/>
      <c r="TS135" s="35"/>
      <c r="TT135" s="35"/>
      <c r="TU135" s="35"/>
      <c r="TV135" s="35"/>
      <c r="TW135" s="35"/>
      <c r="TX135" s="35"/>
      <c r="TY135" s="35"/>
      <c r="TZ135" s="35"/>
      <c r="UA135" s="35"/>
      <c r="UB135" s="35"/>
      <c r="UC135" s="35"/>
      <c r="UD135" s="35"/>
      <c r="UE135" s="35"/>
      <c r="UF135" s="35"/>
      <c r="UG135" s="35"/>
      <c r="UH135" s="35"/>
      <c r="UI135" s="35"/>
      <c r="UJ135" s="35"/>
      <c r="UK135" s="35"/>
      <c r="UL135" s="35"/>
      <c r="UM135" s="35"/>
      <c r="UN135" s="35"/>
      <c r="UO135" s="35"/>
      <c r="UP135" s="35"/>
      <c r="UQ135" s="35"/>
      <c r="UR135" s="35"/>
      <c r="US135" s="35"/>
      <c r="UT135" s="35"/>
      <c r="UU135" s="35"/>
      <c r="UV135" s="35"/>
      <c r="UW135" s="35"/>
      <c r="UX135" s="35"/>
      <c r="UY135" s="35"/>
      <c r="UZ135" s="35"/>
      <c r="VA135" s="35"/>
      <c r="VB135" s="35"/>
      <c r="VC135" s="35"/>
      <c r="VD135" s="35"/>
      <c r="VE135" s="35"/>
      <c r="VF135" s="35"/>
      <c r="VG135" s="35"/>
      <c r="VH135" s="35"/>
      <c r="VI135" s="35"/>
      <c r="VJ135" s="35"/>
      <c r="VK135" s="35"/>
      <c r="VL135" s="35"/>
      <c r="VM135" s="35"/>
      <c r="VN135" s="35"/>
      <c r="VO135" s="35"/>
      <c r="VP135" s="35"/>
      <c r="VQ135" s="35"/>
      <c r="VR135" s="35"/>
      <c r="VS135" s="35"/>
      <c r="VT135" s="35"/>
      <c r="VU135" s="35"/>
      <c r="VV135" s="35"/>
      <c r="VW135" s="35"/>
      <c r="VX135" s="35"/>
      <c r="VY135" s="35"/>
      <c r="VZ135" s="35"/>
      <c r="WA135" s="35"/>
      <c r="WB135" s="35"/>
      <c r="WC135" s="35"/>
      <c r="WD135" s="35"/>
      <c r="WE135" s="35"/>
      <c r="WF135" s="35"/>
      <c r="WG135" s="35"/>
      <c r="WH135" s="35"/>
      <c r="WI135" s="35"/>
      <c r="WJ135" s="35"/>
      <c r="WK135" s="35"/>
      <c r="WL135" s="35"/>
      <c r="WM135" s="35"/>
      <c r="WN135" s="35"/>
      <c r="WO135" s="35"/>
      <c r="WP135" s="35"/>
      <c r="WQ135" s="35"/>
      <c r="WR135" s="35"/>
      <c r="WS135" s="35"/>
      <c r="WT135" s="35"/>
      <c r="WU135" s="35"/>
      <c r="WV135" s="35"/>
      <c r="WW135" s="35"/>
      <c r="WX135" s="35"/>
      <c r="WY135" s="35"/>
      <c r="WZ135" s="35"/>
      <c r="XA135" s="35"/>
      <c r="XB135" s="35"/>
      <c r="XC135" s="35"/>
      <c r="XD135" s="35"/>
      <c r="XE135" s="35"/>
      <c r="XF135" s="35"/>
      <c r="XG135" s="35"/>
      <c r="XH135" s="35"/>
      <c r="XI135" s="35"/>
      <c r="XJ135" s="35"/>
      <c r="XK135" s="35"/>
      <c r="XL135" s="35"/>
      <c r="XM135" s="35"/>
      <c r="XN135" s="35"/>
      <c r="XO135" s="35"/>
      <c r="XP135" s="35"/>
      <c r="XQ135" s="35"/>
      <c r="XR135" s="35"/>
      <c r="XS135" s="35"/>
      <c r="XT135" s="35"/>
      <c r="XU135" s="35"/>
      <c r="XV135" s="35"/>
      <c r="XW135" s="35"/>
      <c r="XX135" s="35"/>
      <c r="XY135" s="35"/>
      <c r="XZ135" s="35"/>
      <c r="YA135" s="35"/>
      <c r="YB135" s="35"/>
      <c r="YC135" s="35"/>
      <c r="YD135" s="35"/>
      <c r="YE135" s="35"/>
      <c r="YF135" s="35"/>
      <c r="YG135" s="35"/>
      <c r="YH135" s="35"/>
      <c r="YI135" s="35"/>
      <c r="YJ135" s="35"/>
      <c r="YK135" s="35"/>
      <c r="YL135" s="35"/>
      <c r="YM135" s="35"/>
      <c r="YN135" s="35"/>
      <c r="YO135" s="35"/>
      <c r="YP135" s="35"/>
      <c r="YQ135" s="35"/>
      <c r="YR135" s="35"/>
      <c r="YS135" s="35"/>
      <c r="YT135" s="35"/>
      <c r="YU135" s="35"/>
      <c r="YV135" s="35"/>
      <c r="YW135" s="35"/>
      <c r="YX135" s="35"/>
      <c r="YY135" s="35"/>
      <c r="YZ135" s="35"/>
      <c r="ZA135" s="35"/>
      <c r="ZB135" s="35"/>
      <c r="ZC135" s="35"/>
      <c r="ZD135" s="35"/>
      <c r="ZE135" s="35"/>
      <c r="ZF135" s="35"/>
      <c r="ZG135" s="35"/>
      <c r="ZH135" s="35"/>
      <c r="ZI135" s="35"/>
      <c r="ZJ135" s="35"/>
      <c r="ZK135" s="35"/>
      <c r="ZL135" s="35"/>
      <c r="ZM135" s="35"/>
      <c r="ZN135" s="35"/>
      <c r="ZO135" s="35"/>
      <c r="ZP135" s="35"/>
      <c r="ZQ135" s="35"/>
      <c r="ZR135" s="35"/>
      <c r="ZS135" s="35"/>
      <c r="ZT135" s="35"/>
      <c r="ZU135" s="35"/>
      <c r="ZV135" s="35"/>
      <c r="ZW135" s="35"/>
      <c r="ZX135" s="35"/>
      <c r="ZY135" s="35"/>
      <c r="ZZ135" s="35"/>
      <c r="AAA135" s="35"/>
      <c r="AAB135" s="35"/>
      <c r="AAC135" s="35"/>
      <c r="AAD135" s="35"/>
      <c r="AAE135" s="35"/>
      <c r="AAF135" s="35"/>
      <c r="AAG135" s="35"/>
      <c r="AAH135" s="35"/>
      <c r="AAI135" s="35"/>
      <c r="AAJ135" s="35"/>
      <c r="AAK135" s="35"/>
      <c r="AAL135" s="35"/>
      <c r="AAM135" s="35"/>
      <c r="AAN135" s="35"/>
      <c r="AAO135" s="35"/>
      <c r="AAP135" s="35"/>
      <c r="AAQ135" s="35"/>
      <c r="AAR135" s="35"/>
      <c r="AAS135" s="35"/>
      <c r="AAT135" s="35"/>
      <c r="AAU135" s="35"/>
      <c r="AAV135" s="35"/>
      <c r="AAW135" s="35"/>
      <c r="AAX135" s="35"/>
      <c r="AAY135" s="35"/>
      <c r="AAZ135" s="35"/>
      <c r="ABA135" s="35"/>
      <c r="ABB135" s="35"/>
      <c r="ABC135" s="35"/>
      <c r="ABD135" s="35"/>
      <c r="ABE135" s="35"/>
      <c r="ABF135" s="35"/>
      <c r="ABG135" s="35"/>
      <c r="ABH135" s="35"/>
      <c r="ABI135" s="35"/>
      <c r="ABJ135" s="35"/>
      <c r="ABK135" s="35"/>
      <c r="ABL135" s="35"/>
      <c r="ABM135" s="35"/>
      <c r="ABN135" s="35"/>
      <c r="ABO135" s="35"/>
      <c r="ABP135" s="35"/>
      <c r="ABQ135" s="35"/>
      <c r="ABR135" s="35"/>
      <c r="ABS135" s="35"/>
      <c r="ABT135" s="35"/>
      <c r="ABU135" s="35"/>
      <c r="ABV135" s="35"/>
      <c r="ABW135" s="35"/>
      <c r="ABX135" s="35"/>
      <c r="ABY135" s="35"/>
      <c r="ABZ135" s="35"/>
      <c r="ACA135" s="35"/>
      <c r="ACB135" s="35"/>
      <c r="ACC135" s="35"/>
      <c r="ACD135" s="35"/>
      <c r="ACE135" s="35"/>
      <c r="ACF135" s="35"/>
      <c r="ACG135" s="35"/>
      <c r="ACH135" s="35"/>
      <c r="ACI135" s="35"/>
      <c r="ACJ135" s="35"/>
      <c r="ACK135" s="35"/>
      <c r="ACL135" s="35"/>
      <c r="ACM135" s="35"/>
      <c r="ACN135" s="35"/>
      <c r="ACO135" s="35"/>
      <c r="ACP135" s="35"/>
      <c r="ACQ135" s="35"/>
      <c r="ACR135" s="35"/>
      <c r="ACS135" s="35"/>
      <c r="ACT135" s="35"/>
      <c r="ACU135" s="35"/>
      <c r="ACV135" s="35"/>
      <c r="ACW135" s="35"/>
      <c r="ACX135" s="35"/>
      <c r="ACY135" s="35"/>
      <c r="ACZ135" s="35"/>
      <c r="ADA135" s="35"/>
      <c r="ADB135" s="35"/>
      <c r="ADC135" s="35"/>
      <c r="ADD135" s="35"/>
      <c r="ADE135" s="35"/>
      <c r="ADF135" s="35"/>
      <c r="ADG135" s="35"/>
      <c r="ADH135" s="35"/>
      <c r="ADI135" s="35"/>
      <c r="ADJ135" s="35"/>
      <c r="ADK135" s="35"/>
      <c r="ADL135" s="35"/>
      <c r="ADM135" s="35"/>
      <c r="ADN135" s="35"/>
      <c r="ADO135" s="35"/>
      <c r="ADP135" s="35"/>
      <c r="ADQ135" s="35"/>
      <c r="ADR135" s="35"/>
      <c r="ADS135" s="35"/>
      <c r="ADT135" s="35"/>
      <c r="ADU135" s="35"/>
      <c r="ADV135" s="35"/>
      <c r="ADW135" s="35"/>
      <c r="ADX135" s="35"/>
      <c r="ADY135" s="35"/>
      <c r="ADZ135" s="35"/>
      <c r="AEA135" s="35"/>
      <c r="AEB135" s="35"/>
      <c r="AEC135" s="35"/>
      <c r="AED135" s="35"/>
      <c r="AEE135" s="35"/>
      <c r="AEF135" s="35"/>
      <c r="AEG135" s="35"/>
      <c r="AEH135" s="35"/>
      <c r="AEI135" s="35"/>
      <c r="AEJ135" s="35"/>
      <c r="AEK135" s="35"/>
      <c r="AEL135" s="35"/>
      <c r="AEM135" s="35"/>
      <c r="AEN135" s="35"/>
      <c r="AEO135" s="35"/>
      <c r="AEP135" s="35"/>
      <c r="AEQ135" s="35"/>
      <c r="AER135" s="35"/>
      <c r="AES135" s="35"/>
      <c r="AET135" s="35"/>
      <c r="AEU135" s="35"/>
      <c r="AEV135" s="35"/>
      <c r="AEW135" s="35"/>
      <c r="AEX135" s="35"/>
      <c r="AEY135" s="35"/>
      <c r="AEZ135" s="35"/>
      <c r="AFA135" s="35"/>
      <c r="AFB135" s="35"/>
      <c r="AFC135" s="35"/>
      <c r="AFD135" s="35"/>
      <c r="AFE135" s="35"/>
      <c r="AFF135" s="35"/>
      <c r="AFG135" s="35"/>
      <c r="AFH135" s="35"/>
      <c r="AFI135" s="35"/>
      <c r="AFJ135" s="35"/>
      <c r="AFK135" s="35"/>
      <c r="AFL135" s="35"/>
      <c r="AFM135" s="35"/>
      <c r="AFN135" s="35"/>
      <c r="AFO135" s="35"/>
      <c r="AFP135" s="35"/>
      <c r="AFQ135" s="35"/>
      <c r="AFR135" s="35"/>
      <c r="AFS135" s="35"/>
      <c r="AFT135" s="35"/>
      <c r="AFU135" s="35"/>
      <c r="AFV135" s="35"/>
      <c r="AFW135" s="35"/>
      <c r="AFX135" s="35"/>
      <c r="AFY135" s="35"/>
      <c r="AFZ135" s="35"/>
      <c r="AGA135" s="35"/>
      <c r="AGB135" s="35"/>
      <c r="AGC135" s="35"/>
      <c r="AGD135" s="35"/>
      <c r="AGE135" s="35"/>
      <c r="AGF135" s="35"/>
      <c r="AGG135" s="35"/>
      <c r="AGH135" s="35"/>
      <c r="AGI135" s="35"/>
      <c r="AGJ135" s="35"/>
      <c r="AGK135" s="35"/>
      <c r="AGL135" s="35"/>
      <c r="AGM135" s="35"/>
      <c r="AGN135" s="35"/>
      <c r="AGO135" s="35"/>
      <c r="AGP135" s="35"/>
      <c r="AGQ135" s="35"/>
      <c r="AGR135" s="35"/>
      <c r="AGS135" s="35"/>
      <c r="AGT135" s="35"/>
      <c r="AGU135" s="35"/>
      <c r="AGV135" s="35"/>
      <c r="AGW135" s="35"/>
      <c r="AGX135" s="35"/>
      <c r="AGY135" s="35"/>
      <c r="AGZ135" s="35"/>
      <c r="AHA135" s="35"/>
      <c r="AHB135" s="35"/>
      <c r="AHC135" s="35"/>
      <c r="AHD135" s="35"/>
      <c r="AHE135" s="35"/>
      <c r="AHF135" s="35"/>
      <c r="AHG135" s="35"/>
      <c r="AHH135" s="35"/>
      <c r="AHI135" s="35"/>
      <c r="AHJ135" s="35"/>
      <c r="AHK135" s="35"/>
      <c r="AHL135" s="35"/>
      <c r="AHM135" s="35"/>
      <c r="AHN135" s="35"/>
      <c r="AHO135" s="35"/>
      <c r="AHP135" s="35"/>
      <c r="AHQ135" s="35"/>
      <c r="AHR135" s="35"/>
      <c r="AHS135" s="35"/>
      <c r="AHT135" s="35"/>
      <c r="AHU135" s="35"/>
      <c r="AHV135" s="35"/>
    </row>
    <row r="136" spans="1:906" s="43" customFormat="1" ht="26.1" customHeight="1" outlineLevel="2">
      <c r="A136" s="27" t="s">
        <v>44</v>
      </c>
      <c r="B136" s="27" t="s">
        <v>45</v>
      </c>
      <c r="C136" s="27" t="s">
        <v>46</v>
      </c>
      <c r="D136" s="27" t="s">
        <v>142</v>
      </c>
      <c r="E136" s="27" t="s">
        <v>143</v>
      </c>
      <c r="F136" s="96" t="s">
        <v>404</v>
      </c>
      <c r="G136" s="26" t="s">
        <v>49</v>
      </c>
      <c r="H136" s="29" t="s">
        <v>353</v>
      </c>
      <c r="I136" s="29" t="s">
        <v>354</v>
      </c>
      <c r="J136" s="29" t="s">
        <v>354</v>
      </c>
      <c r="K136" s="29" t="s">
        <v>400</v>
      </c>
      <c r="L136" s="29" t="s">
        <v>402</v>
      </c>
      <c r="M136" s="29" t="s">
        <v>117</v>
      </c>
      <c r="N136" s="29" t="s">
        <v>405</v>
      </c>
      <c r="O136" s="29"/>
    </row>
    <row r="137" spans="1:906" s="38" customFormat="1" ht="26.1" customHeight="1" outlineLevel="2">
      <c r="A137" s="27" t="s">
        <v>44</v>
      </c>
      <c r="B137" s="27" t="s">
        <v>54</v>
      </c>
      <c r="C137" s="27" t="s">
        <v>46</v>
      </c>
      <c r="D137" s="27" t="s">
        <v>142</v>
      </c>
      <c r="E137" s="27" t="s">
        <v>155</v>
      </c>
      <c r="F137" s="96" t="s">
        <v>406</v>
      </c>
      <c r="G137" s="26" t="s">
        <v>49</v>
      </c>
      <c r="H137" s="29" t="s">
        <v>407</v>
      </c>
      <c r="I137" s="29" t="s">
        <v>407</v>
      </c>
      <c r="J137" s="29" t="s">
        <v>407</v>
      </c>
      <c r="K137" s="29" t="s">
        <v>152</v>
      </c>
      <c r="L137" s="29" t="s">
        <v>408</v>
      </c>
      <c r="M137" s="29" t="s">
        <v>223</v>
      </c>
      <c r="N137" s="29" t="s">
        <v>409</v>
      </c>
      <c r="O137" s="29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  <c r="IW137" s="35"/>
      <c r="IX137" s="35"/>
      <c r="IY137" s="35"/>
      <c r="IZ137" s="35"/>
      <c r="JA137" s="35"/>
      <c r="JB137" s="35"/>
      <c r="JC137" s="35"/>
      <c r="JD137" s="35"/>
      <c r="JE137" s="35"/>
      <c r="JF137" s="35"/>
      <c r="JG137" s="35"/>
      <c r="JH137" s="35"/>
      <c r="JI137" s="35"/>
      <c r="JJ137" s="35"/>
      <c r="JK137" s="35"/>
      <c r="JL137" s="35"/>
      <c r="JM137" s="35"/>
      <c r="JN137" s="35"/>
      <c r="JO137" s="35"/>
      <c r="JP137" s="35"/>
      <c r="JQ137" s="35"/>
      <c r="JR137" s="35"/>
      <c r="JS137" s="35"/>
      <c r="JT137" s="35"/>
      <c r="JU137" s="35"/>
      <c r="JV137" s="35"/>
      <c r="JW137" s="35"/>
      <c r="JX137" s="35"/>
      <c r="JY137" s="35"/>
      <c r="JZ137" s="35"/>
      <c r="KA137" s="35"/>
      <c r="KB137" s="35"/>
      <c r="KC137" s="35"/>
      <c r="KD137" s="35"/>
      <c r="KE137" s="35"/>
      <c r="KF137" s="35"/>
      <c r="KG137" s="35"/>
      <c r="KH137" s="35"/>
      <c r="KI137" s="35"/>
      <c r="KJ137" s="35"/>
      <c r="KK137" s="35"/>
      <c r="KL137" s="35"/>
      <c r="KM137" s="35"/>
      <c r="KN137" s="35"/>
      <c r="KO137" s="35"/>
      <c r="KP137" s="35"/>
      <c r="KQ137" s="35"/>
      <c r="KR137" s="35"/>
      <c r="KS137" s="35"/>
      <c r="KT137" s="35"/>
      <c r="KU137" s="35"/>
      <c r="KV137" s="35"/>
      <c r="KW137" s="35"/>
      <c r="KX137" s="35"/>
      <c r="KY137" s="35"/>
      <c r="KZ137" s="35"/>
      <c r="LA137" s="35"/>
      <c r="LB137" s="35"/>
      <c r="LC137" s="35"/>
      <c r="LD137" s="35"/>
      <c r="LE137" s="35"/>
      <c r="LF137" s="35"/>
      <c r="LG137" s="35"/>
      <c r="LH137" s="35"/>
      <c r="LI137" s="35"/>
      <c r="LJ137" s="35"/>
      <c r="LK137" s="35"/>
      <c r="LL137" s="35"/>
      <c r="LM137" s="35"/>
      <c r="LN137" s="35"/>
      <c r="LO137" s="35"/>
      <c r="LP137" s="35"/>
      <c r="LQ137" s="35"/>
      <c r="LR137" s="35"/>
      <c r="LS137" s="35"/>
      <c r="LT137" s="35"/>
      <c r="LU137" s="35"/>
      <c r="LV137" s="35"/>
      <c r="LW137" s="35"/>
      <c r="LX137" s="35"/>
      <c r="LY137" s="35"/>
      <c r="LZ137" s="35"/>
      <c r="MA137" s="35"/>
      <c r="MB137" s="35"/>
      <c r="MC137" s="35"/>
      <c r="MD137" s="35"/>
      <c r="ME137" s="35"/>
      <c r="MF137" s="35"/>
      <c r="MG137" s="35"/>
      <c r="MH137" s="35"/>
      <c r="MI137" s="35"/>
      <c r="MJ137" s="35"/>
      <c r="MK137" s="35"/>
      <c r="ML137" s="35"/>
      <c r="MM137" s="35"/>
      <c r="MN137" s="35"/>
      <c r="MO137" s="35"/>
      <c r="MP137" s="35"/>
      <c r="MQ137" s="35"/>
      <c r="MR137" s="35"/>
      <c r="MS137" s="35"/>
      <c r="MT137" s="35"/>
      <c r="MU137" s="35"/>
      <c r="MV137" s="35"/>
      <c r="MW137" s="35"/>
      <c r="MX137" s="35"/>
      <c r="MY137" s="35"/>
      <c r="MZ137" s="35"/>
      <c r="NA137" s="35"/>
      <c r="NB137" s="35"/>
      <c r="NC137" s="35"/>
      <c r="ND137" s="35"/>
      <c r="NE137" s="35"/>
      <c r="NF137" s="35"/>
      <c r="NG137" s="35"/>
      <c r="NH137" s="35"/>
      <c r="NI137" s="35"/>
      <c r="NJ137" s="35"/>
      <c r="NK137" s="35"/>
      <c r="NL137" s="35"/>
      <c r="NM137" s="35"/>
      <c r="NN137" s="35"/>
      <c r="NO137" s="35"/>
      <c r="NP137" s="35"/>
      <c r="NQ137" s="35"/>
      <c r="NR137" s="35"/>
      <c r="NS137" s="35"/>
      <c r="NT137" s="35"/>
      <c r="NU137" s="35"/>
      <c r="NV137" s="35"/>
      <c r="NW137" s="35"/>
      <c r="NX137" s="35"/>
      <c r="NY137" s="35"/>
      <c r="NZ137" s="35"/>
      <c r="OA137" s="35"/>
      <c r="OB137" s="35"/>
      <c r="OC137" s="35"/>
      <c r="OD137" s="35"/>
      <c r="OE137" s="35"/>
      <c r="OF137" s="35"/>
      <c r="OG137" s="35"/>
      <c r="OH137" s="35"/>
      <c r="OI137" s="35"/>
      <c r="OJ137" s="35"/>
      <c r="OK137" s="35"/>
      <c r="OL137" s="35"/>
      <c r="OM137" s="35"/>
      <c r="ON137" s="35"/>
      <c r="OO137" s="35"/>
      <c r="OP137" s="35"/>
      <c r="OQ137" s="35"/>
      <c r="OR137" s="35"/>
      <c r="OS137" s="35"/>
      <c r="OT137" s="35"/>
      <c r="OU137" s="35"/>
      <c r="OV137" s="35"/>
      <c r="OW137" s="35"/>
      <c r="OX137" s="35"/>
      <c r="OY137" s="35"/>
      <c r="OZ137" s="35"/>
      <c r="PA137" s="35"/>
      <c r="PB137" s="35"/>
      <c r="PC137" s="35"/>
      <c r="PD137" s="35"/>
      <c r="PE137" s="35"/>
      <c r="PF137" s="35"/>
      <c r="PG137" s="35"/>
      <c r="PH137" s="35"/>
      <c r="PI137" s="35"/>
      <c r="PJ137" s="35"/>
      <c r="PK137" s="35"/>
      <c r="PL137" s="35"/>
      <c r="PM137" s="35"/>
      <c r="PN137" s="35"/>
      <c r="PO137" s="35"/>
      <c r="PP137" s="35"/>
      <c r="PQ137" s="35"/>
      <c r="PR137" s="35"/>
      <c r="PS137" s="35"/>
      <c r="PT137" s="35"/>
      <c r="PU137" s="35"/>
      <c r="PV137" s="35"/>
      <c r="PW137" s="35"/>
      <c r="PX137" s="35"/>
      <c r="PY137" s="35"/>
      <c r="PZ137" s="35"/>
      <c r="QA137" s="35"/>
      <c r="QB137" s="35"/>
      <c r="QC137" s="35"/>
      <c r="QD137" s="35"/>
      <c r="QE137" s="35"/>
      <c r="QF137" s="35"/>
      <c r="QG137" s="35"/>
      <c r="QH137" s="35"/>
      <c r="QI137" s="35"/>
      <c r="QJ137" s="35"/>
      <c r="QK137" s="35"/>
      <c r="QL137" s="35"/>
      <c r="QM137" s="35"/>
      <c r="QN137" s="35"/>
      <c r="QO137" s="35"/>
      <c r="QP137" s="35"/>
      <c r="QQ137" s="35"/>
      <c r="QR137" s="35"/>
      <c r="QS137" s="35"/>
      <c r="QT137" s="35"/>
      <c r="QU137" s="35"/>
      <c r="QV137" s="35"/>
      <c r="QW137" s="35"/>
      <c r="QX137" s="35"/>
      <c r="QY137" s="35"/>
      <c r="QZ137" s="35"/>
      <c r="RA137" s="35"/>
      <c r="RB137" s="35"/>
      <c r="RC137" s="35"/>
      <c r="RD137" s="35"/>
      <c r="RE137" s="35"/>
      <c r="RF137" s="35"/>
      <c r="RG137" s="35"/>
      <c r="RH137" s="35"/>
      <c r="RI137" s="35"/>
      <c r="RJ137" s="35"/>
      <c r="RK137" s="35"/>
      <c r="RL137" s="35"/>
      <c r="RM137" s="35"/>
      <c r="RN137" s="35"/>
      <c r="RO137" s="35"/>
      <c r="RP137" s="35"/>
      <c r="RQ137" s="35"/>
      <c r="RR137" s="35"/>
      <c r="RS137" s="35"/>
      <c r="RT137" s="35"/>
      <c r="RU137" s="35"/>
      <c r="RV137" s="35"/>
      <c r="RW137" s="35"/>
      <c r="RX137" s="35"/>
      <c r="RY137" s="35"/>
      <c r="RZ137" s="35"/>
      <c r="SA137" s="35"/>
      <c r="SB137" s="35"/>
      <c r="SC137" s="35"/>
      <c r="SD137" s="35"/>
      <c r="SE137" s="35"/>
      <c r="SF137" s="35"/>
      <c r="SG137" s="35"/>
      <c r="SH137" s="35"/>
      <c r="SI137" s="35"/>
      <c r="SJ137" s="35"/>
      <c r="SK137" s="35"/>
      <c r="SL137" s="35"/>
      <c r="SM137" s="35"/>
      <c r="SN137" s="35"/>
      <c r="SO137" s="35"/>
      <c r="SP137" s="35"/>
      <c r="SQ137" s="35"/>
      <c r="SR137" s="35"/>
      <c r="SS137" s="35"/>
      <c r="ST137" s="35"/>
      <c r="SU137" s="35"/>
      <c r="SV137" s="35"/>
      <c r="SW137" s="35"/>
      <c r="SX137" s="35"/>
      <c r="SY137" s="35"/>
      <c r="SZ137" s="35"/>
      <c r="TA137" s="35"/>
      <c r="TB137" s="35"/>
      <c r="TC137" s="35"/>
      <c r="TD137" s="35"/>
      <c r="TE137" s="35"/>
      <c r="TF137" s="35"/>
      <c r="TG137" s="35"/>
      <c r="TH137" s="35"/>
      <c r="TI137" s="35"/>
      <c r="TJ137" s="35"/>
      <c r="TK137" s="35"/>
      <c r="TL137" s="35"/>
      <c r="TM137" s="35"/>
      <c r="TN137" s="35"/>
      <c r="TO137" s="35"/>
      <c r="TP137" s="35"/>
      <c r="TQ137" s="35"/>
      <c r="TR137" s="35"/>
      <c r="TS137" s="35"/>
      <c r="TT137" s="35"/>
      <c r="TU137" s="35"/>
      <c r="TV137" s="35"/>
      <c r="TW137" s="35"/>
      <c r="TX137" s="35"/>
      <c r="TY137" s="35"/>
      <c r="TZ137" s="35"/>
      <c r="UA137" s="35"/>
      <c r="UB137" s="35"/>
      <c r="UC137" s="35"/>
      <c r="UD137" s="35"/>
      <c r="UE137" s="35"/>
      <c r="UF137" s="35"/>
      <c r="UG137" s="35"/>
      <c r="UH137" s="35"/>
      <c r="UI137" s="35"/>
      <c r="UJ137" s="35"/>
      <c r="UK137" s="35"/>
      <c r="UL137" s="35"/>
      <c r="UM137" s="35"/>
      <c r="UN137" s="35"/>
      <c r="UO137" s="35"/>
      <c r="UP137" s="35"/>
      <c r="UQ137" s="35"/>
      <c r="UR137" s="35"/>
      <c r="US137" s="35"/>
      <c r="UT137" s="35"/>
      <c r="UU137" s="35"/>
      <c r="UV137" s="35"/>
      <c r="UW137" s="35"/>
      <c r="UX137" s="35"/>
      <c r="UY137" s="35"/>
      <c r="UZ137" s="35"/>
      <c r="VA137" s="35"/>
      <c r="VB137" s="35"/>
      <c r="VC137" s="35"/>
      <c r="VD137" s="35"/>
      <c r="VE137" s="35"/>
      <c r="VF137" s="35"/>
      <c r="VG137" s="35"/>
      <c r="VH137" s="35"/>
      <c r="VI137" s="35"/>
      <c r="VJ137" s="35"/>
      <c r="VK137" s="35"/>
      <c r="VL137" s="35"/>
      <c r="VM137" s="35"/>
      <c r="VN137" s="35"/>
      <c r="VO137" s="35"/>
      <c r="VP137" s="35"/>
      <c r="VQ137" s="35"/>
      <c r="VR137" s="35"/>
      <c r="VS137" s="35"/>
      <c r="VT137" s="35"/>
      <c r="VU137" s="35"/>
      <c r="VV137" s="35"/>
      <c r="VW137" s="35"/>
      <c r="VX137" s="35"/>
      <c r="VY137" s="35"/>
      <c r="VZ137" s="35"/>
      <c r="WA137" s="35"/>
      <c r="WB137" s="35"/>
      <c r="WC137" s="35"/>
      <c r="WD137" s="35"/>
      <c r="WE137" s="35"/>
      <c r="WF137" s="35"/>
      <c r="WG137" s="35"/>
      <c r="WH137" s="35"/>
      <c r="WI137" s="35"/>
      <c r="WJ137" s="35"/>
      <c r="WK137" s="35"/>
      <c r="WL137" s="35"/>
      <c r="WM137" s="35"/>
      <c r="WN137" s="35"/>
      <c r="WO137" s="35"/>
      <c r="WP137" s="35"/>
      <c r="WQ137" s="35"/>
      <c r="WR137" s="35"/>
      <c r="WS137" s="35"/>
      <c r="WT137" s="35"/>
      <c r="WU137" s="35"/>
      <c r="WV137" s="35"/>
      <c r="WW137" s="35"/>
      <c r="WX137" s="35"/>
      <c r="WY137" s="35"/>
      <c r="WZ137" s="35"/>
      <c r="XA137" s="35"/>
      <c r="XB137" s="35"/>
      <c r="XC137" s="35"/>
      <c r="XD137" s="35"/>
      <c r="XE137" s="35"/>
      <c r="XF137" s="35"/>
      <c r="XG137" s="35"/>
      <c r="XH137" s="35"/>
      <c r="XI137" s="35"/>
      <c r="XJ137" s="35"/>
      <c r="XK137" s="35"/>
      <c r="XL137" s="35"/>
      <c r="XM137" s="35"/>
      <c r="XN137" s="35"/>
      <c r="XO137" s="35"/>
      <c r="XP137" s="35"/>
      <c r="XQ137" s="35"/>
      <c r="XR137" s="35"/>
      <c r="XS137" s="35"/>
      <c r="XT137" s="35"/>
      <c r="XU137" s="35"/>
      <c r="XV137" s="35"/>
      <c r="XW137" s="35"/>
      <c r="XX137" s="35"/>
      <c r="XY137" s="35"/>
      <c r="XZ137" s="35"/>
      <c r="YA137" s="35"/>
      <c r="YB137" s="35"/>
      <c r="YC137" s="35"/>
      <c r="YD137" s="35"/>
      <c r="YE137" s="35"/>
      <c r="YF137" s="35"/>
      <c r="YG137" s="35"/>
      <c r="YH137" s="35"/>
      <c r="YI137" s="35"/>
      <c r="YJ137" s="35"/>
      <c r="YK137" s="35"/>
      <c r="YL137" s="35"/>
      <c r="YM137" s="35"/>
      <c r="YN137" s="35"/>
      <c r="YO137" s="35"/>
      <c r="YP137" s="35"/>
      <c r="YQ137" s="35"/>
      <c r="YR137" s="35"/>
      <c r="YS137" s="35"/>
      <c r="YT137" s="35"/>
      <c r="YU137" s="35"/>
      <c r="YV137" s="35"/>
      <c r="YW137" s="35"/>
      <c r="YX137" s="35"/>
      <c r="YY137" s="35"/>
      <c r="YZ137" s="35"/>
      <c r="ZA137" s="35"/>
      <c r="ZB137" s="35"/>
      <c r="ZC137" s="35"/>
      <c r="ZD137" s="35"/>
      <c r="ZE137" s="35"/>
      <c r="ZF137" s="35"/>
      <c r="ZG137" s="35"/>
      <c r="ZH137" s="35"/>
      <c r="ZI137" s="35"/>
      <c r="ZJ137" s="35"/>
      <c r="ZK137" s="35"/>
      <c r="ZL137" s="35"/>
      <c r="ZM137" s="35"/>
      <c r="ZN137" s="35"/>
      <c r="ZO137" s="35"/>
      <c r="ZP137" s="35"/>
      <c r="ZQ137" s="35"/>
      <c r="ZR137" s="35"/>
      <c r="ZS137" s="35"/>
      <c r="ZT137" s="35"/>
      <c r="ZU137" s="35"/>
      <c r="ZV137" s="35"/>
      <c r="ZW137" s="35"/>
      <c r="ZX137" s="35"/>
      <c r="ZY137" s="35"/>
      <c r="ZZ137" s="35"/>
      <c r="AAA137" s="35"/>
      <c r="AAB137" s="35"/>
      <c r="AAC137" s="35"/>
      <c r="AAD137" s="35"/>
      <c r="AAE137" s="35"/>
      <c r="AAF137" s="35"/>
      <c r="AAG137" s="35"/>
      <c r="AAH137" s="35"/>
      <c r="AAI137" s="35"/>
      <c r="AAJ137" s="35"/>
      <c r="AAK137" s="35"/>
      <c r="AAL137" s="35"/>
      <c r="AAM137" s="35"/>
      <c r="AAN137" s="35"/>
      <c r="AAO137" s="35"/>
      <c r="AAP137" s="35"/>
      <c r="AAQ137" s="35"/>
      <c r="AAR137" s="35"/>
      <c r="AAS137" s="35"/>
      <c r="AAT137" s="35"/>
      <c r="AAU137" s="35"/>
      <c r="AAV137" s="35"/>
      <c r="AAW137" s="35"/>
      <c r="AAX137" s="35"/>
      <c r="AAY137" s="35"/>
      <c r="AAZ137" s="35"/>
      <c r="ABA137" s="35"/>
      <c r="ABB137" s="35"/>
      <c r="ABC137" s="35"/>
      <c r="ABD137" s="35"/>
      <c r="ABE137" s="35"/>
      <c r="ABF137" s="35"/>
      <c r="ABG137" s="35"/>
      <c r="ABH137" s="35"/>
      <c r="ABI137" s="35"/>
      <c r="ABJ137" s="35"/>
      <c r="ABK137" s="35"/>
      <c r="ABL137" s="35"/>
      <c r="ABM137" s="35"/>
      <c r="ABN137" s="35"/>
      <c r="ABO137" s="35"/>
      <c r="ABP137" s="35"/>
      <c r="ABQ137" s="35"/>
      <c r="ABR137" s="35"/>
      <c r="ABS137" s="35"/>
      <c r="ABT137" s="35"/>
      <c r="ABU137" s="35"/>
      <c r="ABV137" s="35"/>
      <c r="ABW137" s="35"/>
      <c r="ABX137" s="35"/>
      <c r="ABY137" s="35"/>
      <c r="ABZ137" s="35"/>
      <c r="ACA137" s="35"/>
      <c r="ACB137" s="35"/>
      <c r="ACC137" s="35"/>
      <c r="ACD137" s="35"/>
      <c r="ACE137" s="35"/>
      <c r="ACF137" s="35"/>
      <c r="ACG137" s="35"/>
      <c r="ACH137" s="35"/>
      <c r="ACI137" s="35"/>
      <c r="ACJ137" s="35"/>
      <c r="ACK137" s="35"/>
      <c r="ACL137" s="35"/>
      <c r="ACM137" s="35"/>
      <c r="ACN137" s="35"/>
      <c r="ACO137" s="35"/>
      <c r="ACP137" s="35"/>
      <c r="ACQ137" s="35"/>
      <c r="ACR137" s="35"/>
      <c r="ACS137" s="35"/>
      <c r="ACT137" s="35"/>
      <c r="ACU137" s="35"/>
      <c r="ACV137" s="35"/>
      <c r="ACW137" s="35"/>
      <c r="ACX137" s="35"/>
      <c r="ACY137" s="35"/>
      <c r="ACZ137" s="35"/>
      <c r="ADA137" s="35"/>
      <c r="ADB137" s="35"/>
      <c r="ADC137" s="35"/>
      <c r="ADD137" s="35"/>
      <c r="ADE137" s="35"/>
      <c r="ADF137" s="35"/>
      <c r="ADG137" s="35"/>
      <c r="ADH137" s="35"/>
      <c r="ADI137" s="35"/>
      <c r="ADJ137" s="35"/>
      <c r="ADK137" s="35"/>
      <c r="ADL137" s="35"/>
      <c r="ADM137" s="35"/>
      <c r="ADN137" s="35"/>
      <c r="ADO137" s="35"/>
      <c r="ADP137" s="35"/>
      <c r="ADQ137" s="35"/>
      <c r="ADR137" s="35"/>
      <c r="ADS137" s="35"/>
      <c r="ADT137" s="35"/>
      <c r="ADU137" s="35"/>
      <c r="ADV137" s="35"/>
      <c r="ADW137" s="35"/>
      <c r="ADX137" s="35"/>
      <c r="ADY137" s="35"/>
      <c r="ADZ137" s="35"/>
      <c r="AEA137" s="35"/>
      <c r="AEB137" s="35"/>
      <c r="AEC137" s="35"/>
      <c r="AED137" s="35"/>
      <c r="AEE137" s="35"/>
      <c r="AEF137" s="35"/>
      <c r="AEG137" s="35"/>
      <c r="AEH137" s="35"/>
      <c r="AEI137" s="35"/>
      <c r="AEJ137" s="35"/>
      <c r="AEK137" s="35"/>
      <c r="AEL137" s="35"/>
      <c r="AEM137" s="35"/>
      <c r="AEN137" s="35"/>
      <c r="AEO137" s="35"/>
      <c r="AEP137" s="35"/>
      <c r="AEQ137" s="35"/>
      <c r="AER137" s="35"/>
      <c r="AES137" s="35"/>
      <c r="AET137" s="35"/>
      <c r="AEU137" s="35"/>
      <c r="AEV137" s="35"/>
      <c r="AEW137" s="35"/>
      <c r="AEX137" s="35"/>
      <c r="AEY137" s="35"/>
      <c r="AEZ137" s="35"/>
      <c r="AFA137" s="35"/>
      <c r="AFB137" s="35"/>
      <c r="AFC137" s="35"/>
      <c r="AFD137" s="35"/>
      <c r="AFE137" s="35"/>
      <c r="AFF137" s="35"/>
      <c r="AFG137" s="35"/>
      <c r="AFH137" s="35"/>
      <c r="AFI137" s="35"/>
      <c r="AFJ137" s="35"/>
      <c r="AFK137" s="35"/>
      <c r="AFL137" s="35"/>
      <c r="AFM137" s="35"/>
      <c r="AFN137" s="35"/>
      <c r="AFO137" s="35"/>
      <c r="AFP137" s="35"/>
      <c r="AFQ137" s="35"/>
      <c r="AFR137" s="35"/>
      <c r="AFS137" s="35"/>
      <c r="AFT137" s="35"/>
      <c r="AFU137" s="35"/>
      <c r="AFV137" s="35"/>
      <c r="AFW137" s="35"/>
      <c r="AFX137" s="35"/>
      <c r="AFY137" s="35"/>
      <c r="AFZ137" s="35"/>
      <c r="AGA137" s="35"/>
      <c r="AGB137" s="35"/>
      <c r="AGC137" s="35"/>
      <c r="AGD137" s="35"/>
      <c r="AGE137" s="35"/>
      <c r="AGF137" s="35"/>
      <c r="AGG137" s="35"/>
      <c r="AGH137" s="35"/>
      <c r="AGI137" s="35"/>
      <c r="AGJ137" s="35"/>
      <c r="AGK137" s="35"/>
      <c r="AGL137" s="35"/>
      <c r="AGM137" s="35"/>
      <c r="AGN137" s="35"/>
      <c r="AGO137" s="35"/>
      <c r="AGP137" s="35"/>
      <c r="AGQ137" s="35"/>
      <c r="AGR137" s="35"/>
      <c r="AGS137" s="35"/>
      <c r="AGT137" s="35"/>
      <c r="AGU137" s="35"/>
      <c r="AGV137" s="35"/>
      <c r="AGW137" s="35"/>
      <c r="AGX137" s="35"/>
      <c r="AGY137" s="35"/>
      <c r="AGZ137" s="35"/>
      <c r="AHA137" s="35"/>
      <c r="AHB137" s="35"/>
      <c r="AHC137" s="35"/>
      <c r="AHD137" s="35"/>
      <c r="AHE137" s="35"/>
      <c r="AHF137" s="35"/>
      <c r="AHG137" s="35"/>
      <c r="AHH137" s="35"/>
      <c r="AHI137" s="35"/>
      <c r="AHJ137" s="35"/>
      <c r="AHK137" s="35"/>
      <c r="AHL137" s="35"/>
      <c r="AHM137" s="35"/>
      <c r="AHN137" s="35"/>
      <c r="AHO137" s="35"/>
      <c r="AHP137" s="35"/>
      <c r="AHQ137" s="35"/>
      <c r="AHR137" s="35"/>
      <c r="AHS137" s="35"/>
      <c r="AHT137" s="35"/>
      <c r="AHU137" s="35"/>
      <c r="AHV137" s="35"/>
    </row>
    <row r="138" spans="1:906" s="38" customFormat="1" ht="26.1" customHeight="1" outlineLevel="2">
      <c r="A138" s="27" t="s">
        <v>44</v>
      </c>
      <c r="B138" s="27" t="s">
        <v>183</v>
      </c>
      <c r="C138" s="27" t="s">
        <v>170</v>
      </c>
      <c r="D138" s="27" t="s">
        <v>297</v>
      </c>
      <c r="E138" s="27"/>
      <c r="F138" s="96" t="s">
        <v>176</v>
      </c>
      <c r="G138" s="26" t="s">
        <v>49</v>
      </c>
      <c r="H138" s="29" t="s">
        <v>353</v>
      </c>
      <c r="I138" s="29" t="s">
        <v>396</v>
      </c>
      <c r="J138" s="29" t="s">
        <v>396</v>
      </c>
      <c r="K138" s="29" t="s">
        <v>176</v>
      </c>
      <c r="L138" s="29" t="s">
        <v>410</v>
      </c>
      <c r="M138" s="29" t="s">
        <v>97</v>
      </c>
      <c r="N138" s="29" t="s">
        <v>411</v>
      </c>
      <c r="O138" s="29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  <c r="IX138" s="35"/>
      <c r="IY138" s="35"/>
      <c r="IZ138" s="35"/>
      <c r="JA138" s="35"/>
      <c r="JB138" s="35"/>
      <c r="JC138" s="35"/>
      <c r="JD138" s="35"/>
      <c r="JE138" s="35"/>
      <c r="JF138" s="35"/>
      <c r="JG138" s="35"/>
      <c r="JH138" s="35"/>
      <c r="JI138" s="35"/>
      <c r="JJ138" s="35"/>
      <c r="JK138" s="35"/>
      <c r="JL138" s="35"/>
      <c r="JM138" s="35"/>
      <c r="JN138" s="35"/>
      <c r="JO138" s="35"/>
      <c r="JP138" s="35"/>
      <c r="JQ138" s="35"/>
      <c r="JR138" s="35"/>
      <c r="JS138" s="35"/>
      <c r="JT138" s="35"/>
      <c r="JU138" s="35"/>
      <c r="JV138" s="35"/>
      <c r="JW138" s="35"/>
      <c r="JX138" s="35"/>
      <c r="JY138" s="35"/>
      <c r="JZ138" s="35"/>
      <c r="KA138" s="35"/>
      <c r="KB138" s="35"/>
      <c r="KC138" s="35"/>
      <c r="KD138" s="35"/>
      <c r="KE138" s="35"/>
      <c r="KF138" s="35"/>
      <c r="KG138" s="35"/>
      <c r="KH138" s="35"/>
      <c r="KI138" s="35"/>
      <c r="KJ138" s="35"/>
      <c r="KK138" s="35"/>
      <c r="KL138" s="35"/>
      <c r="KM138" s="35"/>
      <c r="KN138" s="35"/>
      <c r="KO138" s="35"/>
      <c r="KP138" s="35"/>
      <c r="KQ138" s="35"/>
      <c r="KR138" s="35"/>
      <c r="KS138" s="35"/>
      <c r="KT138" s="35"/>
      <c r="KU138" s="35"/>
      <c r="KV138" s="35"/>
      <c r="KW138" s="35"/>
      <c r="KX138" s="35"/>
      <c r="KY138" s="35"/>
      <c r="KZ138" s="35"/>
      <c r="LA138" s="35"/>
      <c r="LB138" s="35"/>
      <c r="LC138" s="35"/>
      <c r="LD138" s="35"/>
      <c r="LE138" s="35"/>
      <c r="LF138" s="35"/>
      <c r="LG138" s="35"/>
      <c r="LH138" s="35"/>
      <c r="LI138" s="35"/>
      <c r="LJ138" s="35"/>
      <c r="LK138" s="35"/>
      <c r="LL138" s="35"/>
      <c r="LM138" s="35"/>
      <c r="LN138" s="35"/>
      <c r="LO138" s="35"/>
      <c r="LP138" s="35"/>
      <c r="LQ138" s="35"/>
      <c r="LR138" s="35"/>
      <c r="LS138" s="35"/>
      <c r="LT138" s="35"/>
      <c r="LU138" s="35"/>
      <c r="LV138" s="35"/>
      <c r="LW138" s="35"/>
      <c r="LX138" s="35"/>
      <c r="LY138" s="35"/>
      <c r="LZ138" s="35"/>
      <c r="MA138" s="35"/>
      <c r="MB138" s="35"/>
      <c r="MC138" s="35"/>
      <c r="MD138" s="35"/>
      <c r="ME138" s="35"/>
      <c r="MF138" s="35"/>
      <c r="MG138" s="35"/>
      <c r="MH138" s="35"/>
      <c r="MI138" s="35"/>
      <c r="MJ138" s="35"/>
      <c r="MK138" s="35"/>
      <c r="ML138" s="35"/>
      <c r="MM138" s="35"/>
      <c r="MN138" s="35"/>
      <c r="MO138" s="35"/>
      <c r="MP138" s="35"/>
      <c r="MQ138" s="35"/>
      <c r="MR138" s="35"/>
      <c r="MS138" s="35"/>
      <c r="MT138" s="35"/>
      <c r="MU138" s="35"/>
      <c r="MV138" s="35"/>
      <c r="MW138" s="35"/>
      <c r="MX138" s="35"/>
      <c r="MY138" s="35"/>
      <c r="MZ138" s="35"/>
      <c r="NA138" s="35"/>
      <c r="NB138" s="35"/>
      <c r="NC138" s="35"/>
      <c r="ND138" s="35"/>
      <c r="NE138" s="35"/>
      <c r="NF138" s="35"/>
      <c r="NG138" s="35"/>
      <c r="NH138" s="35"/>
      <c r="NI138" s="35"/>
      <c r="NJ138" s="35"/>
      <c r="NK138" s="35"/>
      <c r="NL138" s="35"/>
      <c r="NM138" s="35"/>
      <c r="NN138" s="35"/>
      <c r="NO138" s="35"/>
      <c r="NP138" s="35"/>
      <c r="NQ138" s="35"/>
      <c r="NR138" s="35"/>
      <c r="NS138" s="35"/>
      <c r="NT138" s="35"/>
      <c r="NU138" s="35"/>
      <c r="NV138" s="35"/>
      <c r="NW138" s="35"/>
      <c r="NX138" s="35"/>
      <c r="NY138" s="35"/>
      <c r="NZ138" s="35"/>
      <c r="OA138" s="35"/>
      <c r="OB138" s="35"/>
      <c r="OC138" s="35"/>
      <c r="OD138" s="35"/>
      <c r="OE138" s="35"/>
      <c r="OF138" s="35"/>
      <c r="OG138" s="35"/>
      <c r="OH138" s="35"/>
      <c r="OI138" s="35"/>
      <c r="OJ138" s="35"/>
      <c r="OK138" s="35"/>
      <c r="OL138" s="35"/>
      <c r="OM138" s="35"/>
      <c r="ON138" s="35"/>
      <c r="OO138" s="35"/>
      <c r="OP138" s="35"/>
      <c r="OQ138" s="35"/>
      <c r="OR138" s="35"/>
      <c r="OS138" s="35"/>
      <c r="OT138" s="35"/>
      <c r="OU138" s="35"/>
      <c r="OV138" s="35"/>
      <c r="OW138" s="35"/>
      <c r="OX138" s="35"/>
      <c r="OY138" s="35"/>
      <c r="OZ138" s="35"/>
      <c r="PA138" s="35"/>
      <c r="PB138" s="35"/>
      <c r="PC138" s="35"/>
      <c r="PD138" s="35"/>
      <c r="PE138" s="35"/>
      <c r="PF138" s="35"/>
      <c r="PG138" s="35"/>
      <c r="PH138" s="35"/>
      <c r="PI138" s="35"/>
      <c r="PJ138" s="35"/>
      <c r="PK138" s="35"/>
      <c r="PL138" s="35"/>
      <c r="PM138" s="35"/>
      <c r="PN138" s="35"/>
      <c r="PO138" s="35"/>
      <c r="PP138" s="35"/>
      <c r="PQ138" s="35"/>
      <c r="PR138" s="35"/>
      <c r="PS138" s="35"/>
      <c r="PT138" s="35"/>
      <c r="PU138" s="35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  <c r="QI138" s="35"/>
      <c r="QJ138" s="35"/>
      <c r="QK138" s="35"/>
      <c r="QL138" s="35"/>
      <c r="QM138" s="35"/>
      <c r="QN138" s="35"/>
      <c r="QO138" s="35"/>
      <c r="QP138" s="35"/>
      <c r="QQ138" s="35"/>
      <c r="QR138" s="35"/>
      <c r="QS138" s="35"/>
      <c r="QT138" s="35"/>
      <c r="QU138" s="35"/>
      <c r="QV138" s="35"/>
      <c r="QW138" s="35"/>
      <c r="QX138" s="35"/>
      <c r="QY138" s="35"/>
      <c r="QZ138" s="35"/>
      <c r="RA138" s="35"/>
      <c r="RB138" s="35"/>
      <c r="RC138" s="35"/>
      <c r="RD138" s="35"/>
      <c r="RE138" s="35"/>
      <c r="RF138" s="35"/>
      <c r="RG138" s="35"/>
      <c r="RH138" s="35"/>
      <c r="RI138" s="35"/>
      <c r="RJ138" s="35"/>
      <c r="RK138" s="35"/>
      <c r="RL138" s="35"/>
      <c r="RM138" s="35"/>
      <c r="RN138" s="35"/>
      <c r="RO138" s="35"/>
      <c r="RP138" s="35"/>
      <c r="RQ138" s="35"/>
      <c r="RR138" s="35"/>
      <c r="RS138" s="35"/>
      <c r="RT138" s="35"/>
      <c r="RU138" s="35"/>
      <c r="RV138" s="35"/>
      <c r="RW138" s="35"/>
      <c r="RX138" s="35"/>
      <c r="RY138" s="35"/>
      <c r="RZ138" s="35"/>
      <c r="SA138" s="35"/>
      <c r="SB138" s="35"/>
      <c r="SC138" s="35"/>
      <c r="SD138" s="35"/>
      <c r="SE138" s="35"/>
      <c r="SF138" s="35"/>
      <c r="SG138" s="35"/>
      <c r="SH138" s="35"/>
      <c r="SI138" s="35"/>
      <c r="SJ138" s="35"/>
      <c r="SK138" s="35"/>
      <c r="SL138" s="35"/>
      <c r="SM138" s="35"/>
      <c r="SN138" s="35"/>
      <c r="SO138" s="35"/>
      <c r="SP138" s="35"/>
      <c r="SQ138" s="35"/>
      <c r="SR138" s="35"/>
      <c r="SS138" s="35"/>
      <c r="ST138" s="35"/>
      <c r="SU138" s="35"/>
      <c r="SV138" s="35"/>
      <c r="SW138" s="35"/>
      <c r="SX138" s="35"/>
      <c r="SY138" s="35"/>
      <c r="SZ138" s="35"/>
      <c r="TA138" s="35"/>
      <c r="TB138" s="35"/>
      <c r="TC138" s="35"/>
      <c r="TD138" s="35"/>
      <c r="TE138" s="35"/>
      <c r="TF138" s="35"/>
      <c r="TG138" s="35"/>
      <c r="TH138" s="35"/>
      <c r="TI138" s="35"/>
      <c r="TJ138" s="35"/>
      <c r="TK138" s="35"/>
      <c r="TL138" s="35"/>
      <c r="TM138" s="35"/>
      <c r="TN138" s="35"/>
      <c r="TO138" s="35"/>
      <c r="TP138" s="35"/>
      <c r="TQ138" s="35"/>
      <c r="TR138" s="35"/>
      <c r="TS138" s="35"/>
      <c r="TT138" s="35"/>
      <c r="TU138" s="35"/>
      <c r="TV138" s="35"/>
      <c r="TW138" s="35"/>
      <c r="TX138" s="35"/>
      <c r="TY138" s="35"/>
      <c r="TZ138" s="35"/>
      <c r="UA138" s="35"/>
      <c r="UB138" s="35"/>
      <c r="UC138" s="35"/>
      <c r="UD138" s="35"/>
      <c r="UE138" s="35"/>
      <c r="UF138" s="35"/>
      <c r="UG138" s="35"/>
      <c r="UH138" s="35"/>
      <c r="UI138" s="35"/>
      <c r="UJ138" s="35"/>
      <c r="UK138" s="35"/>
      <c r="UL138" s="35"/>
      <c r="UM138" s="35"/>
      <c r="UN138" s="35"/>
      <c r="UO138" s="35"/>
      <c r="UP138" s="35"/>
      <c r="UQ138" s="35"/>
      <c r="UR138" s="35"/>
      <c r="US138" s="35"/>
      <c r="UT138" s="35"/>
      <c r="UU138" s="35"/>
      <c r="UV138" s="35"/>
      <c r="UW138" s="35"/>
      <c r="UX138" s="35"/>
      <c r="UY138" s="35"/>
      <c r="UZ138" s="35"/>
      <c r="VA138" s="35"/>
      <c r="VB138" s="35"/>
      <c r="VC138" s="35"/>
      <c r="VD138" s="35"/>
      <c r="VE138" s="35"/>
      <c r="VF138" s="35"/>
      <c r="VG138" s="35"/>
      <c r="VH138" s="35"/>
      <c r="VI138" s="35"/>
      <c r="VJ138" s="35"/>
      <c r="VK138" s="35"/>
      <c r="VL138" s="35"/>
      <c r="VM138" s="35"/>
      <c r="VN138" s="35"/>
      <c r="VO138" s="35"/>
      <c r="VP138" s="35"/>
      <c r="VQ138" s="35"/>
      <c r="VR138" s="35"/>
      <c r="VS138" s="35"/>
      <c r="VT138" s="35"/>
      <c r="VU138" s="35"/>
      <c r="VV138" s="35"/>
      <c r="VW138" s="35"/>
      <c r="VX138" s="35"/>
      <c r="VY138" s="35"/>
      <c r="VZ138" s="35"/>
      <c r="WA138" s="35"/>
      <c r="WB138" s="35"/>
      <c r="WC138" s="35"/>
      <c r="WD138" s="35"/>
      <c r="WE138" s="35"/>
      <c r="WF138" s="35"/>
      <c r="WG138" s="35"/>
      <c r="WH138" s="35"/>
      <c r="WI138" s="35"/>
      <c r="WJ138" s="35"/>
      <c r="WK138" s="35"/>
      <c r="WL138" s="35"/>
      <c r="WM138" s="35"/>
      <c r="WN138" s="35"/>
      <c r="WO138" s="35"/>
      <c r="WP138" s="35"/>
      <c r="WQ138" s="35"/>
      <c r="WR138" s="35"/>
      <c r="WS138" s="35"/>
      <c r="WT138" s="35"/>
      <c r="WU138" s="35"/>
      <c r="WV138" s="35"/>
      <c r="WW138" s="35"/>
      <c r="WX138" s="35"/>
      <c r="WY138" s="35"/>
      <c r="WZ138" s="35"/>
      <c r="XA138" s="35"/>
      <c r="XB138" s="35"/>
      <c r="XC138" s="35"/>
      <c r="XD138" s="35"/>
      <c r="XE138" s="35"/>
      <c r="XF138" s="35"/>
      <c r="XG138" s="35"/>
      <c r="XH138" s="35"/>
      <c r="XI138" s="35"/>
      <c r="XJ138" s="35"/>
      <c r="XK138" s="35"/>
      <c r="XL138" s="35"/>
      <c r="XM138" s="35"/>
      <c r="XN138" s="35"/>
      <c r="XO138" s="35"/>
      <c r="XP138" s="35"/>
      <c r="XQ138" s="35"/>
      <c r="XR138" s="35"/>
      <c r="XS138" s="35"/>
      <c r="XT138" s="35"/>
      <c r="XU138" s="35"/>
      <c r="XV138" s="35"/>
      <c r="XW138" s="35"/>
      <c r="XX138" s="35"/>
      <c r="XY138" s="35"/>
      <c r="XZ138" s="35"/>
      <c r="YA138" s="35"/>
      <c r="YB138" s="35"/>
      <c r="YC138" s="35"/>
      <c r="YD138" s="35"/>
      <c r="YE138" s="35"/>
      <c r="YF138" s="35"/>
      <c r="YG138" s="35"/>
      <c r="YH138" s="35"/>
      <c r="YI138" s="35"/>
      <c r="YJ138" s="35"/>
      <c r="YK138" s="35"/>
      <c r="YL138" s="35"/>
      <c r="YM138" s="35"/>
      <c r="YN138" s="35"/>
      <c r="YO138" s="35"/>
      <c r="YP138" s="35"/>
      <c r="YQ138" s="35"/>
      <c r="YR138" s="35"/>
      <c r="YS138" s="35"/>
      <c r="YT138" s="35"/>
      <c r="YU138" s="35"/>
      <c r="YV138" s="35"/>
      <c r="YW138" s="35"/>
      <c r="YX138" s="35"/>
      <c r="YY138" s="35"/>
      <c r="YZ138" s="35"/>
      <c r="ZA138" s="35"/>
      <c r="ZB138" s="35"/>
      <c r="ZC138" s="35"/>
      <c r="ZD138" s="35"/>
      <c r="ZE138" s="35"/>
      <c r="ZF138" s="35"/>
      <c r="ZG138" s="35"/>
      <c r="ZH138" s="35"/>
      <c r="ZI138" s="35"/>
      <c r="ZJ138" s="35"/>
      <c r="ZK138" s="35"/>
      <c r="ZL138" s="35"/>
      <c r="ZM138" s="35"/>
      <c r="ZN138" s="35"/>
      <c r="ZO138" s="35"/>
      <c r="ZP138" s="35"/>
      <c r="ZQ138" s="35"/>
      <c r="ZR138" s="35"/>
      <c r="ZS138" s="35"/>
      <c r="ZT138" s="35"/>
      <c r="ZU138" s="35"/>
      <c r="ZV138" s="35"/>
      <c r="ZW138" s="35"/>
      <c r="ZX138" s="35"/>
      <c r="ZY138" s="35"/>
      <c r="ZZ138" s="35"/>
      <c r="AAA138" s="35"/>
      <c r="AAB138" s="35"/>
      <c r="AAC138" s="35"/>
      <c r="AAD138" s="35"/>
      <c r="AAE138" s="35"/>
      <c r="AAF138" s="35"/>
      <c r="AAG138" s="35"/>
      <c r="AAH138" s="35"/>
      <c r="AAI138" s="35"/>
      <c r="AAJ138" s="35"/>
      <c r="AAK138" s="35"/>
      <c r="AAL138" s="35"/>
      <c r="AAM138" s="35"/>
      <c r="AAN138" s="35"/>
      <c r="AAO138" s="35"/>
      <c r="AAP138" s="35"/>
      <c r="AAQ138" s="35"/>
      <c r="AAR138" s="35"/>
      <c r="AAS138" s="35"/>
      <c r="AAT138" s="35"/>
      <c r="AAU138" s="35"/>
      <c r="AAV138" s="35"/>
      <c r="AAW138" s="35"/>
      <c r="AAX138" s="35"/>
      <c r="AAY138" s="35"/>
      <c r="AAZ138" s="35"/>
      <c r="ABA138" s="35"/>
      <c r="ABB138" s="35"/>
      <c r="ABC138" s="35"/>
      <c r="ABD138" s="35"/>
      <c r="ABE138" s="35"/>
      <c r="ABF138" s="35"/>
      <c r="ABG138" s="35"/>
      <c r="ABH138" s="35"/>
      <c r="ABI138" s="35"/>
      <c r="ABJ138" s="35"/>
      <c r="ABK138" s="35"/>
      <c r="ABL138" s="35"/>
      <c r="ABM138" s="35"/>
      <c r="ABN138" s="35"/>
      <c r="ABO138" s="35"/>
      <c r="ABP138" s="35"/>
      <c r="ABQ138" s="35"/>
      <c r="ABR138" s="35"/>
      <c r="ABS138" s="35"/>
      <c r="ABT138" s="35"/>
      <c r="ABU138" s="35"/>
      <c r="ABV138" s="35"/>
      <c r="ABW138" s="35"/>
      <c r="ABX138" s="35"/>
      <c r="ABY138" s="35"/>
      <c r="ABZ138" s="35"/>
      <c r="ACA138" s="35"/>
      <c r="ACB138" s="35"/>
      <c r="ACC138" s="35"/>
      <c r="ACD138" s="35"/>
      <c r="ACE138" s="35"/>
      <c r="ACF138" s="35"/>
      <c r="ACG138" s="35"/>
      <c r="ACH138" s="35"/>
      <c r="ACI138" s="35"/>
      <c r="ACJ138" s="35"/>
      <c r="ACK138" s="35"/>
      <c r="ACL138" s="35"/>
      <c r="ACM138" s="35"/>
      <c r="ACN138" s="35"/>
      <c r="ACO138" s="35"/>
      <c r="ACP138" s="35"/>
      <c r="ACQ138" s="35"/>
      <c r="ACR138" s="35"/>
      <c r="ACS138" s="35"/>
      <c r="ACT138" s="35"/>
      <c r="ACU138" s="35"/>
      <c r="ACV138" s="35"/>
      <c r="ACW138" s="35"/>
      <c r="ACX138" s="35"/>
      <c r="ACY138" s="35"/>
      <c r="ACZ138" s="35"/>
      <c r="ADA138" s="35"/>
      <c r="ADB138" s="35"/>
      <c r="ADC138" s="35"/>
      <c r="ADD138" s="35"/>
      <c r="ADE138" s="35"/>
      <c r="ADF138" s="35"/>
      <c r="ADG138" s="35"/>
      <c r="ADH138" s="35"/>
      <c r="ADI138" s="35"/>
      <c r="ADJ138" s="35"/>
      <c r="ADK138" s="35"/>
      <c r="ADL138" s="35"/>
      <c r="ADM138" s="35"/>
      <c r="ADN138" s="35"/>
      <c r="ADO138" s="35"/>
      <c r="ADP138" s="35"/>
      <c r="ADQ138" s="35"/>
      <c r="ADR138" s="35"/>
      <c r="ADS138" s="35"/>
      <c r="ADT138" s="35"/>
      <c r="ADU138" s="35"/>
      <c r="ADV138" s="35"/>
      <c r="ADW138" s="35"/>
      <c r="ADX138" s="35"/>
      <c r="ADY138" s="35"/>
      <c r="ADZ138" s="35"/>
      <c r="AEA138" s="35"/>
      <c r="AEB138" s="35"/>
      <c r="AEC138" s="35"/>
      <c r="AED138" s="35"/>
      <c r="AEE138" s="35"/>
      <c r="AEF138" s="35"/>
      <c r="AEG138" s="35"/>
      <c r="AEH138" s="35"/>
      <c r="AEI138" s="35"/>
      <c r="AEJ138" s="35"/>
      <c r="AEK138" s="35"/>
      <c r="AEL138" s="35"/>
      <c r="AEM138" s="35"/>
      <c r="AEN138" s="35"/>
      <c r="AEO138" s="35"/>
      <c r="AEP138" s="35"/>
      <c r="AEQ138" s="35"/>
      <c r="AER138" s="35"/>
      <c r="AES138" s="35"/>
      <c r="AET138" s="35"/>
      <c r="AEU138" s="35"/>
      <c r="AEV138" s="35"/>
      <c r="AEW138" s="35"/>
      <c r="AEX138" s="35"/>
      <c r="AEY138" s="35"/>
      <c r="AEZ138" s="35"/>
      <c r="AFA138" s="35"/>
      <c r="AFB138" s="35"/>
      <c r="AFC138" s="35"/>
      <c r="AFD138" s="35"/>
      <c r="AFE138" s="35"/>
      <c r="AFF138" s="35"/>
      <c r="AFG138" s="35"/>
      <c r="AFH138" s="35"/>
      <c r="AFI138" s="35"/>
      <c r="AFJ138" s="35"/>
      <c r="AFK138" s="35"/>
      <c r="AFL138" s="35"/>
      <c r="AFM138" s="35"/>
      <c r="AFN138" s="35"/>
      <c r="AFO138" s="35"/>
      <c r="AFP138" s="35"/>
      <c r="AFQ138" s="35"/>
      <c r="AFR138" s="35"/>
      <c r="AFS138" s="35"/>
      <c r="AFT138" s="35"/>
      <c r="AFU138" s="35"/>
      <c r="AFV138" s="35"/>
      <c r="AFW138" s="35"/>
      <c r="AFX138" s="35"/>
      <c r="AFY138" s="35"/>
      <c r="AFZ138" s="35"/>
      <c r="AGA138" s="35"/>
      <c r="AGB138" s="35"/>
      <c r="AGC138" s="35"/>
      <c r="AGD138" s="35"/>
      <c r="AGE138" s="35"/>
      <c r="AGF138" s="35"/>
      <c r="AGG138" s="35"/>
      <c r="AGH138" s="35"/>
      <c r="AGI138" s="35"/>
      <c r="AGJ138" s="35"/>
      <c r="AGK138" s="35"/>
      <c r="AGL138" s="35"/>
      <c r="AGM138" s="35"/>
      <c r="AGN138" s="35"/>
      <c r="AGO138" s="35"/>
      <c r="AGP138" s="35"/>
      <c r="AGQ138" s="35"/>
      <c r="AGR138" s="35"/>
      <c r="AGS138" s="35"/>
      <c r="AGT138" s="35"/>
      <c r="AGU138" s="35"/>
      <c r="AGV138" s="35"/>
      <c r="AGW138" s="35"/>
      <c r="AGX138" s="35"/>
      <c r="AGY138" s="35"/>
      <c r="AGZ138" s="35"/>
      <c r="AHA138" s="35"/>
      <c r="AHB138" s="35"/>
      <c r="AHC138" s="35"/>
      <c r="AHD138" s="35"/>
      <c r="AHE138" s="35"/>
      <c r="AHF138" s="35"/>
      <c r="AHG138" s="35"/>
      <c r="AHH138" s="35"/>
      <c r="AHI138" s="35"/>
      <c r="AHJ138" s="35"/>
      <c r="AHK138" s="35"/>
      <c r="AHL138" s="35"/>
      <c r="AHM138" s="35"/>
      <c r="AHN138" s="35"/>
      <c r="AHO138" s="35"/>
      <c r="AHP138" s="35"/>
      <c r="AHQ138" s="35"/>
      <c r="AHR138" s="35"/>
      <c r="AHS138" s="35"/>
      <c r="AHT138" s="35"/>
      <c r="AHU138" s="35"/>
      <c r="AHV138" s="35"/>
    </row>
    <row r="139" spans="1:906" s="38" customFormat="1" ht="26.1" customHeight="1" outlineLevel="2">
      <c r="A139" s="27" t="s">
        <v>44</v>
      </c>
      <c r="B139" s="27" t="s">
        <v>183</v>
      </c>
      <c r="C139" s="27" t="s">
        <v>170</v>
      </c>
      <c r="D139" s="27" t="s">
        <v>297</v>
      </c>
      <c r="E139" s="27"/>
      <c r="F139" s="96" t="s">
        <v>176</v>
      </c>
      <c r="G139" s="26" t="s">
        <v>49</v>
      </c>
      <c r="H139" s="29" t="s">
        <v>173</v>
      </c>
      <c r="I139" s="41" t="s">
        <v>174</v>
      </c>
      <c r="J139" s="29" t="s">
        <v>175</v>
      </c>
      <c r="K139" s="29" t="s">
        <v>176</v>
      </c>
      <c r="L139" s="29" t="s">
        <v>412</v>
      </c>
      <c r="M139" s="29" t="s">
        <v>224</v>
      </c>
      <c r="N139" s="29" t="s">
        <v>413</v>
      </c>
      <c r="O139" s="29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  <c r="IW139" s="35"/>
      <c r="IX139" s="35"/>
      <c r="IY139" s="35"/>
      <c r="IZ139" s="35"/>
      <c r="JA139" s="35"/>
      <c r="JB139" s="35"/>
      <c r="JC139" s="35"/>
      <c r="JD139" s="35"/>
      <c r="JE139" s="35"/>
      <c r="JF139" s="35"/>
      <c r="JG139" s="35"/>
      <c r="JH139" s="35"/>
      <c r="JI139" s="35"/>
      <c r="JJ139" s="35"/>
      <c r="JK139" s="35"/>
      <c r="JL139" s="35"/>
      <c r="JM139" s="35"/>
      <c r="JN139" s="35"/>
      <c r="JO139" s="35"/>
      <c r="JP139" s="35"/>
      <c r="JQ139" s="35"/>
      <c r="JR139" s="35"/>
      <c r="JS139" s="35"/>
      <c r="JT139" s="35"/>
      <c r="JU139" s="35"/>
      <c r="JV139" s="35"/>
      <c r="JW139" s="35"/>
      <c r="JX139" s="35"/>
      <c r="JY139" s="35"/>
      <c r="JZ139" s="35"/>
      <c r="KA139" s="35"/>
      <c r="KB139" s="35"/>
      <c r="KC139" s="35"/>
      <c r="KD139" s="35"/>
      <c r="KE139" s="35"/>
      <c r="KF139" s="35"/>
      <c r="KG139" s="35"/>
      <c r="KH139" s="35"/>
      <c r="KI139" s="35"/>
      <c r="KJ139" s="35"/>
      <c r="KK139" s="35"/>
      <c r="KL139" s="35"/>
      <c r="KM139" s="35"/>
      <c r="KN139" s="35"/>
      <c r="KO139" s="35"/>
      <c r="KP139" s="35"/>
      <c r="KQ139" s="35"/>
      <c r="KR139" s="35"/>
      <c r="KS139" s="35"/>
      <c r="KT139" s="35"/>
      <c r="KU139" s="35"/>
      <c r="KV139" s="35"/>
      <c r="KW139" s="35"/>
      <c r="KX139" s="35"/>
      <c r="KY139" s="35"/>
      <c r="KZ139" s="35"/>
      <c r="LA139" s="35"/>
      <c r="LB139" s="35"/>
      <c r="LC139" s="35"/>
      <c r="LD139" s="35"/>
      <c r="LE139" s="35"/>
      <c r="LF139" s="35"/>
      <c r="LG139" s="35"/>
      <c r="LH139" s="35"/>
      <c r="LI139" s="35"/>
      <c r="LJ139" s="35"/>
      <c r="LK139" s="35"/>
      <c r="LL139" s="35"/>
      <c r="LM139" s="35"/>
      <c r="LN139" s="35"/>
      <c r="LO139" s="35"/>
      <c r="LP139" s="35"/>
      <c r="LQ139" s="35"/>
      <c r="LR139" s="35"/>
      <c r="LS139" s="35"/>
      <c r="LT139" s="35"/>
      <c r="LU139" s="35"/>
      <c r="LV139" s="35"/>
      <c r="LW139" s="35"/>
      <c r="LX139" s="35"/>
      <c r="LY139" s="35"/>
      <c r="LZ139" s="35"/>
      <c r="MA139" s="35"/>
      <c r="MB139" s="35"/>
      <c r="MC139" s="35"/>
      <c r="MD139" s="35"/>
      <c r="ME139" s="35"/>
      <c r="MF139" s="35"/>
      <c r="MG139" s="35"/>
      <c r="MH139" s="35"/>
      <c r="MI139" s="35"/>
      <c r="MJ139" s="35"/>
      <c r="MK139" s="35"/>
      <c r="ML139" s="35"/>
      <c r="MM139" s="35"/>
      <c r="MN139" s="35"/>
      <c r="MO139" s="35"/>
      <c r="MP139" s="35"/>
      <c r="MQ139" s="35"/>
      <c r="MR139" s="35"/>
      <c r="MS139" s="35"/>
      <c r="MT139" s="35"/>
      <c r="MU139" s="35"/>
      <c r="MV139" s="35"/>
      <c r="MW139" s="35"/>
      <c r="MX139" s="35"/>
      <c r="MY139" s="35"/>
      <c r="MZ139" s="35"/>
      <c r="NA139" s="35"/>
      <c r="NB139" s="35"/>
      <c r="NC139" s="35"/>
      <c r="ND139" s="35"/>
      <c r="NE139" s="35"/>
      <c r="NF139" s="35"/>
      <c r="NG139" s="35"/>
      <c r="NH139" s="35"/>
      <c r="NI139" s="35"/>
      <c r="NJ139" s="35"/>
      <c r="NK139" s="35"/>
      <c r="NL139" s="35"/>
      <c r="NM139" s="35"/>
      <c r="NN139" s="35"/>
      <c r="NO139" s="35"/>
      <c r="NP139" s="35"/>
      <c r="NQ139" s="35"/>
      <c r="NR139" s="35"/>
      <c r="NS139" s="35"/>
      <c r="NT139" s="35"/>
      <c r="NU139" s="35"/>
      <c r="NV139" s="35"/>
      <c r="NW139" s="35"/>
      <c r="NX139" s="35"/>
      <c r="NY139" s="35"/>
      <c r="NZ139" s="35"/>
      <c r="OA139" s="35"/>
      <c r="OB139" s="35"/>
      <c r="OC139" s="35"/>
      <c r="OD139" s="35"/>
      <c r="OE139" s="35"/>
      <c r="OF139" s="35"/>
      <c r="OG139" s="35"/>
      <c r="OH139" s="35"/>
      <c r="OI139" s="35"/>
      <c r="OJ139" s="35"/>
      <c r="OK139" s="35"/>
      <c r="OL139" s="35"/>
      <c r="OM139" s="35"/>
      <c r="ON139" s="35"/>
      <c r="OO139" s="35"/>
      <c r="OP139" s="35"/>
      <c r="OQ139" s="35"/>
      <c r="OR139" s="35"/>
      <c r="OS139" s="35"/>
      <c r="OT139" s="35"/>
      <c r="OU139" s="35"/>
      <c r="OV139" s="35"/>
      <c r="OW139" s="35"/>
      <c r="OX139" s="35"/>
      <c r="OY139" s="35"/>
      <c r="OZ139" s="35"/>
      <c r="PA139" s="35"/>
      <c r="PB139" s="35"/>
      <c r="PC139" s="35"/>
      <c r="PD139" s="35"/>
      <c r="PE139" s="35"/>
      <c r="PF139" s="35"/>
      <c r="PG139" s="35"/>
      <c r="PH139" s="35"/>
      <c r="PI139" s="35"/>
      <c r="PJ139" s="35"/>
      <c r="PK139" s="35"/>
      <c r="PL139" s="35"/>
      <c r="PM139" s="35"/>
      <c r="PN139" s="35"/>
      <c r="PO139" s="35"/>
      <c r="PP139" s="35"/>
      <c r="PQ139" s="35"/>
      <c r="PR139" s="35"/>
      <c r="PS139" s="35"/>
      <c r="PT139" s="35"/>
      <c r="PU139" s="35"/>
      <c r="PV139" s="35"/>
      <c r="PW139" s="35"/>
      <c r="PX139" s="35"/>
      <c r="PY139" s="35"/>
      <c r="PZ139" s="35"/>
      <c r="QA139" s="35"/>
      <c r="QB139" s="35"/>
      <c r="QC139" s="35"/>
      <c r="QD139" s="35"/>
      <c r="QE139" s="35"/>
      <c r="QF139" s="35"/>
      <c r="QG139" s="35"/>
      <c r="QH139" s="35"/>
      <c r="QI139" s="35"/>
      <c r="QJ139" s="35"/>
      <c r="QK139" s="35"/>
      <c r="QL139" s="35"/>
      <c r="QM139" s="35"/>
      <c r="QN139" s="35"/>
      <c r="QO139" s="35"/>
      <c r="QP139" s="35"/>
      <c r="QQ139" s="35"/>
      <c r="QR139" s="35"/>
      <c r="QS139" s="35"/>
      <c r="QT139" s="35"/>
      <c r="QU139" s="35"/>
      <c r="QV139" s="35"/>
      <c r="QW139" s="35"/>
      <c r="QX139" s="35"/>
      <c r="QY139" s="35"/>
      <c r="QZ139" s="35"/>
      <c r="RA139" s="35"/>
      <c r="RB139" s="35"/>
      <c r="RC139" s="35"/>
      <c r="RD139" s="35"/>
      <c r="RE139" s="35"/>
      <c r="RF139" s="35"/>
      <c r="RG139" s="35"/>
      <c r="RH139" s="35"/>
      <c r="RI139" s="35"/>
      <c r="RJ139" s="35"/>
      <c r="RK139" s="35"/>
      <c r="RL139" s="35"/>
      <c r="RM139" s="35"/>
      <c r="RN139" s="35"/>
      <c r="RO139" s="35"/>
      <c r="RP139" s="35"/>
      <c r="RQ139" s="35"/>
      <c r="RR139" s="35"/>
      <c r="RS139" s="35"/>
      <c r="RT139" s="35"/>
      <c r="RU139" s="35"/>
      <c r="RV139" s="35"/>
      <c r="RW139" s="35"/>
      <c r="RX139" s="35"/>
      <c r="RY139" s="35"/>
      <c r="RZ139" s="35"/>
      <c r="SA139" s="35"/>
      <c r="SB139" s="35"/>
      <c r="SC139" s="35"/>
      <c r="SD139" s="35"/>
      <c r="SE139" s="35"/>
      <c r="SF139" s="35"/>
      <c r="SG139" s="35"/>
      <c r="SH139" s="35"/>
      <c r="SI139" s="35"/>
      <c r="SJ139" s="35"/>
      <c r="SK139" s="35"/>
      <c r="SL139" s="35"/>
      <c r="SM139" s="35"/>
      <c r="SN139" s="35"/>
      <c r="SO139" s="35"/>
      <c r="SP139" s="35"/>
      <c r="SQ139" s="35"/>
      <c r="SR139" s="35"/>
      <c r="SS139" s="35"/>
      <c r="ST139" s="35"/>
      <c r="SU139" s="35"/>
      <c r="SV139" s="35"/>
      <c r="SW139" s="35"/>
      <c r="SX139" s="35"/>
      <c r="SY139" s="35"/>
      <c r="SZ139" s="35"/>
      <c r="TA139" s="35"/>
      <c r="TB139" s="35"/>
      <c r="TC139" s="35"/>
      <c r="TD139" s="35"/>
      <c r="TE139" s="35"/>
      <c r="TF139" s="35"/>
      <c r="TG139" s="35"/>
      <c r="TH139" s="35"/>
      <c r="TI139" s="35"/>
      <c r="TJ139" s="35"/>
      <c r="TK139" s="35"/>
      <c r="TL139" s="35"/>
      <c r="TM139" s="35"/>
      <c r="TN139" s="35"/>
      <c r="TO139" s="35"/>
      <c r="TP139" s="35"/>
      <c r="TQ139" s="35"/>
      <c r="TR139" s="35"/>
      <c r="TS139" s="35"/>
      <c r="TT139" s="35"/>
      <c r="TU139" s="35"/>
      <c r="TV139" s="35"/>
      <c r="TW139" s="35"/>
      <c r="TX139" s="35"/>
      <c r="TY139" s="35"/>
      <c r="TZ139" s="35"/>
      <c r="UA139" s="35"/>
      <c r="UB139" s="35"/>
      <c r="UC139" s="35"/>
      <c r="UD139" s="35"/>
      <c r="UE139" s="35"/>
      <c r="UF139" s="35"/>
      <c r="UG139" s="35"/>
      <c r="UH139" s="35"/>
      <c r="UI139" s="35"/>
      <c r="UJ139" s="35"/>
      <c r="UK139" s="35"/>
      <c r="UL139" s="35"/>
      <c r="UM139" s="35"/>
      <c r="UN139" s="35"/>
      <c r="UO139" s="35"/>
      <c r="UP139" s="35"/>
      <c r="UQ139" s="35"/>
      <c r="UR139" s="35"/>
      <c r="US139" s="35"/>
      <c r="UT139" s="35"/>
      <c r="UU139" s="35"/>
      <c r="UV139" s="35"/>
      <c r="UW139" s="35"/>
      <c r="UX139" s="35"/>
      <c r="UY139" s="35"/>
      <c r="UZ139" s="35"/>
      <c r="VA139" s="35"/>
      <c r="VB139" s="35"/>
      <c r="VC139" s="35"/>
      <c r="VD139" s="35"/>
      <c r="VE139" s="35"/>
      <c r="VF139" s="35"/>
      <c r="VG139" s="35"/>
      <c r="VH139" s="35"/>
      <c r="VI139" s="35"/>
      <c r="VJ139" s="35"/>
      <c r="VK139" s="35"/>
      <c r="VL139" s="35"/>
      <c r="VM139" s="35"/>
      <c r="VN139" s="35"/>
      <c r="VO139" s="35"/>
      <c r="VP139" s="35"/>
      <c r="VQ139" s="35"/>
      <c r="VR139" s="35"/>
      <c r="VS139" s="35"/>
      <c r="VT139" s="35"/>
      <c r="VU139" s="35"/>
      <c r="VV139" s="35"/>
      <c r="VW139" s="35"/>
      <c r="VX139" s="35"/>
      <c r="VY139" s="35"/>
      <c r="VZ139" s="35"/>
      <c r="WA139" s="35"/>
      <c r="WB139" s="35"/>
      <c r="WC139" s="35"/>
      <c r="WD139" s="35"/>
      <c r="WE139" s="35"/>
      <c r="WF139" s="35"/>
      <c r="WG139" s="35"/>
      <c r="WH139" s="35"/>
      <c r="WI139" s="35"/>
      <c r="WJ139" s="35"/>
      <c r="WK139" s="35"/>
      <c r="WL139" s="35"/>
      <c r="WM139" s="35"/>
      <c r="WN139" s="35"/>
      <c r="WO139" s="35"/>
      <c r="WP139" s="35"/>
      <c r="WQ139" s="35"/>
      <c r="WR139" s="35"/>
      <c r="WS139" s="35"/>
      <c r="WT139" s="35"/>
      <c r="WU139" s="35"/>
      <c r="WV139" s="35"/>
      <c r="WW139" s="35"/>
      <c r="WX139" s="35"/>
      <c r="WY139" s="35"/>
      <c r="WZ139" s="35"/>
      <c r="XA139" s="35"/>
      <c r="XB139" s="35"/>
      <c r="XC139" s="35"/>
      <c r="XD139" s="35"/>
      <c r="XE139" s="35"/>
      <c r="XF139" s="35"/>
      <c r="XG139" s="35"/>
      <c r="XH139" s="35"/>
      <c r="XI139" s="35"/>
      <c r="XJ139" s="35"/>
      <c r="XK139" s="35"/>
      <c r="XL139" s="35"/>
      <c r="XM139" s="35"/>
      <c r="XN139" s="35"/>
      <c r="XO139" s="35"/>
      <c r="XP139" s="35"/>
      <c r="XQ139" s="35"/>
      <c r="XR139" s="35"/>
      <c r="XS139" s="35"/>
      <c r="XT139" s="35"/>
      <c r="XU139" s="35"/>
      <c r="XV139" s="35"/>
      <c r="XW139" s="35"/>
      <c r="XX139" s="35"/>
      <c r="XY139" s="35"/>
      <c r="XZ139" s="35"/>
      <c r="YA139" s="35"/>
      <c r="YB139" s="35"/>
      <c r="YC139" s="35"/>
      <c r="YD139" s="35"/>
      <c r="YE139" s="35"/>
      <c r="YF139" s="35"/>
      <c r="YG139" s="35"/>
      <c r="YH139" s="35"/>
      <c r="YI139" s="35"/>
      <c r="YJ139" s="35"/>
      <c r="YK139" s="35"/>
      <c r="YL139" s="35"/>
      <c r="YM139" s="35"/>
      <c r="YN139" s="35"/>
      <c r="YO139" s="35"/>
      <c r="YP139" s="35"/>
      <c r="YQ139" s="35"/>
      <c r="YR139" s="35"/>
      <c r="YS139" s="35"/>
      <c r="YT139" s="35"/>
      <c r="YU139" s="35"/>
      <c r="YV139" s="35"/>
      <c r="YW139" s="35"/>
      <c r="YX139" s="35"/>
      <c r="YY139" s="35"/>
      <c r="YZ139" s="35"/>
      <c r="ZA139" s="35"/>
      <c r="ZB139" s="35"/>
      <c r="ZC139" s="35"/>
      <c r="ZD139" s="35"/>
      <c r="ZE139" s="35"/>
      <c r="ZF139" s="35"/>
      <c r="ZG139" s="35"/>
      <c r="ZH139" s="35"/>
      <c r="ZI139" s="35"/>
      <c r="ZJ139" s="35"/>
      <c r="ZK139" s="35"/>
      <c r="ZL139" s="35"/>
      <c r="ZM139" s="35"/>
      <c r="ZN139" s="35"/>
      <c r="ZO139" s="35"/>
      <c r="ZP139" s="35"/>
      <c r="ZQ139" s="35"/>
      <c r="ZR139" s="35"/>
      <c r="ZS139" s="35"/>
      <c r="ZT139" s="35"/>
      <c r="ZU139" s="35"/>
      <c r="ZV139" s="35"/>
      <c r="ZW139" s="35"/>
      <c r="ZX139" s="35"/>
      <c r="ZY139" s="35"/>
      <c r="ZZ139" s="35"/>
      <c r="AAA139" s="35"/>
      <c r="AAB139" s="35"/>
      <c r="AAC139" s="35"/>
      <c r="AAD139" s="35"/>
      <c r="AAE139" s="35"/>
      <c r="AAF139" s="35"/>
      <c r="AAG139" s="35"/>
      <c r="AAH139" s="35"/>
      <c r="AAI139" s="35"/>
      <c r="AAJ139" s="35"/>
      <c r="AAK139" s="35"/>
      <c r="AAL139" s="35"/>
      <c r="AAM139" s="35"/>
      <c r="AAN139" s="35"/>
      <c r="AAO139" s="35"/>
      <c r="AAP139" s="35"/>
      <c r="AAQ139" s="35"/>
      <c r="AAR139" s="35"/>
      <c r="AAS139" s="35"/>
      <c r="AAT139" s="35"/>
      <c r="AAU139" s="35"/>
      <c r="AAV139" s="35"/>
      <c r="AAW139" s="35"/>
      <c r="AAX139" s="35"/>
      <c r="AAY139" s="35"/>
      <c r="AAZ139" s="35"/>
      <c r="ABA139" s="35"/>
      <c r="ABB139" s="35"/>
      <c r="ABC139" s="35"/>
      <c r="ABD139" s="35"/>
      <c r="ABE139" s="35"/>
      <c r="ABF139" s="35"/>
      <c r="ABG139" s="35"/>
      <c r="ABH139" s="35"/>
      <c r="ABI139" s="35"/>
      <c r="ABJ139" s="35"/>
      <c r="ABK139" s="35"/>
      <c r="ABL139" s="35"/>
      <c r="ABM139" s="35"/>
      <c r="ABN139" s="35"/>
      <c r="ABO139" s="35"/>
      <c r="ABP139" s="35"/>
      <c r="ABQ139" s="35"/>
      <c r="ABR139" s="35"/>
      <c r="ABS139" s="35"/>
      <c r="ABT139" s="35"/>
      <c r="ABU139" s="35"/>
      <c r="ABV139" s="35"/>
      <c r="ABW139" s="35"/>
      <c r="ABX139" s="35"/>
      <c r="ABY139" s="35"/>
      <c r="ABZ139" s="35"/>
      <c r="ACA139" s="35"/>
      <c r="ACB139" s="35"/>
      <c r="ACC139" s="35"/>
      <c r="ACD139" s="35"/>
      <c r="ACE139" s="35"/>
      <c r="ACF139" s="35"/>
      <c r="ACG139" s="35"/>
      <c r="ACH139" s="35"/>
      <c r="ACI139" s="35"/>
      <c r="ACJ139" s="35"/>
      <c r="ACK139" s="35"/>
      <c r="ACL139" s="35"/>
      <c r="ACM139" s="35"/>
      <c r="ACN139" s="35"/>
      <c r="ACO139" s="35"/>
      <c r="ACP139" s="35"/>
      <c r="ACQ139" s="35"/>
      <c r="ACR139" s="35"/>
      <c r="ACS139" s="35"/>
      <c r="ACT139" s="35"/>
      <c r="ACU139" s="35"/>
      <c r="ACV139" s="35"/>
      <c r="ACW139" s="35"/>
      <c r="ACX139" s="35"/>
      <c r="ACY139" s="35"/>
      <c r="ACZ139" s="35"/>
      <c r="ADA139" s="35"/>
      <c r="ADB139" s="35"/>
      <c r="ADC139" s="35"/>
      <c r="ADD139" s="35"/>
      <c r="ADE139" s="35"/>
      <c r="ADF139" s="35"/>
      <c r="ADG139" s="35"/>
      <c r="ADH139" s="35"/>
      <c r="ADI139" s="35"/>
      <c r="ADJ139" s="35"/>
      <c r="ADK139" s="35"/>
      <c r="ADL139" s="35"/>
      <c r="ADM139" s="35"/>
      <c r="ADN139" s="35"/>
      <c r="ADO139" s="35"/>
      <c r="ADP139" s="35"/>
      <c r="ADQ139" s="35"/>
      <c r="ADR139" s="35"/>
      <c r="ADS139" s="35"/>
      <c r="ADT139" s="35"/>
      <c r="ADU139" s="35"/>
      <c r="ADV139" s="35"/>
      <c r="ADW139" s="35"/>
      <c r="ADX139" s="35"/>
      <c r="ADY139" s="35"/>
      <c r="ADZ139" s="35"/>
      <c r="AEA139" s="35"/>
      <c r="AEB139" s="35"/>
      <c r="AEC139" s="35"/>
      <c r="AED139" s="35"/>
      <c r="AEE139" s="35"/>
      <c r="AEF139" s="35"/>
      <c r="AEG139" s="35"/>
      <c r="AEH139" s="35"/>
      <c r="AEI139" s="35"/>
      <c r="AEJ139" s="35"/>
      <c r="AEK139" s="35"/>
      <c r="AEL139" s="35"/>
      <c r="AEM139" s="35"/>
      <c r="AEN139" s="35"/>
      <c r="AEO139" s="35"/>
      <c r="AEP139" s="35"/>
      <c r="AEQ139" s="35"/>
      <c r="AER139" s="35"/>
      <c r="AES139" s="35"/>
      <c r="AET139" s="35"/>
      <c r="AEU139" s="35"/>
      <c r="AEV139" s="35"/>
      <c r="AEW139" s="35"/>
      <c r="AEX139" s="35"/>
      <c r="AEY139" s="35"/>
      <c r="AEZ139" s="35"/>
      <c r="AFA139" s="35"/>
      <c r="AFB139" s="35"/>
      <c r="AFC139" s="35"/>
      <c r="AFD139" s="35"/>
      <c r="AFE139" s="35"/>
      <c r="AFF139" s="35"/>
      <c r="AFG139" s="35"/>
      <c r="AFH139" s="35"/>
      <c r="AFI139" s="35"/>
      <c r="AFJ139" s="35"/>
      <c r="AFK139" s="35"/>
      <c r="AFL139" s="35"/>
      <c r="AFM139" s="35"/>
      <c r="AFN139" s="35"/>
      <c r="AFO139" s="35"/>
      <c r="AFP139" s="35"/>
      <c r="AFQ139" s="35"/>
      <c r="AFR139" s="35"/>
      <c r="AFS139" s="35"/>
      <c r="AFT139" s="35"/>
      <c r="AFU139" s="35"/>
      <c r="AFV139" s="35"/>
      <c r="AFW139" s="35"/>
      <c r="AFX139" s="35"/>
      <c r="AFY139" s="35"/>
      <c r="AFZ139" s="35"/>
      <c r="AGA139" s="35"/>
      <c r="AGB139" s="35"/>
      <c r="AGC139" s="35"/>
      <c r="AGD139" s="35"/>
      <c r="AGE139" s="35"/>
      <c r="AGF139" s="35"/>
      <c r="AGG139" s="35"/>
      <c r="AGH139" s="35"/>
      <c r="AGI139" s="35"/>
      <c r="AGJ139" s="35"/>
      <c r="AGK139" s="35"/>
      <c r="AGL139" s="35"/>
      <c r="AGM139" s="35"/>
      <c r="AGN139" s="35"/>
      <c r="AGO139" s="35"/>
      <c r="AGP139" s="35"/>
      <c r="AGQ139" s="35"/>
      <c r="AGR139" s="35"/>
      <c r="AGS139" s="35"/>
      <c r="AGT139" s="35"/>
      <c r="AGU139" s="35"/>
      <c r="AGV139" s="35"/>
      <c r="AGW139" s="35"/>
      <c r="AGX139" s="35"/>
      <c r="AGY139" s="35"/>
      <c r="AGZ139" s="35"/>
      <c r="AHA139" s="35"/>
      <c r="AHB139" s="35"/>
      <c r="AHC139" s="35"/>
      <c r="AHD139" s="35"/>
      <c r="AHE139" s="35"/>
      <c r="AHF139" s="35"/>
      <c r="AHG139" s="35"/>
      <c r="AHH139" s="35"/>
      <c r="AHI139" s="35"/>
      <c r="AHJ139" s="35"/>
      <c r="AHK139" s="35"/>
      <c r="AHL139" s="35"/>
      <c r="AHM139" s="35"/>
      <c r="AHN139" s="35"/>
      <c r="AHO139" s="35"/>
      <c r="AHP139" s="35"/>
      <c r="AHQ139" s="35"/>
      <c r="AHR139" s="35"/>
      <c r="AHS139" s="35"/>
      <c r="AHT139" s="35"/>
      <c r="AHU139" s="35"/>
      <c r="AHV139" s="35"/>
    </row>
    <row r="140" spans="1:906" s="38" customFormat="1" ht="26.1" customHeight="1" outlineLevel="2">
      <c r="A140" s="27" t="s">
        <v>44</v>
      </c>
      <c r="B140" s="27" t="s">
        <v>183</v>
      </c>
      <c r="C140" s="27" t="s">
        <v>170</v>
      </c>
      <c r="D140" s="27" t="s">
        <v>297</v>
      </c>
      <c r="E140" s="27"/>
      <c r="F140" s="96" t="s">
        <v>176</v>
      </c>
      <c r="G140" s="26" t="s">
        <v>49</v>
      </c>
      <c r="H140" s="29" t="s">
        <v>268</v>
      </c>
      <c r="I140" s="29" t="s">
        <v>338</v>
      </c>
      <c r="J140" s="29" t="s">
        <v>338</v>
      </c>
      <c r="K140" s="29" t="s">
        <v>176</v>
      </c>
      <c r="L140" s="29" t="s">
        <v>117</v>
      </c>
      <c r="M140" s="29" t="s">
        <v>207</v>
      </c>
      <c r="N140" s="29" t="s">
        <v>81</v>
      </c>
      <c r="O140" s="29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  <c r="IW140" s="35"/>
      <c r="IX140" s="35"/>
      <c r="IY140" s="35"/>
      <c r="IZ140" s="35"/>
      <c r="JA140" s="35"/>
      <c r="JB140" s="35"/>
      <c r="JC140" s="35"/>
      <c r="JD140" s="35"/>
      <c r="JE140" s="35"/>
      <c r="JF140" s="35"/>
      <c r="JG140" s="35"/>
      <c r="JH140" s="35"/>
      <c r="JI140" s="35"/>
      <c r="JJ140" s="35"/>
      <c r="JK140" s="35"/>
      <c r="JL140" s="35"/>
      <c r="JM140" s="35"/>
      <c r="JN140" s="35"/>
      <c r="JO140" s="35"/>
      <c r="JP140" s="35"/>
      <c r="JQ140" s="35"/>
      <c r="JR140" s="35"/>
      <c r="JS140" s="35"/>
      <c r="JT140" s="35"/>
      <c r="JU140" s="35"/>
      <c r="JV140" s="35"/>
      <c r="JW140" s="35"/>
      <c r="JX140" s="35"/>
      <c r="JY140" s="35"/>
      <c r="JZ140" s="35"/>
      <c r="KA140" s="35"/>
      <c r="KB140" s="35"/>
      <c r="KC140" s="35"/>
      <c r="KD140" s="35"/>
      <c r="KE140" s="35"/>
      <c r="KF140" s="35"/>
      <c r="KG140" s="35"/>
      <c r="KH140" s="35"/>
      <c r="KI140" s="35"/>
      <c r="KJ140" s="35"/>
      <c r="KK140" s="35"/>
      <c r="KL140" s="35"/>
      <c r="KM140" s="35"/>
      <c r="KN140" s="35"/>
      <c r="KO140" s="35"/>
      <c r="KP140" s="35"/>
      <c r="KQ140" s="35"/>
      <c r="KR140" s="35"/>
      <c r="KS140" s="35"/>
      <c r="KT140" s="35"/>
      <c r="KU140" s="35"/>
      <c r="KV140" s="35"/>
      <c r="KW140" s="35"/>
      <c r="KX140" s="35"/>
      <c r="KY140" s="35"/>
      <c r="KZ140" s="35"/>
      <c r="LA140" s="35"/>
      <c r="LB140" s="35"/>
      <c r="LC140" s="35"/>
      <c r="LD140" s="35"/>
      <c r="LE140" s="35"/>
      <c r="LF140" s="35"/>
      <c r="LG140" s="35"/>
      <c r="LH140" s="35"/>
      <c r="LI140" s="35"/>
      <c r="LJ140" s="35"/>
      <c r="LK140" s="35"/>
      <c r="LL140" s="35"/>
      <c r="LM140" s="35"/>
      <c r="LN140" s="35"/>
      <c r="LO140" s="35"/>
      <c r="LP140" s="35"/>
      <c r="LQ140" s="35"/>
      <c r="LR140" s="35"/>
      <c r="LS140" s="35"/>
      <c r="LT140" s="35"/>
      <c r="LU140" s="35"/>
      <c r="LV140" s="35"/>
      <c r="LW140" s="35"/>
      <c r="LX140" s="35"/>
      <c r="LY140" s="35"/>
      <c r="LZ140" s="35"/>
      <c r="MA140" s="35"/>
      <c r="MB140" s="35"/>
      <c r="MC140" s="35"/>
      <c r="MD140" s="35"/>
      <c r="ME140" s="35"/>
      <c r="MF140" s="35"/>
      <c r="MG140" s="35"/>
      <c r="MH140" s="35"/>
      <c r="MI140" s="35"/>
      <c r="MJ140" s="35"/>
      <c r="MK140" s="35"/>
      <c r="ML140" s="35"/>
      <c r="MM140" s="35"/>
      <c r="MN140" s="35"/>
      <c r="MO140" s="35"/>
      <c r="MP140" s="35"/>
      <c r="MQ140" s="35"/>
      <c r="MR140" s="35"/>
      <c r="MS140" s="35"/>
      <c r="MT140" s="35"/>
      <c r="MU140" s="35"/>
      <c r="MV140" s="35"/>
      <c r="MW140" s="35"/>
      <c r="MX140" s="35"/>
      <c r="MY140" s="35"/>
      <c r="MZ140" s="35"/>
      <c r="NA140" s="35"/>
      <c r="NB140" s="35"/>
      <c r="NC140" s="35"/>
      <c r="ND140" s="35"/>
      <c r="NE140" s="35"/>
      <c r="NF140" s="35"/>
      <c r="NG140" s="35"/>
      <c r="NH140" s="35"/>
      <c r="NI140" s="35"/>
      <c r="NJ140" s="35"/>
      <c r="NK140" s="35"/>
      <c r="NL140" s="35"/>
      <c r="NM140" s="35"/>
      <c r="NN140" s="35"/>
      <c r="NO140" s="35"/>
      <c r="NP140" s="35"/>
      <c r="NQ140" s="35"/>
      <c r="NR140" s="35"/>
      <c r="NS140" s="35"/>
      <c r="NT140" s="35"/>
      <c r="NU140" s="35"/>
      <c r="NV140" s="35"/>
      <c r="NW140" s="35"/>
      <c r="NX140" s="35"/>
      <c r="NY140" s="35"/>
      <c r="NZ140" s="35"/>
      <c r="OA140" s="35"/>
      <c r="OB140" s="35"/>
      <c r="OC140" s="35"/>
      <c r="OD140" s="35"/>
      <c r="OE140" s="35"/>
      <c r="OF140" s="35"/>
      <c r="OG140" s="35"/>
      <c r="OH140" s="35"/>
      <c r="OI140" s="35"/>
      <c r="OJ140" s="35"/>
      <c r="OK140" s="35"/>
      <c r="OL140" s="35"/>
      <c r="OM140" s="35"/>
      <c r="ON140" s="35"/>
      <c r="OO140" s="35"/>
      <c r="OP140" s="35"/>
      <c r="OQ140" s="35"/>
      <c r="OR140" s="35"/>
      <c r="OS140" s="35"/>
      <c r="OT140" s="35"/>
      <c r="OU140" s="35"/>
      <c r="OV140" s="35"/>
      <c r="OW140" s="35"/>
      <c r="OX140" s="35"/>
      <c r="OY140" s="35"/>
      <c r="OZ140" s="35"/>
      <c r="PA140" s="35"/>
      <c r="PB140" s="35"/>
      <c r="PC140" s="35"/>
      <c r="PD140" s="35"/>
      <c r="PE140" s="35"/>
      <c r="PF140" s="35"/>
      <c r="PG140" s="35"/>
      <c r="PH140" s="35"/>
      <c r="PI140" s="35"/>
      <c r="PJ140" s="35"/>
      <c r="PK140" s="35"/>
      <c r="PL140" s="35"/>
      <c r="PM140" s="35"/>
      <c r="PN140" s="35"/>
      <c r="PO140" s="35"/>
      <c r="PP140" s="35"/>
      <c r="PQ140" s="35"/>
      <c r="PR140" s="35"/>
      <c r="PS140" s="35"/>
      <c r="PT140" s="35"/>
      <c r="PU140" s="35"/>
      <c r="PV140" s="35"/>
      <c r="PW140" s="35"/>
      <c r="PX140" s="35"/>
      <c r="PY140" s="35"/>
      <c r="PZ140" s="35"/>
      <c r="QA140" s="35"/>
      <c r="QB140" s="35"/>
      <c r="QC140" s="35"/>
      <c r="QD140" s="35"/>
      <c r="QE140" s="35"/>
      <c r="QF140" s="35"/>
      <c r="QG140" s="35"/>
      <c r="QH140" s="35"/>
      <c r="QI140" s="35"/>
      <c r="QJ140" s="35"/>
      <c r="QK140" s="35"/>
      <c r="QL140" s="35"/>
      <c r="QM140" s="35"/>
      <c r="QN140" s="35"/>
      <c r="QO140" s="35"/>
      <c r="QP140" s="35"/>
      <c r="QQ140" s="35"/>
      <c r="QR140" s="35"/>
      <c r="QS140" s="35"/>
      <c r="QT140" s="35"/>
      <c r="QU140" s="35"/>
      <c r="QV140" s="35"/>
      <c r="QW140" s="35"/>
      <c r="QX140" s="35"/>
      <c r="QY140" s="35"/>
      <c r="QZ140" s="35"/>
      <c r="RA140" s="35"/>
      <c r="RB140" s="35"/>
      <c r="RC140" s="35"/>
      <c r="RD140" s="35"/>
      <c r="RE140" s="35"/>
      <c r="RF140" s="35"/>
      <c r="RG140" s="35"/>
      <c r="RH140" s="35"/>
      <c r="RI140" s="35"/>
      <c r="RJ140" s="35"/>
      <c r="RK140" s="35"/>
      <c r="RL140" s="35"/>
      <c r="RM140" s="35"/>
      <c r="RN140" s="35"/>
      <c r="RO140" s="35"/>
      <c r="RP140" s="35"/>
      <c r="RQ140" s="35"/>
      <c r="RR140" s="35"/>
      <c r="RS140" s="35"/>
      <c r="RT140" s="35"/>
      <c r="RU140" s="35"/>
      <c r="RV140" s="35"/>
      <c r="RW140" s="35"/>
      <c r="RX140" s="35"/>
      <c r="RY140" s="35"/>
      <c r="RZ140" s="35"/>
      <c r="SA140" s="35"/>
      <c r="SB140" s="35"/>
      <c r="SC140" s="35"/>
      <c r="SD140" s="35"/>
      <c r="SE140" s="35"/>
      <c r="SF140" s="35"/>
      <c r="SG140" s="35"/>
      <c r="SH140" s="35"/>
      <c r="SI140" s="35"/>
      <c r="SJ140" s="35"/>
      <c r="SK140" s="35"/>
      <c r="SL140" s="35"/>
      <c r="SM140" s="35"/>
      <c r="SN140" s="35"/>
      <c r="SO140" s="35"/>
      <c r="SP140" s="35"/>
      <c r="SQ140" s="35"/>
      <c r="SR140" s="35"/>
      <c r="SS140" s="35"/>
      <c r="ST140" s="35"/>
      <c r="SU140" s="35"/>
      <c r="SV140" s="35"/>
      <c r="SW140" s="35"/>
      <c r="SX140" s="35"/>
      <c r="SY140" s="35"/>
      <c r="SZ140" s="35"/>
      <c r="TA140" s="35"/>
      <c r="TB140" s="35"/>
      <c r="TC140" s="35"/>
      <c r="TD140" s="35"/>
      <c r="TE140" s="35"/>
      <c r="TF140" s="35"/>
      <c r="TG140" s="35"/>
      <c r="TH140" s="35"/>
      <c r="TI140" s="35"/>
      <c r="TJ140" s="35"/>
      <c r="TK140" s="35"/>
      <c r="TL140" s="35"/>
      <c r="TM140" s="35"/>
      <c r="TN140" s="35"/>
      <c r="TO140" s="35"/>
      <c r="TP140" s="35"/>
      <c r="TQ140" s="35"/>
      <c r="TR140" s="35"/>
      <c r="TS140" s="35"/>
      <c r="TT140" s="35"/>
      <c r="TU140" s="35"/>
      <c r="TV140" s="35"/>
      <c r="TW140" s="35"/>
      <c r="TX140" s="35"/>
      <c r="TY140" s="35"/>
      <c r="TZ140" s="35"/>
      <c r="UA140" s="35"/>
      <c r="UB140" s="35"/>
      <c r="UC140" s="35"/>
      <c r="UD140" s="35"/>
      <c r="UE140" s="35"/>
      <c r="UF140" s="35"/>
      <c r="UG140" s="35"/>
      <c r="UH140" s="35"/>
      <c r="UI140" s="35"/>
      <c r="UJ140" s="35"/>
      <c r="UK140" s="35"/>
      <c r="UL140" s="35"/>
      <c r="UM140" s="35"/>
      <c r="UN140" s="35"/>
      <c r="UO140" s="35"/>
      <c r="UP140" s="35"/>
      <c r="UQ140" s="35"/>
      <c r="UR140" s="35"/>
      <c r="US140" s="35"/>
      <c r="UT140" s="35"/>
      <c r="UU140" s="35"/>
      <c r="UV140" s="35"/>
      <c r="UW140" s="35"/>
      <c r="UX140" s="35"/>
      <c r="UY140" s="35"/>
      <c r="UZ140" s="35"/>
      <c r="VA140" s="35"/>
      <c r="VB140" s="35"/>
      <c r="VC140" s="35"/>
      <c r="VD140" s="35"/>
      <c r="VE140" s="35"/>
      <c r="VF140" s="35"/>
      <c r="VG140" s="35"/>
      <c r="VH140" s="35"/>
      <c r="VI140" s="35"/>
      <c r="VJ140" s="35"/>
      <c r="VK140" s="35"/>
      <c r="VL140" s="35"/>
      <c r="VM140" s="35"/>
      <c r="VN140" s="35"/>
      <c r="VO140" s="35"/>
      <c r="VP140" s="35"/>
      <c r="VQ140" s="35"/>
      <c r="VR140" s="35"/>
      <c r="VS140" s="35"/>
      <c r="VT140" s="35"/>
      <c r="VU140" s="35"/>
      <c r="VV140" s="35"/>
      <c r="VW140" s="35"/>
      <c r="VX140" s="35"/>
      <c r="VY140" s="35"/>
      <c r="VZ140" s="35"/>
      <c r="WA140" s="35"/>
      <c r="WB140" s="35"/>
      <c r="WC140" s="35"/>
      <c r="WD140" s="35"/>
      <c r="WE140" s="35"/>
      <c r="WF140" s="35"/>
      <c r="WG140" s="35"/>
      <c r="WH140" s="35"/>
      <c r="WI140" s="35"/>
      <c r="WJ140" s="35"/>
      <c r="WK140" s="35"/>
      <c r="WL140" s="35"/>
      <c r="WM140" s="35"/>
      <c r="WN140" s="35"/>
      <c r="WO140" s="35"/>
      <c r="WP140" s="35"/>
      <c r="WQ140" s="35"/>
      <c r="WR140" s="35"/>
      <c r="WS140" s="35"/>
      <c r="WT140" s="35"/>
      <c r="WU140" s="35"/>
      <c r="WV140" s="35"/>
      <c r="WW140" s="35"/>
      <c r="WX140" s="35"/>
      <c r="WY140" s="35"/>
      <c r="WZ140" s="35"/>
      <c r="XA140" s="35"/>
      <c r="XB140" s="35"/>
      <c r="XC140" s="35"/>
      <c r="XD140" s="35"/>
      <c r="XE140" s="35"/>
      <c r="XF140" s="35"/>
      <c r="XG140" s="35"/>
      <c r="XH140" s="35"/>
      <c r="XI140" s="35"/>
      <c r="XJ140" s="35"/>
      <c r="XK140" s="35"/>
      <c r="XL140" s="35"/>
      <c r="XM140" s="35"/>
      <c r="XN140" s="35"/>
      <c r="XO140" s="35"/>
      <c r="XP140" s="35"/>
      <c r="XQ140" s="35"/>
      <c r="XR140" s="35"/>
      <c r="XS140" s="35"/>
      <c r="XT140" s="35"/>
      <c r="XU140" s="35"/>
      <c r="XV140" s="35"/>
      <c r="XW140" s="35"/>
      <c r="XX140" s="35"/>
      <c r="XY140" s="35"/>
      <c r="XZ140" s="35"/>
      <c r="YA140" s="35"/>
      <c r="YB140" s="35"/>
      <c r="YC140" s="35"/>
      <c r="YD140" s="35"/>
      <c r="YE140" s="35"/>
      <c r="YF140" s="35"/>
      <c r="YG140" s="35"/>
      <c r="YH140" s="35"/>
      <c r="YI140" s="35"/>
      <c r="YJ140" s="35"/>
      <c r="YK140" s="35"/>
      <c r="YL140" s="35"/>
      <c r="YM140" s="35"/>
      <c r="YN140" s="35"/>
      <c r="YO140" s="35"/>
      <c r="YP140" s="35"/>
      <c r="YQ140" s="35"/>
      <c r="YR140" s="35"/>
      <c r="YS140" s="35"/>
      <c r="YT140" s="35"/>
      <c r="YU140" s="35"/>
      <c r="YV140" s="35"/>
      <c r="YW140" s="35"/>
      <c r="YX140" s="35"/>
      <c r="YY140" s="35"/>
      <c r="YZ140" s="35"/>
      <c r="ZA140" s="35"/>
      <c r="ZB140" s="35"/>
      <c r="ZC140" s="35"/>
      <c r="ZD140" s="35"/>
      <c r="ZE140" s="35"/>
      <c r="ZF140" s="35"/>
      <c r="ZG140" s="35"/>
      <c r="ZH140" s="35"/>
      <c r="ZI140" s="35"/>
      <c r="ZJ140" s="35"/>
      <c r="ZK140" s="35"/>
      <c r="ZL140" s="35"/>
      <c r="ZM140" s="35"/>
      <c r="ZN140" s="35"/>
      <c r="ZO140" s="35"/>
      <c r="ZP140" s="35"/>
      <c r="ZQ140" s="35"/>
      <c r="ZR140" s="35"/>
      <c r="ZS140" s="35"/>
      <c r="ZT140" s="35"/>
      <c r="ZU140" s="35"/>
      <c r="ZV140" s="35"/>
      <c r="ZW140" s="35"/>
      <c r="ZX140" s="35"/>
      <c r="ZY140" s="35"/>
      <c r="ZZ140" s="35"/>
      <c r="AAA140" s="35"/>
      <c r="AAB140" s="35"/>
      <c r="AAC140" s="35"/>
      <c r="AAD140" s="35"/>
      <c r="AAE140" s="35"/>
      <c r="AAF140" s="35"/>
      <c r="AAG140" s="35"/>
      <c r="AAH140" s="35"/>
      <c r="AAI140" s="35"/>
      <c r="AAJ140" s="35"/>
      <c r="AAK140" s="35"/>
      <c r="AAL140" s="35"/>
      <c r="AAM140" s="35"/>
      <c r="AAN140" s="35"/>
      <c r="AAO140" s="35"/>
      <c r="AAP140" s="35"/>
      <c r="AAQ140" s="35"/>
      <c r="AAR140" s="35"/>
      <c r="AAS140" s="35"/>
      <c r="AAT140" s="35"/>
      <c r="AAU140" s="35"/>
      <c r="AAV140" s="35"/>
      <c r="AAW140" s="35"/>
      <c r="AAX140" s="35"/>
      <c r="AAY140" s="35"/>
      <c r="AAZ140" s="35"/>
      <c r="ABA140" s="35"/>
      <c r="ABB140" s="35"/>
      <c r="ABC140" s="35"/>
      <c r="ABD140" s="35"/>
      <c r="ABE140" s="35"/>
      <c r="ABF140" s="35"/>
      <c r="ABG140" s="35"/>
      <c r="ABH140" s="35"/>
      <c r="ABI140" s="35"/>
      <c r="ABJ140" s="35"/>
      <c r="ABK140" s="35"/>
      <c r="ABL140" s="35"/>
      <c r="ABM140" s="35"/>
      <c r="ABN140" s="35"/>
      <c r="ABO140" s="35"/>
      <c r="ABP140" s="35"/>
      <c r="ABQ140" s="35"/>
      <c r="ABR140" s="35"/>
      <c r="ABS140" s="35"/>
      <c r="ABT140" s="35"/>
      <c r="ABU140" s="35"/>
      <c r="ABV140" s="35"/>
      <c r="ABW140" s="35"/>
      <c r="ABX140" s="35"/>
      <c r="ABY140" s="35"/>
      <c r="ABZ140" s="35"/>
      <c r="ACA140" s="35"/>
      <c r="ACB140" s="35"/>
      <c r="ACC140" s="35"/>
      <c r="ACD140" s="35"/>
      <c r="ACE140" s="35"/>
      <c r="ACF140" s="35"/>
      <c r="ACG140" s="35"/>
      <c r="ACH140" s="35"/>
      <c r="ACI140" s="35"/>
      <c r="ACJ140" s="35"/>
      <c r="ACK140" s="35"/>
      <c r="ACL140" s="35"/>
      <c r="ACM140" s="35"/>
      <c r="ACN140" s="35"/>
      <c r="ACO140" s="35"/>
      <c r="ACP140" s="35"/>
      <c r="ACQ140" s="35"/>
      <c r="ACR140" s="35"/>
      <c r="ACS140" s="35"/>
      <c r="ACT140" s="35"/>
      <c r="ACU140" s="35"/>
      <c r="ACV140" s="35"/>
      <c r="ACW140" s="35"/>
      <c r="ACX140" s="35"/>
      <c r="ACY140" s="35"/>
      <c r="ACZ140" s="35"/>
      <c r="ADA140" s="35"/>
      <c r="ADB140" s="35"/>
      <c r="ADC140" s="35"/>
      <c r="ADD140" s="35"/>
      <c r="ADE140" s="35"/>
      <c r="ADF140" s="35"/>
      <c r="ADG140" s="35"/>
      <c r="ADH140" s="35"/>
      <c r="ADI140" s="35"/>
      <c r="ADJ140" s="35"/>
      <c r="ADK140" s="35"/>
      <c r="ADL140" s="35"/>
      <c r="ADM140" s="35"/>
      <c r="ADN140" s="35"/>
      <c r="ADO140" s="35"/>
      <c r="ADP140" s="35"/>
      <c r="ADQ140" s="35"/>
      <c r="ADR140" s="35"/>
      <c r="ADS140" s="35"/>
      <c r="ADT140" s="35"/>
      <c r="ADU140" s="35"/>
      <c r="ADV140" s="35"/>
      <c r="ADW140" s="35"/>
      <c r="ADX140" s="35"/>
      <c r="ADY140" s="35"/>
      <c r="ADZ140" s="35"/>
      <c r="AEA140" s="35"/>
      <c r="AEB140" s="35"/>
      <c r="AEC140" s="35"/>
      <c r="AED140" s="35"/>
      <c r="AEE140" s="35"/>
      <c r="AEF140" s="35"/>
      <c r="AEG140" s="35"/>
      <c r="AEH140" s="35"/>
      <c r="AEI140" s="35"/>
      <c r="AEJ140" s="35"/>
      <c r="AEK140" s="35"/>
      <c r="AEL140" s="35"/>
      <c r="AEM140" s="35"/>
      <c r="AEN140" s="35"/>
      <c r="AEO140" s="35"/>
      <c r="AEP140" s="35"/>
      <c r="AEQ140" s="35"/>
      <c r="AER140" s="35"/>
      <c r="AES140" s="35"/>
      <c r="AET140" s="35"/>
      <c r="AEU140" s="35"/>
      <c r="AEV140" s="35"/>
      <c r="AEW140" s="35"/>
      <c r="AEX140" s="35"/>
      <c r="AEY140" s="35"/>
      <c r="AEZ140" s="35"/>
      <c r="AFA140" s="35"/>
      <c r="AFB140" s="35"/>
      <c r="AFC140" s="35"/>
      <c r="AFD140" s="35"/>
      <c r="AFE140" s="35"/>
      <c r="AFF140" s="35"/>
      <c r="AFG140" s="35"/>
      <c r="AFH140" s="35"/>
      <c r="AFI140" s="35"/>
      <c r="AFJ140" s="35"/>
      <c r="AFK140" s="35"/>
      <c r="AFL140" s="35"/>
      <c r="AFM140" s="35"/>
      <c r="AFN140" s="35"/>
      <c r="AFO140" s="35"/>
      <c r="AFP140" s="35"/>
      <c r="AFQ140" s="35"/>
      <c r="AFR140" s="35"/>
      <c r="AFS140" s="35"/>
      <c r="AFT140" s="35"/>
      <c r="AFU140" s="35"/>
      <c r="AFV140" s="35"/>
      <c r="AFW140" s="35"/>
      <c r="AFX140" s="35"/>
      <c r="AFY140" s="35"/>
      <c r="AFZ140" s="35"/>
      <c r="AGA140" s="35"/>
      <c r="AGB140" s="35"/>
      <c r="AGC140" s="35"/>
      <c r="AGD140" s="35"/>
      <c r="AGE140" s="35"/>
      <c r="AGF140" s="35"/>
      <c r="AGG140" s="35"/>
      <c r="AGH140" s="35"/>
      <c r="AGI140" s="35"/>
      <c r="AGJ140" s="35"/>
      <c r="AGK140" s="35"/>
      <c r="AGL140" s="35"/>
      <c r="AGM140" s="35"/>
      <c r="AGN140" s="35"/>
      <c r="AGO140" s="35"/>
      <c r="AGP140" s="35"/>
      <c r="AGQ140" s="35"/>
      <c r="AGR140" s="35"/>
      <c r="AGS140" s="35"/>
      <c r="AGT140" s="35"/>
      <c r="AGU140" s="35"/>
      <c r="AGV140" s="35"/>
      <c r="AGW140" s="35"/>
      <c r="AGX140" s="35"/>
      <c r="AGY140" s="35"/>
      <c r="AGZ140" s="35"/>
      <c r="AHA140" s="35"/>
      <c r="AHB140" s="35"/>
      <c r="AHC140" s="35"/>
      <c r="AHD140" s="35"/>
      <c r="AHE140" s="35"/>
      <c r="AHF140" s="35"/>
      <c r="AHG140" s="35"/>
      <c r="AHH140" s="35"/>
      <c r="AHI140" s="35"/>
      <c r="AHJ140" s="35"/>
      <c r="AHK140" s="35"/>
      <c r="AHL140" s="35"/>
      <c r="AHM140" s="35"/>
      <c r="AHN140" s="35"/>
      <c r="AHO140" s="35"/>
      <c r="AHP140" s="35"/>
      <c r="AHQ140" s="35"/>
      <c r="AHR140" s="35"/>
      <c r="AHS140" s="35"/>
      <c r="AHT140" s="35"/>
      <c r="AHU140" s="35"/>
      <c r="AHV140" s="35"/>
    </row>
    <row r="141" spans="1:906" s="43" customFormat="1" ht="26.1" customHeight="1" outlineLevel="2">
      <c r="A141" s="27" t="s">
        <v>44</v>
      </c>
      <c r="B141" s="27" t="s">
        <v>183</v>
      </c>
      <c r="C141" s="27" t="s">
        <v>170</v>
      </c>
      <c r="D141" s="27" t="s">
        <v>297</v>
      </c>
      <c r="E141" s="27"/>
      <c r="F141" s="96" t="s">
        <v>176</v>
      </c>
      <c r="G141" s="26" t="s">
        <v>49</v>
      </c>
      <c r="H141" s="29" t="s">
        <v>57</v>
      </c>
      <c r="I141" s="41" t="s">
        <v>58</v>
      </c>
      <c r="J141" s="29" t="s">
        <v>377</v>
      </c>
      <c r="K141" s="29" t="s">
        <v>176</v>
      </c>
      <c r="L141" s="29" t="s">
        <v>255</v>
      </c>
      <c r="M141" s="29" t="s">
        <v>97</v>
      </c>
      <c r="N141" s="29" t="s">
        <v>196</v>
      </c>
      <c r="O141" s="29"/>
    </row>
    <row r="142" spans="1:906" s="38" customFormat="1" ht="26.1" customHeight="1" outlineLevel="2">
      <c r="A142" s="27" t="s">
        <v>44</v>
      </c>
      <c r="B142" s="27" t="s">
        <v>183</v>
      </c>
      <c r="C142" s="27" t="s">
        <v>170</v>
      </c>
      <c r="D142" s="27" t="s">
        <v>297</v>
      </c>
      <c r="E142" s="27"/>
      <c r="F142" s="96" t="s">
        <v>176</v>
      </c>
      <c r="G142" s="26" t="s">
        <v>49</v>
      </c>
      <c r="H142" s="29" t="s">
        <v>353</v>
      </c>
      <c r="I142" s="41" t="s">
        <v>354</v>
      </c>
      <c r="J142" s="29" t="s">
        <v>354</v>
      </c>
      <c r="K142" s="29" t="s">
        <v>176</v>
      </c>
      <c r="L142" s="29" t="s">
        <v>401</v>
      </c>
      <c r="M142" s="29" t="s">
        <v>401</v>
      </c>
      <c r="N142" s="29" t="s">
        <v>414</v>
      </c>
      <c r="O142" s="29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  <c r="IW142" s="35"/>
      <c r="IX142" s="35"/>
      <c r="IY142" s="35"/>
      <c r="IZ142" s="35"/>
      <c r="JA142" s="35"/>
      <c r="JB142" s="35"/>
      <c r="JC142" s="35"/>
      <c r="JD142" s="35"/>
      <c r="JE142" s="35"/>
      <c r="JF142" s="35"/>
      <c r="JG142" s="35"/>
      <c r="JH142" s="35"/>
      <c r="JI142" s="35"/>
      <c r="JJ142" s="35"/>
      <c r="JK142" s="35"/>
      <c r="JL142" s="35"/>
      <c r="JM142" s="35"/>
      <c r="JN142" s="35"/>
      <c r="JO142" s="35"/>
      <c r="JP142" s="35"/>
      <c r="JQ142" s="35"/>
      <c r="JR142" s="35"/>
      <c r="JS142" s="35"/>
      <c r="JT142" s="35"/>
      <c r="JU142" s="35"/>
      <c r="JV142" s="35"/>
      <c r="JW142" s="35"/>
      <c r="JX142" s="35"/>
      <c r="JY142" s="35"/>
      <c r="JZ142" s="35"/>
      <c r="KA142" s="35"/>
      <c r="KB142" s="35"/>
      <c r="KC142" s="35"/>
      <c r="KD142" s="35"/>
      <c r="KE142" s="35"/>
      <c r="KF142" s="35"/>
      <c r="KG142" s="35"/>
      <c r="KH142" s="35"/>
      <c r="KI142" s="35"/>
      <c r="KJ142" s="35"/>
      <c r="KK142" s="35"/>
      <c r="KL142" s="35"/>
      <c r="KM142" s="35"/>
      <c r="KN142" s="35"/>
      <c r="KO142" s="35"/>
      <c r="KP142" s="35"/>
      <c r="KQ142" s="35"/>
      <c r="KR142" s="35"/>
      <c r="KS142" s="35"/>
      <c r="KT142" s="35"/>
      <c r="KU142" s="35"/>
      <c r="KV142" s="35"/>
      <c r="KW142" s="35"/>
      <c r="KX142" s="35"/>
      <c r="KY142" s="35"/>
      <c r="KZ142" s="35"/>
      <c r="LA142" s="35"/>
      <c r="LB142" s="35"/>
      <c r="LC142" s="35"/>
      <c r="LD142" s="35"/>
      <c r="LE142" s="35"/>
      <c r="LF142" s="35"/>
      <c r="LG142" s="35"/>
      <c r="LH142" s="35"/>
      <c r="LI142" s="35"/>
      <c r="LJ142" s="35"/>
      <c r="LK142" s="35"/>
      <c r="LL142" s="35"/>
      <c r="LM142" s="35"/>
      <c r="LN142" s="35"/>
      <c r="LO142" s="35"/>
      <c r="LP142" s="35"/>
      <c r="LQ142" s="35"/>
      <c r="LR142" s="35"/>
      <c r="LS142" s="35"/>
      <c r="LT142" s="35"/>
      <c r="LU142" s="35"/>
      <c r="LV142" s="35"/>
      <c r="LW142" s="35"/>
      <c r="LX142" s="35"/>
      <c r="LY142" s="35"/>
      <c r="LZ142" s="35"/>
      <c r="MA142" s="35"/>
      <c r="MB142" s="35"/>
      <c r="MC142" s="35"/>
      <c r="MD142" s="35"/>
      <c r="ME142" s="35"/>
      <c r="MF142" s="35"/>
      <c r="MG142" s="35"/>
      <c r="MH142" s="35"/>
      <c r="MI142" s="35"/>
      <c r="MJ142" s="35"/>
      <c r="MK142" s="35"/>
      <c r="ML142" s="35"/>
      <c r="MM142" s="35"/>
      <c r="MN142" s="35"/>
      <c r="MO142" s="35"/>
      <c r="MP142" s="35"/>
      <c r="MQ142" s="35"/>
      <c r="MR142" s="35"/>
      <c r="MS142" s="35"/>
      <c r="MT142" s="35"/>
      <c r="MU142" s="35"/>
      <c r="MV142" s="35"/>
      <c r="MW142" s="35"/>
      <c r="MX142" s="35"/>
      <c r="MY142" s="35"/>
      <c r="MZ142" s="35"/>
      <c r="NA142" s="35"/>
      <c r="NB142" s="35"/>
      <c r="NC142" s="35"/>
      <c r="ND142" s="35"/>
      <c r="NE142" s="35"/>
      <c r="NF142" s="35"/>
      <c r="NG142" s="35"/>
      <c r="NH142" s="35"/>
      <c r="NI142" s="35"/>
      <c r="NJ142" s="35"/>
      <c r="NK142" s="35"/>
      <c r="NL142" s="35"/>
      <c r="NM142" s="35"/>
      <c r="NN142" s="35"/>
      <c r="NO142" s="35"/>
      <c r="NP142" s="35"/>
      <c r="NQ142" s="35"/>
      <c r="NR142" s="35"/>
      <c r="NS142" s="35"/>
      <c r="NT142" s="35"/>
      <c r="NU142" s="35"/>
      <c r="NV142" s="35"/>
      <c r="NW142" s="35"/>
      <c r="NX142" s="35"/>
      <c r="NY142" s="35"/>
      <c r="NZ142" s="35"/>
      <c r="OA142" s="35"/>
      <c r="OB142" s="35"/>
      <c r="OC142" s="35"/>
      <c r="OD142" s="35"/>
      <c r="OE142" s="35"/>
      <c r="OF142" s="35"/>
      <c r="OG142" s="35"/>
      <c r="OH142" s="35"/>
      <c r="OI142" s="35"/>
      <c r="OJ142" s="35"/>
      <c r="OK142" s="35"/>
      <c r="OL142" s="35"/>
      <c r="OM142" s="35"/>
      <c r="ON142" s="35"/>
      <c r="OO142" s="35"/>
      <c r="OP142" s="35"/>
      <c r="OQ142" s="35"/>
      <c r="OR142" s="35"/>
      <c r="OS142" s="35"/>
      <c r="OT142" s="35"/>
      <c r="OU142" s="35"/>
      <c r="OV142" s="35"/>
      <c r="OW142" s="35"/>
      <c r="OX142" s="35"/>
      <c r="OY142" s="35"/>
      <c r="OZ142" s="35"/>
      <c r="PA142" s="35"/>
      <c r="PB142" s="35"/>
      <c r="PC142" s="35"/>
      <c r="PD142" s="35"/>
      <c r="PE142" s="35"/>
      <c r="PF142" s="35"/>
      <c r="PG142" s="35"/>
      <c r="PH142" s="35"/>
      <c r="PI142" s="35"/>
      <c r="PJ142" s="35"/>
      <c r="PK142" s="35"/>
      <c r="PL142" s="35"/>
      <c r="PM142" s="35"/>
      <c r="PN142" s="35"/>
      <c r="PO142" s="35"/>
      <c r="PP142" s="35"/>
      <c r="PQ142" s="35"/>
      <c r="PR142" s="35"/>
      <c r="PS142" s="35"/>
      <c r="PT142" s="35"/>
      <c r="PU142" s="35"/>
      <c r="PV142" s="35"/>
      <c r="PW142" s="35"/>
      <c r="PX142" s="35"/>
      <c r="PY142" s="35"/>
      <c r="PZ142" s="35"/>
      <c r="QA142" s="35"/>
      <c r="QB142" s="35"/>
      <c r="QC142" s="35"/>
      <c r="QD142" s="35"/>
      <c r="QE142" s="35"/>
      <c r="QF142" s="35"/>
      <c r="QG142" s="35"/>
      <c r="QH142" s="35"/>
      <c r="QI142" s="35"/>
      <c r="QJ142" s="35"/>
      <c r="QK142" s="35"/>
      <c r="QL142" s="35"/>
      <c r="QM142" s="35"/>
      <c r="QN142" s="35"/>
      <c r="QO142" s="35"/>
      <c r="QP142" s="35"/>
      <c r="QQ142" s="35"/>
      <c r="QR142" s="35"/>
      <c r="QS142" s="35"/>
      <c r="QT142" s="35"/>
      <c r="QU142" s="35"/>
      <c r="QV142" s="35"/>
      <c r="QW142" s="35"/>
      <c r="QX142" s="35"/>
      <c r="QY142" s="35"/>
      <c r="QZ142" s="35"/>
      <c r="RA142" s="35"/>
      <c r="RB142" s="35"/>
      <c r="RC142" s="35"/>
      <c r="RD142" s="35"/>
      <c r="RE142" s="35"/>
      <c r="RF142" s="35"/>
      <c r="RG142" s="35"/>
      <c r="RH142" s="35"/>
      <c r="RI142" s="35"/>
      <c r="RJ142" s="35"/>
      <c r="RK142" s="35"/>
      <c r="RL142" s="35"/>
      <c r="RM142" s="35"/>
      <c r="RN142" s="35"/>
      <c r="RO142" s="35"/>
      <c r="RP142" s="35"/>
      <c r="RQ142" s="35"/>
      <c r="RR142" s="35"/>
      <c r="RS142" s="35"/>
      <c r="RT142" s="35"/>
      <c r="RU142" s="35"/>
      <c r="RV142" s="35"/>
      <c r="RW142" s="35"/>
      <c r="RX142" s="35"/>
      <c r="RY142" s="35"/>
      <c r="RZ142" s="35"/>
      <c r="SA142" s="35"/>
      <c r="SB142" s="35"/>
      <c r="SC142" s="35"/>
      <c r="SD142" s="35"/>
      <c r="SE142" s="35"/>
      <c r="SF142" s="35"/>
      <c r="SG142" s="35"/>
      <c r="SH142" s="35"/>
      <c r="SI142" s="35"/>
      <c r="SJ142" s="35"/>
      <c r="SK142" s="35"/>
      <c r="SL142" s="35"/>
      <c r="SM142" s="35"/>
      <c r="SN142" s="35"/>
      <c r="SO142" s="35"/>
      <c r="SP142" s="35"/>
      <c r="SQ142" s="35"/>
      <c r="SR142" s="35"/>
      <c r="SS142" s="35"/>
      <c r="ST142" s="35"/>
      <c r="SU142" s="35"/>
      <c r="SV142" s="35"/>
      <c r="SW142" s="35"/>
      <c r="SX142" s="35"/>
      <c r="SY142" s="35"/>
      <c r="SZ142" s="35"/>
      <c r="TA142" s="35"/>
      <c r="TB142" s="35"/>
      <c r="TC142" s="35"/>
      <c r="TD142" s="35"/>
      <c r="TE142" s="35"/>
      <c r="TF142" s="35"/>
      <c r="TG142" s="35"/>
      <c r="TH142" s="35"/>
      <c r="TI142" s="35"/>
      <c r="TJ142" s="35"/>
      <c r="TK142" s="35"/>
      <c r="TL142" s="35"/>
      <c r="TM142" s="35"/>
      <c r="TN142" s="35"/>
      <c r="TO142" s="35"/>
      <c r="TP142" s="35"/>
      <c r="TQ142" s="35"/>
      <c r="TR142" s="35"/>
      <c r="TS142" s="35"/>
      <c r="TT142" s="35"/>
      <c r="TU142" s="35"/>
      <c r="TV142" s="35"/>
      <c r="TW142" s="35"/>
      <c r="TX142" s="35"/>
      <c r="TY142" s="35"/>
      <c r="TZ142" s="35"/>
      <c r="UA142" s="35"/>
      <c r="UB142" s="35"/>
      <c r="UC142" s="35"/>
      <c r="UD142" s="35"/>
      <c r="UE142" s="35"/>
      <c r="UF142" s="35"/>
      <c r="UG142" s="35"/>
      <c r="UH142" s="35"/>
      <c r="UI142" s="35"/>
      <c r="UJ142" s="35"/>
      <c r="UK142" s="35"/>
      <c r="UL142" s="35"/>
      <c r="UM142" s="35"/>
      <c r="UN142" s="35"/>
      <c r="UO142" s="35"/>
      <c r="UP142" s="35"/>
      <c r="UQ142" s="35"/>
      <c r="UR142" s="35"/>
      <c r="US142" s="35"/>
      <c r="UT142" s="35"/>
      <c r="UU142" s="35"/>
      <c r="UV142" s="35"/>
      <c r="UW142" s="35"/>
      <c r="UX142" s="35"/>
      <c r="UY142" s="35"/>
      <c r="UZ142" s="35"/>
      <c r="VA142" s="35"/>
      <c r="VB142" s="35"/>
      <c r="VC142" s="35"/>
      <c r="VD142" s="35"/>
      <c r="VE142" s="35"/>
      <c r="VF142" s="35"/>
      <c r="VG142" s="35"/>
      <c r="VH142" s="35"/>
      <c r="VI142" s="35"/>
      <c r="VJ142" s="35"/>
      <c r="VK142" s="35"/>
      <c r="VL142" s="35"/>
      <c r="VM142" s="35"/>
      <c r="VN142" s="35"/>
      <c r="VO142" s="35"/>
      <c r="VP142" s="35"/>
      <c r="VQ142" s="35"/>
      <c r="VR142" s="35"/>
      <c r="VS142" s="35"/>
      <c r="VT142" s="35"/>
      <c r="VU142" s="35"/>
      <c r="VV142" s="35"/>
      <c r="VW142" s="35"/>
      <c r="VX142" s="35"/>
      <c r="VY142" s="35"/>
      <c r="VZ142" s="35"/>
      <c r="WA142" s="35"/>
      <c r="WB142" s="35"/>
      <c r="WC142" s="35"/>
      <c r="WD142" s="35"/>
      <c r="WE142" s="35"/>
      <c r="WF142" s="35"/>
      <c r="WG142" s="35"/>
      <c r="WH142" s="35"/>
      <c r="WI142" s="35"/>
      <c r="WJ142" s="35"/>
      <c r="WK142" s="35"/>
      <c r="WL142" s="35"/>
      <c r="WM142" s="35"/>
      <c r="WN142" s="35"/>
      <c r="WO142" s="35"/>
      <c r="WP142" s="35"/>
      <c r="WQ142" s="35"/>
      <c r="WR142" s="35"/>
      <c r="WS142" s="35"/>
      <c r="WT142" s="35"/>
      <c r="WU142" s="35"/>
      <c r="WV142" s="35"/>
      <c r="WW142" s="35"/>
      <c r="WX142" s="35"/>
      <c r="WY142" s="35"/>
      <c r="WZ142" s="35"/>
      <c r="XA142" s="35"/>
      <c r="XB142" s="35"/>
      <c r="XC142" s="35"/>
      <c r="XD142" s="35"/>
      <c r="XE142" s="35"/>
      <c r="XF142" s="35"/>
      <c r="XG142" s="35"/>
      <c r="XH142" s="35"/>
      <c r="XI142" s="35"/>
      <c r="XJ142" s="35"/>
      <c r="XK142" s="35"/>
      <c r="XL142" s="35"/>
      <c r="XM142" s="35"/>
      <c r="XN142" s="35"/>
      <c r="XO142" s="35"/>
      <c r="XP142" s="35"/>
      <c r="XQ142" s="35"/>
      <c r="XR142" s="35"/>
      <c r="XS142" s="35"/>
      <c r="XT142" s="35"/>
      <c r="XU142" s="35"/>
      <c r="XV142" s="35"/>
      <c r="XW142" s="35"/>
      <c r="XX142" s="35"/>
      <c r="XY142" s="35"/>
      <c r="XZ142" s="35"/>
      <c r="YA142" s="35"/>
      <c r="YB142" s="35"/>
      <c r="YC142" s="35"/>
      <c r="YD142" s="35"/>
      <c r="YE142" s="35"/>
      <c r="YF142" s="35"/>
      <c r="YG142" s="35"/>
      <c r="YH142" s="35"/>
      <c r="YI142" s="35"/>
      <c r="YJ142" s="35"/>
      <c r="YK142" s="35"/>
      <c r="YL142" s="35"/>
      <c r="YM142" s="35"/>
      <c r="YN142" s="35"/>
      <c r="YO142" s="35"/>
      <c r="YP142" s="35"/>
      <c r="YQ142" s="35"/>
      <c r="YR142" s="35"/>
      <c r="YS142" s="35"/>
      <c r="YT142" s="35"/>
      <c r="YU142" s="35"/>
      <c r="YV142" s="35"/>
      <c r="YW142" s="35"/>
      <c r="YX142" s="35"/>
      <c r="YY142" s="35"/>
      <c r="YZ142" s="35"/>
      <c r="ZA142" s="35"/>
      <c r="ZB142" s="35"/>
      <c r="ZC142" s="35"/>
      <c r="ZD142" s="35"/>
      <c r="ZE142" s="35"/>
      <c r="ZF142" s="35"/>
      <c r="ZG142" s="35"/>
      <c r="ZH142" s="35"/>
      <c r="ZI142" s="35"/>
      <c r="ZJ142" s="35"/>
      <c r="ZK142" s="35"/>
      <c r="ZL142" s="35"/>
      <c r="ZM142" s="35"/>
      <c r="ZN142" s="35"/>
      <c r="ZO142" s="35"/>
      <c r="ZP142" s="35"/>
      <c r="ZQ142" s="35"/>
      <c r="ZR142" s="35"/>
      <c r="ZS142" s="35"/>
      <c r="ZT142" s="35"/>
      <c r="ZU142" s="35"/>
      <c r="ZV142" s="35"/>
      <c r="ZW142" s="35"/>
      <c r="ZX142" s="35"/>
      <c r="ZY142" s="35"/>
      <c r="ZZ142" s="35"/>
      <c r="AAA142" s="35"/>
      <c r="AAB142" s="35"/>
      <c r="AAC142" s="35"/>
      <c r="AAD142" s="35"/>
      <c r="AAE142" s="35"/>
      <c r="AAF142" s="35"/>
      <c r="AAG142" s="35"/>
      <c r="AAH142" s="35"/>
      <c r="AAI142" s="35"/>
      <c r="AAJ142" s="35"/>
      <c r="AAK142" s="35"/>
      <c r="AAL142" s="35"/>
      <c r="AAM142" s="35"/>
      <c r="AAN142" s="35"/>
      <c r="AAO142" s="35"/>
      <c r="AAP142" s="35"/>
      <c r="AAQ142" s="35"/>
      <c r="AAR142" s="35"/>
      <c r="AAS142" s="35"/>
      <c r="AAT142" s="35"/>
      <c r="AAU142" s="35"/>
      <c r="AAV142" s="35"/>
      <c r="AAW142" s="35"/>
      <c r="AAX142" s="35"/>
      <c r="AAY142" s="35"/>
      <c r="AAZ142" s="35"/>
      <c r="ABA142" s="35"/>
      <c r="ABB142" s="35"/>
      <c r="ABC142" s="35"/>
      <c r="ABD142" s="35"/>
      <c r="ABE142" s="35"/>
      <c r="ABF142" s="35"/>
      <c r="ABG142" s="35"/>
      <c r="ABH142" s="35"/>
      <c r="ABI142" s="35"/>
      <c r="ABJ142" s="35"/>
      <c r="ABK142" s="35"/>
      <c r="ABL142" s="35"/>
      <c r="ABM142" s="35"/>
      <c r="ABN142" s="35"/>
      <c r="ABO142" s="35"/>
      <c r="ABP142" s="35"/>
      <c r="ABQ142" s="35"/>
      <c r="ABR142" s="35"/>
      <c r="ABS142" s="35"/>
      <c r="ABT142" s="35"/>
      <c r="ABU142" s="35"/>
      <c r="ABV142" s="35"/>
      <c r="ABW142" s="35"/>
      <c r="ABX142" s="35"/>
      <c r="ABY142" s="35"/>
      <c r="ABZ142" s="35"/>
      <c r="ACA142" s="35"/>
      <c r="ACB142" s="35"/>
      <c r="ACC142" s="35"/>
      <c r="ACD142" s="35"/>
      <c r="ACE142" s="35"/>
      <c r="ACF142" s="35"/>
      <c r="ACG142" s="35"/>
      <c r="ACH142" s="35"/>
      <c r="ACI142" s="35"/>
      <c r="ACJ142" s="35"/>
      <c r="ACK142" s="35"/>
      <c r="ACL142" s="35"/>
      <c r="ACM142" s="35"/>
      <c r="ACN142" s="35"/>
      <c r="ACO142" s="35"/>
      <c r="ACP142" s="35"/>
      <c r="ACQ142" s="35"/>
      <c r="ACR142" s="35"/>
      <c r="ACS142" s="35"/>
      <c r="ACT142" s="35"/>
      <c r="ACU142" s="35"/>
      <c r="ACV142" s="35"/>
      <c r="ACW142" s="35"/>
      <c r="ACX142" s="35"/>
      <c r="ACY142" s="35"/>
      <c r="ACZ142" s="35"/>
      <c r="ADA142" s="35"/>
      <c r="ADB142" s="35"/>
      <c r="ADC142" s="35"/>
      <c r="ADD142" s="35"/>
      <c r="ADE142" s="35"/>
      <c r="ADF142" s="35"/>
      <c r="ADG142" s="35"/>
      <c r="ADH142" s="35"/>
      <c r="ADI142" s="35"/>
      <c r="ADJ142" s="35"/>
      <c r="ADK142" s="35"/>
      <c r="ADL142" s="35"/>
      <c r="ADM142" s="35"/>
      <c r="ADN142" s="35"/>
      <c r="ADO142" s="35"/>
      <c r="ADP142" s="35"/>
      <c r="ADQ142" s="35"/>
      <c r="ADR142" s="35"/>
      <c r="ADS142" s="35"/>
      <c r="ADT142" s="35"/>
      <c r="ADU142" s="35"/>
      <c r="ADV142" s="35"/>
      <c r="ADW142" s="35"/>
      <c r="ADX142" s="35"/>
      <c r="ADY142" s="35"/>
      <c r="ADZ142" s="35"/>
      <c r="AEA142" s="35"/>
      <c r="AEB142" s="35"/>
      <c r="AEC142" s="35"/>
      <c r="AED142" s="35"/>
      <c r="AEE142" s="35"/>
      <c r="AEF142" s="35"/>
      <c r="AEG142" s="35"/>
      <c r="AEH142" s="35"/>
      <c r="AEI142" s="35"/>
      <c r="AEJ142" s="35"/>
      <c r="AEK142" s="35"/>
      <c r="AEL142" s="35"/>
      <c r="AEM142" s="35"/>
      <c r="AEN142" s="35"/>
      <c r="AEO142" s="35"/>
      <c r="AEP142" s="35"/>
      <c r="AEQ142" s="35"/>
      <c r="AER142" s="35"/>
      <c r="AES142" s="35"/>
      <c r="AET142" s="35"/>
      <c r="AEU142" s="35"/>
      <c r="AEV142" s="35"/>
      <c r="AEW142" s="35"/>
      <c r="AEX142" s="35"/>
      <c r="AEY142" s="35"/>
      <c r="AEZ142" s="35"/>
      <c r="AFA142" s="35"/>
      <c r="AFB142" s="35"/>
      <c r="AFC142" s="35"/>
      <c r="AFD142" s="35"/>
      <c r="AFE142" s="35"/>
      <c r="AFF142" s="35"/>
      <c r="AFG142" s="35"/>
      <c r="AFH142" s="35"/>
      <c r="AFI142" s="35"/>
      <c r="AFJ142" s="35"/>
      <c r="AFK142" s="35"/>
      <c r="AFL142" s="35"/>
      <c r="AFM142" s="35"/>
      <c r="AFN142" s="35"/>
      <c r="AFO142" s="35"/>
      <c r="AFP142" s="35"/>
      <c r="AFQ142" s="35"/>
      <c r="AFR142" s="35"/>
      <c r="AFS142" s="35"/>
      <c r="AFT142" s="35"/>
      <c r="AFU142" s="35"/>
      <c r="AFV142" s="35"/>
      <c r="AFW142" s="35"/>
      <c r="AFX142" s="35"/>
      <c r="AFY142" s="35"/>
      <c r="AFZ142" s="35"/>
      <c r="AGA142" s="35"/>
      <c r="AGB142" s="35"/>
      <c r="AGC142" s="35"/>
      <c r="AGD142" s="35"/>
      <c r="AGE142" s="35"/>
      <c r="AGF142" s="35"/>
      <c r="AGG142" s="35"/>
      <c r="AGH142" s="35"/>
      <c r="AGI142" s="35"/>
      <c r="AGJ142" s="35"/>
      <c r="AGK142" s="35"/>
      <c r="AGL142" s="35"/>
      <c r="AGM142" s="35"/>
      <c r="AGN142" s="35"/>
      <c r="AGO142" s="35"/>
      <c r="AGP142" s="35"/>
      <c r="AGQ142" s="35"/>
      <c r="AGR142" s="35"/>
      <c r="AGS142" s="35"/>
      <c r="AGT142" s="35"/>
      <c r="AGU142" s="35"/>
      <c r="AGV142" s="35"/>
      <c r="AGW142" s="35"/>
      <c r="AGX142" s="35"/>
      <c r="AGY142" s="35"/>
      <c r="AGZ142" s="35"/>
      <c r="AHA142" s="35"/>
      <c r="AHB142" s="35"/>
      <c r="AHC142" s="35"/>
      <c r="AHD142" s="35"/>
      <c r="AHE142" s="35"/>
      <c r="AHF142" s="35"/>
      <c r="AHG142" s="35"/>
      <c r="AHH142" s="35"/>
      <c r="AHI142" s="35"/>
      <c r="AHJ142" s="35"/>
      <c r="AHK142" s="35"/>
      <c r="AHL142" s="35"/>
      <c r="AHM142" s="35"/>
      <c r="AHN142" s="35"/>
      <c r="AHO142" s="35"/>
      <c r="AHP142" s="35"/>
      <c r="AHQ142" s="35"/>
      <c r="AHR142" s="35"/>
      <c r="AHS142" s="35"/>
      <c r="AHT142" s="35"/>
      <c r="AHU142" s="35"/>
      <c r="AHV142" s="35"/>
    </row>
    <row r="143" spans="1:906" s="38" customFormat="1" ht="26.1" customHeight="1" outlineLevel="2">
      <c r="A143" s="27" t="s">
        <v>44</v>
      </c>
      <c r="B143" s="27" t="s">
        <v>186</v>
      </c>
      <c r="C143" s="27" t="s">
        <v>46</v>
      </c>
      <c r="D143" s="27" t="s">
        <v>226</v>
      </c>
      <c r="E143" s="27"/>
      <c r="F143" s="96" t="s">
        <v>227</v>
      </c>
      <c r="G143" s="26" t="s">
        <v>49</v>
      </c>
      <c r="H143" s="29" t="s">
        <v>268</v>
      </c>
      <c r="I143" s="29" t="s">
        <v>343</v>
      </c>
      <c r="J143" s="29" t="s">
        <v>343</v>
      </c>
      <c r="K143" s="29" t="s">
        <v>227</v>
      </c>
      <c r="L143" s="29" t="s">
        <v>415</v>
      </c>
      <c r="M143" s="29" t="s">
        <v>416</v>
      </c>
      <c r="N143" s="29" t="s">
        <v>417</v>
      </c>
      <c r="O143" s="29" t="s">
        <v>210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  <c r="IW143" s="35"/>
      <c r="IX143" s="35"/>
      <c r="IY143" s="35"/>
      <c r="IZ143" s="35"/>
      <c r="JA143" s="35"/>
      <c r="JB143" s="35"/>
      <c r="JC143" s="35"/>
      <c r="JD143" s="35"/>
      <c r="JE143" s="35"/>
      <c r="JF143" s="35"/>
      <c r="JG143" s="35"/>
      <c r="JH143" s="35"/>
      <c r="JI143" s="35"/>
      <c r="JJ143" s="35"/>
      <c r="JK143" s="35"/>
      <c r="JL143" s="35"/>
      <c r="JM143" s="35"/>
      <c r="JN143" s="35"/>
      <c r="JO143" s="35"/>
      <c r="JP143" s="35"/>
      <c r="JQ143" s="35"/>
      <c r="JR143" s="35"/>
      <c r="JS143" s="35"/>
      <c r="JT143" s="35"/>
      <c r="JU143" s="35"/>
      <c r="JV143" s="35"/>
      <c r="JW143" s="35"/>
      <c r="JX143" s="35"/>
      <c r="JY143" s="35"/>
      <c r="JZ143" s="35"/>
      <c r="KA143" s="35"/>
      <c r="KB143" s="35"/>
      <c r="KC143" s="35"/>
      <c r="KD143" s="35"/>
      <c r="KE143" s="35"/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35"/>
      <c r="KT143" s="35"/>
      <c r="KU143" s="35"/>
      <c r="KV143" s="35"/>
      <c r="KW143" s="35"/>
      <c r="KX143" s="35"/>
      <c r="KY143" s="35"/>
      <c r="KZ143" s="35"/>
      <c r="LA143" s="35"/>
      <c r="LB143" s="35"/>
      <c r="LC143" s="35"/>
      <c r="LD143" s="35"/>
      <c r="LE143" s="35"/>
      <c r="LF143" s="35"/>
      <c r="LG143" s="35"/>
      <c r="LH143" s="35"/>
      <c r="LI143" s="35"/>
      <c r="LJ143" s="35"/>
      <c r="LK143" s="35"/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35"/>
      <c r="LX143" s="35"/>
      <c r="LY143" s="35"/>
      <c r="LZ143" s="35"/>
      <c r="MA143" s="35"/>
      <c r="MB143" s="35"/>
      <c r="MC143" s="35"/>
      <c r="MD143" s="35"/>
      <c r="ME143" s="35"/>
      <c r="MF143" s="35"/>
      <c r="MG143" s="35"/>
      <c r="MH143" s="35"/>
      <c r="MI143" s="35"/>
      <c r="MJ143" s="35"/>
      <c r="MK143" s="35"/>
      <c r="ML143" s="35"/>
      <c r="MM143" s="35"/>
      <c r="MN143" s="35"/>
      <c r="MO143" s="35"/>
      <c r="MP143" s="35"/>
      <c r="MQ143" s="35"/>
      <c r="MR143" s="35"/>
      <c r="MS143" s="35"/>
      <c r="MT143" s="35"/>
      <c r="MU143" s="35"/>
      <c r="MV143" s="35"/>
      <c r="MW143" s="35"/>
      <c r="MX143" s="35"/>
      <c r="MY143" s="35"/>
      <c r="MZ143" s="35"/>
      <c r="NA143" s="35"/>
      <c r="NB143" s="35"/>
      <c r="NC143" s="35"/>
      <c r="ND143" s="35"/>
      <c r="NE143" s="35"/>
      <c r="NF143" s="35"/>
      <c r="NG143" s="35"/>
      <c r="NH143" s="35"/>
      <c r="NI143" s="35"/>
      <c r="NJ143" s="35"/>
      <c r="NK143" s="35"/>
      <c r="NL143" s="35"/>
      <c r="NM143" s="35"/>
      <c r="NN143" s="35"/>
      <c r="NO143" s="35"/>
      <c r="NP143" s="35"/>
      <c r="NQ143" s="35"/>
      <c r="NR143" s="35"/>
      <c r="NS143" s="35"/>
      <c r="NT143" s="35"/>
      <c r="NU143" s="35"/>
      <c r="NV143" s="35"/>
      <c r="NW143" s="35"/>
      <c r="NX143" s="35"/>
      <c r="NY143" s="35"/>
      <c r="NZ143" s="35"/>
      <c r="OA143" s="35"/>
      <c r="OB143" s="35"/>
      <c r="OC143" s="35"/>
      <c r="OD143" s="35"/>
      <c r="OE143" s="35"/>
      <c r="OF143" s="35"/>
      <c r="OG143" s="35"/>
      <c r="OH143" s="35"/>
      <c r="OI143" s="35"/>
      <c r="OJ143" s="35"/>
      <c r="OK143" s="35"/>
      <c r="OL143" s="35"/>
      <c r="OM143" s="35"/>
      <c r="ON143" s="35"/>
      <c r="OO143" s="35"/>
      <c r="OP143" s="35"/>
      <c r="OQ143" s="35"/>
      <c r="OR143" s="35"/>
      <c r="OS143" s="35"/>
      <c r="OT143" s="35"/>
      <c r="OU143" s="35"/>
      <c r="OV143" s="35"/>
      <c r="OW143" s="35"/>
      <c r="OX143" s="35"/>
      <c r="OY143" s="35"/>
      <c r="OZ143" s="35"/>
      <c r="PA143" s="35"/>
      <c r="PB143" s="35"/>
      <c r="PC143" s="35"/>
      <c r="PD143" s="35"/>
      <c r="PE143" s="35"/>
      <c r="PF143" s="35"/>
      <c r="PG143" s="35"/>
      <c r="PH143" s="35"/>
      <c r="PI143" s="35"/>
      <c r="PJ143" s="35"/>
      <c r="PK143" s="35"/>
      <c r="PL143" s="35"/>
      <c r="PM143" s="35"/>
      <c r="PN143" s="35"/>
      <c r="PO143" s="35"/>
      <c r="PP143" s="35"/>
      <c r="PQ143" s="35"/>
      <c r="PR143" s="35"/>
      <c r="PS143" s="35"/>
      <c r="PT143" s="35"/>
      <c r="PU143" s="35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  <c r="QI143" s="35"/>
      <c r="QJ143" s="35"/>
      <c r="QK143" s="35"/>
      <c r="QL143" s="35"/>
      <c r="QM143" s="35"/>
      <c r="QN143" s="35"/>
      <c r="QO143" s="35"/>
      <c r="QP143" s="35"/>
      <c r="QQ143" s="35"/>
      <c r="QR143" s="35"/>
      <c r="QS143" s="35"/>
      <c r="QT143" s="35"/>
      <c r="QU143" s="35"/>
      <c r="QV143" s="35"/>
      <c r="QW143" s="35"/>
      <c r="QX143" s="35"/>
      <c r="QY143" s="35"/>
      <c r="QZ143" s="35"/>
      <c r="RA143" s="35"/>
      <c r="RB143" s="35"/>
      <c r="RC143" s="35"/>
      <c r="RD143" s="35"/>
      <c r="RE143" s="35"/>
      <c r="RF143" s="35"/>
      <c r="RG143" s="35"/>
      <c r="RH143" s="35"/>
      <c r="RI143" s="35"/>
      <c r="RJ143" s="35"/>
      <c r="RK143" s="35"/>
      <c r="RL143" s="35"/>
      <c r="RM143" s="35"/>
      <c r="RN143" s="35"/>
      <c r="RO143" s="35"/>
      <c r="RP143" s="35"/>
      <c r="RQ143" s="35"/>
      <c r="RR143" s="35"/>
      <c r="RS143" s="35"/>
      <c r="RT143" s="35"/>
      <c r="RU143" s="35"/>
      <c r="RV143" s="35"/>
      <c r="RW143" s="35"/>
      <c r="RX143" s="35"/>
      <c r="RY143" s="35"/>
      <c r="RZ143" s="35"/>
      <c r="SA143" s="35"/>
      <c r="SB143" s="35"/>
      <c r="SC143" s="35"/>
      <c r="SD143" s="35"/>
      <c r="SE143" s="35"/>
      <c r="SF143" s="35"/>
      <c r="SG143" s="35"/>
      <c r="SH143" s="35"/>
      <c r="SI143" s="35"/>
      <c r="SJ143" s="35"/>
      <c r="SK143" s="35"/>
      <c r="SL143" s="35"/>
      <c r="SM143" s="35"/>
      <c r="SN143" s="35"/>
      <c r="SO143" s="35"/>
      <c r="SP143" s="35"/>
      <c r="SQ143" s="35"/>
      <c r="SR143" s="35"/>
      <c r="SS143" s="35"/>
      <c r="ST143" s="35"/>
      <c r="SU143" s="35"/>
      <c r="SV143" s="35"/>
      <c r="SW143" s="35"/>
      <c r="SX143" s="35"/>
      <c r="SY143" s="35"/>
      <c r="SZ143" s="35"/>
      <c r="TA143" s="35"/>
      <c r="TB143" s="35"/>
      <c r="TC143" s="35"/>
      <c r="TD143" s="35"/>
      <c r="TE143" s="35"/>
      <c r="TF143" s="35"/>
      <c r="TG143" s="35"/>
      <c r="TH143" s="35"/>
      <c r="TI143" s="35"/>
      <c r="TJ143" s="35"/>
      <c r="TK143" s="35"/>
      <c r="TL143" s="35"/>
      <c r="TM143" s="35"/>
      <c r="TN143" s="35"/>
      <c r="TO143" s="35"/>
      <c r="TP143" s="35"/>
      <c r="TQ143" s="35"/>
      <c r="TR143" s="35"/>
      <c r="TS143" s="35"/>
      <c r="TT143" s="35"/>
      <c r="TU143" s="35"/>
      <c r="TV143" s="35"/>
      <c r="TW143" s="35"/>
      <c r="TX143" s="35"/>
      <c r="TY143" s="35"/>
      <c r="TZ143" s="35"/>
      <c r="UA143" s="35"/>
      <c r="UB143" s="35"/>
      <c r="UC143" s="35"/>
      <c r="UD143" s="35"/>
      <c r="UE143" s="35"/>
      <c r="UF143" s="35"/>
      <c r="UG143" s="35"/>
      <c r="UH143" s="35"/>
      <c r="UI143" s="35"/>
      <c r="UJ143" s="35"/>
      <c r="UK143" s="35"/>
      <c r="UL143" s="35"/>
      <c r="UM143" s="35"/>
      <c r="UN143" s="35"/>
      <c r="UO143" s="35"/>
      <c r="UP143" s="35"/>
      <c r="UQ143" s="35"/>
      <c r="UR143" s="35"/>
      <c r="US143" s="35"/>
      <c r="UT143" s="35"/>
      <c r="UU143" s="35"/>
      <c r="UV143" s="35"/>
      <c r="UW143" s="35"/>
      <c r="UX143" s="35"/>
      <c r="UY143" s="35"/>
      <c r="UZ143" s="35"/>
      <c r="VA143" s="35"/>
      <c r="VB143" s="35"/>
      <c r="VC143" s="35"/>
      <c r="VD143" s="35"/>
      <c r="VE143" s="35"/>
      <c r="VF143" s="35"/>
      <c r="VG143" s="35"/>
      <c r="VH143" s="35"/>
      <c r="VI143" s="35"/>
      <c r="VJ143" s="35"/>
      <c r="VK143" s="35"/>
      <c r="VL143" s="35"/>
      <c r="VM143" s="35"/>
      <c r="VN143" s="35"/>
      <c r="VO143" s="35"/>
      <c r="VP143" s="35"/>
      <c r="VQ143" s="35"/>
      <c r="VR143" s="35"/>
      <c r="VS143" s="35"/>
      <c r="VT143" s="35"/>
      <c r="VU143" s="35"/>
      <c r="VV143" s="35"/>
      <c r="VW143" s="35"/>
      <c r="VX143" s="35"/>
      <c r="VY143" s="35"/>
      <c r="VZ143" s="35"/>
      <c r="WA143" s="35"/>
      <c r="WB143" s="35"/>
      <c r="WC143" s="35"/>
      <c r="WD143" s="35"/>
      <c r="WE143" s="35"/>
      <c r="WF143" s="35"/>
      <c r="WG143" s="35"/>
      <c r="WH143" s="35"/>
      <c r="WI143" s="35"/>
      <c r="WJ143" s="35"/>
      <c r="WK143" s="35"/>
      <c r="WL143" s="35"/>
      <c r="WM143" s="35"/>
      <c r="WN143" s="35"/>
      <c r="WO143" s="35"/>
      <c r="WP143" s="35"/>
      <c r="WQ143" s="35"/>
      <c r="WR143" s="35"/>
      <c r="WS143" s="35"/>
      <c r="WT143" s="35"/>
      <c r="WU143" s="35"/>
      <c r="WV143" s="35"/>
      <c r="WW143" s="35"/>
      <c r="WX143" s="35"/>
      <c r="WY143" s="35"/>
      <c r="WZ143" s="35"/>
      <c r="XA143" s="35"/>
      <c r="XB143" s="35"/>
      <c r="XC143" s="35"/>
      <c r="XD143" s="35"/>
      <c r="XE143" s="35"/>
      <c r="XF143" s="35"/>
      <c r="XG143" s="35"/>
      <c r="XH143" s="35"/>
      <c r="XI143" s="35"/>
      <c r="XJ143" s="35"/>
      <c r="XK143" s="35"/>
      <c r="XL143" s="35"/>
      <c r="XM143" s="35"/>
      <c r="XN143" s="35"/>
      <c r="XO143" s="35"/>
      <c r="XP143" s="35"/>
      <c r="XQ143" s="35"/>
      <c r="XR143" s="35"/>
      <c r="XS143" s="35"/>
      <c r="XT143" s="35"/>
      <c r="XU143" s="35"/>
      <c r="XV143" s="35"/>
      <c r="XW143" s="35"/>
      <c r="XX143" s="35"/>
      <c r="XY143" s="35"/>
      <c r="XZ143" s="35"/>
      <c r="YA143" s="35"/>
      <c r="YB143" s="35"/>
      <c r="YC143" s="35"/>
      <c r="YD143" s="35"/>
      <c r="YE143" s="35"/>
      <c r="YF143" s="35"/>
      <c r="YG143" s="35"/>
      <c r="YH143" s="35"/>
      <c r="YI143" s="35"/>
      <c r="YJ143" s="35"/>
      <c r="YK143" s="35"/>
      <c r="YL143" s="35"/>
      <c r="YM143" s="35"/>
      <c r="YN143" s="35"/>
      <c r="YO143" s="35"/>
      <c r="YP143" s="35"/>
      <c r="YQ143" s="35"/>
      <c r="YR143" s="35"/>
      <c r="YS143" s="35"/>
      <c r="YT143" s="35"/>
      <c r="YU143" s="35"/>
      <c r="YV143" s="35"/>
      <c r="YW143" s="35"/>
      <c r="YX143" s="35"/>
      <c r="YY143" s="35"/>
      <c r="YZ143" s="35"/>
      <c r="ZA143" s="35"/>
      <c r="ZB143" s="35"/>
      <c r="ZC143" s="35"/>
      <c r="ZD143" s="35"/>
      <c r="ZE143" s="35"/>
      <c r="ZF143" s="35"/>
      <c r="ZG143" s="35"/>
      <c r="ZH143" s="35"/>
      <c r="ZI143" s="35"/>
      <c r="ZJ143" s="35"/>
      <c r="ZK143" s="35"/>
      <c r="ZL143" s="35"/>
      <c r="ZM143" s="35"/>
      <c r="ZN143" s="35"/>
      <c r="ZO143" s="35"/>
      <c r="ZP143" s="35"/>
      <c r="ZQ143" s="35"/>
      <c r="ZR143" s="35"/>
      <c r="ZS143" s="35"/>
      <c r="ZT143" s="35"/>
      <c r="ZU143" s="35"/>
      <c r="ZV143" s="35"/>
      <c r="ZW143" s="35"/>
      <c r="ZX143" s="35"/>
      <c r="ZY143" s="35"/>
      <c r="ZZ143" s="35"/>
      <c r="AAA143" s="35"/>
      <c r="AAB143" s="35"/>
      <c r="AAC143" s="35"/>
      <c r="AAD143" s="35"/>
      <c r="AAE143" s="35"/>
      <c r="AAF143" s="35"/>
      <c r="AAG143" s="35"/>
      <c r="AAH143" s="35"/>
      <c r="AAI143" s="35"/>
      <c r="AAJ143" s="35"/>
      <c r="AAK143" s="35"/>
      <c r="AAL143" s="35"/>
      <c r="AAM143" s="35"/>
      <c r="AAN143" s="35"/>
      <c r="AAO143" s="35"/>
      <c r="AAP143" s="35"/>
      <c r="AAQ143" s="35"/>
      <c r="AAR143" s="35"/>
      <c r="AAS143" s="35"/>
      <c r="AAT143" s="35"/>
      <c r="AAU143" s="35"/>
      <c r="AAV143" s="35"/>
      <c r="AAW143" s="35"/>
      <c r="AAX143" s="35"/>
      <c r="AAY143" s="35"/>
      <c r="AAZ143" s="35"/>
      <c r="ABA143" s="35"/>
      <c r="ABB143" s="35"/>
      <c r="ABC143" s="35"/>
      <c r="ABD143" s="35"/>
      <c r="ABE143" s="35"/>
      <c r="ABF143" s="35"/>
      <c r="ABG143" s="35"/>
      <c r="ABH143" s="35"/>
      <c r="ABI143" s="35"/>
      <c r="ABJ143" s="35"/>
      <c r="ABK143" s="35"/>
      <c r="ABL143" s="35"/>
      <c r="ABM143" s="35"/>
      <c r="ABN143" s="35"/>
      <c r="ABO143" s="35"/>
      <c r="ABP143" s="35"/>
      <c r="ABQ143" s="35"/>
      <c r="ABR143" s="35"/>
      <c r="ABS143" s="35"/>
      <c r="ABT143" s="35"/>
      <c r="ABU143" s="35"/>
      <c r="ABV143" s="35"/>
      <c r="ABW143" s="35"/>
      <c r="ABX143" s="35"/>
      <c r="ABY143" s="35"/>
      <c r="ABZ143" s="35"/>
      <c r="ACA143" s="35"/>
      <c r="ACB143" s="35"/>
      <c r="ACC143" s="35"/>
      <c r="ACD143" s="35"/>
      <c r="ACE143" s="35"/>
      <c r="ACF143" s="35"/>
      <c r="ACG143" s="35"/>
      <c r="ACH143" s="35"/>
      <c r="ACI143" s="35"/>
      <c r="ACJ143" s="35"/>
      <c r="ACK143" s="35"/>
      <c r="ACL143" s="35"/>
      <c r="ACM143" s="35"/>
      <c r="ACN143" s="35"/>
      <c r="ACO143" s="35"/>
      <c r="ACP143" s="35"/>
      <c r="ACQ143" s="35"/>
      <c r="ACR143" s="35"/>
      <c r="ACS143" s="35"/>
      <c r="ACT143" s="35"/>
      <c r="ACU143" s="35"/>
      <c r="ACV143" s="35"/>
      <c r="ACW143" s="35"/>
      <c r="ACX143" s="35"/>
      <c r="ACY143" s="35"/>
      <c r="ACZ143" s="35"/>
      <c r="ADA143" s="35"/>
      <c r="ADB143" s="35"/>
      <c r="ADC143" s="35"/>
      <c r="ADD143" s="35"/>
      <c r="ADE143" s="35"/>
      <c r="ADF143" s="35"/>
      <c r="ADG143" s="35"/>
      <c r="ADH143" s="35"/>
      <c r="ADI143" s="35"/>
      <c r="ADJ143" s="35"/>
      <c r="ADK143" s="35"/>
      <c r="ADL143" s="35"/>
      <c r="ADM143" s="35"/>
      <c r="ADN143" s="35"/>
      <c r="ADO143" s="35"/>
      <c r="ADP143" s="35"/>
      <c r="ADQ143" s="35"/>
      <c r="ADR143" s="35"/>
      <c r="ADS143" s="35"/>
      <c r="ADT143" s="35"/>
      <c r="ADU143" s="35"/>
      <c r="ADV143" s="35"/>
      <c r="ADW143" s="35"/>
      <c r="ADX143" s="35"/>
      <c r="ADY143" s="35"/>
      <c r="ADZ143" s="35"/>
      <c r="AEA143" s="35"/>
      <c r="AEB143" s="35"/>
      <c r="AEC143" s="35"/>
      <c r="AED143" s="35"/>
      <c r="AEE143" s="35"/>
      <c r="AEF143" s="35"/>
      <c r="AEG143" s="35"/>
      <c r="AEH143" s="35"/>
      <c r="AEI143" s="35"/>
      <c r="AEJ143" s="35"/>
      <c r="AEK143" s="35"/>
      <c r="AEL143" s="35"/>
      <c r="AEM143" s="35"/>
      <c r="AEN143" s="35"/>
      <c r="AEO143" s="35"/>
      <c r="AEP143" s="35"/>
      <c r="AEQ143" s="35"/>
      <c r="AER143" s="35"/>
      <c r="AES143" s="35"/>
      <c r="AET143" s="35"/>
      <c r="AEU143" s="35"/>
      <c r="AEV143" s="35"/>
      <c r="AEW143" s="35"/>
      <c r="AEX143" s="35"/>
      <c r="AEY143" s="35"/>
      <c r="AEZ143" s="35"/>
      <c r="AFA143" s="35"/>
      <c r="AFB143" s="35"/>
      <c r="AFC143" s="35"/>
      <c r="AFD143" s="35"/>
      <c r="AFE143" s="35"/>
      <c r="AFF143" s="35"/>
      <c r="AFG143" s="35"/>
      <c r="AFH143" s="35"/>
      <c r="AFI143" s="35"/>
      <c r="AFJ143" s="35"/>
      <c r="AFK143" s="35"/>
      <c r="AFL143" s="35"/>
      <c r="AFM143" s="35"/>
      <c r="AFN143" s="35"/>
      <c r="AFO143" s="35"/>
      <c r="AFP143" s="35"/>
      <c r="AFQ143" s="35"/>
      <c r="AFR143" s="35"/>
      <c r="AFS143" s="35"/>
      <c r="AFT143" s="35"/>
      <c r="AFU143" s="35"/>
      <c r="AFV143" s="35"/>
      <c r="AFW143" s="35"/>
      <c r="AFX143" s="35"/>
      <c r="AFY143" s="35"/>
      <c r="AFZ143" s="35"/>
      <c r="AGA143" s="35"/>
      <c r="AGB143" s="35"/>
      <c r="AGC143" s="35"/>
      <c r="AGD143" s="35"/>
      <c r="AGE143" s="35"/>
      <c r="AGF143" s="35"/>
      <c r="AGG143" s="35"/>
      <c r="AGH143" s="35"/>
      <c r="AGI143" s="35"/>
      <c r="AGJ143" s="35"/>
      <c r="AGK143" s="35"/>
      <c r="AGL143" s="35"/>
      <c r="AGM143" s="35"/>
      <c r="AGN143" s="35"/>
      <c r="AGO143" s="35"/>
      <c r="AGP143" s="35"/>
      <c r="AGQ143" s="35"/>
      <c r="AGR143" s="35"/>
      <c r="AGS143" s="35"/>
      <c r="AGT143" s="35"/>
      <c r="AGU143" s="35"/>
      <c r="AGV143" s="35"/>
      <c r="AGW143" s="35"/>
      <c r="AGX143" s="35"/>
      <c r="AGY143" s="35"/>
      <c r="AGZ143" s="35"/>
      <c r="AHA143" s="35"/>
      <c r="AHB143" s="35"/>
      <c r="AHC143" s="35"/>
      <c r="AHD143" s="35"/>
      <c r="AHE143" s="35"/>
      <c r="AHF143" s="35"/>
      <c r="AHG143" s="35"/>
      <c r="AHH143" s="35"/>
      <c r="AHI143" s="35"/>
      <c r="AHJ143" s="35"/>
      <c r="AHK143" s="35"/>
      <c r="AHL143" s="35"/>
      <c r="AHM143" s="35"/>
      <c r="AHN143" s="35"/>
      <c r="AHO143" s="35"/>
      <c r="AHP143" s="35"/>
      <c r="AHQ143" s="35"/>
      <c r="AHR143" s="35"/>
      <c r="AHS143" s="35"/>
      <c r="AHT143" s="35"/>
      <c r="AHU143" s="35"/>
      <c r="AHV143" s="35"/>
    </row>
    <row r="144" spans="1:906" s="43" customFormat="1" ht="26.1" customHeight="1" outlineLevel="2">
      <c r="A144" s="27" t="s">
        <v>44</v>
      </c>
      <c r="B144" s="27" t="s">
        <v>186</v>
      </c>
      <c r="C144" s="27" t="s">
        <v>170</v>
      </c>
      <c r="D144" s="27" t="s">
        <v>226</v>
      </c>
      <c r="E144" s="27"/>
      <c r="F144" s="96" t="s">
        <v>227</v>
      </c>
      <c r="G144" s="26" t="s">
        <v>49</v>
      </c>
      <c r="H144" s="29" t="s">
        <v>353</v>
      </c>
      <c r="I144" s="29" t="s">
        <v>354</v>
      </c>
      <c r="J144" s="29" t="s">
        <v>354</v>
      </c>
      <c r="K144" s="29" t="s">
        <v>400</v>
      </c>
      <c r="L144" s="29" t="s">
        <v>418</v>
      </c>
      <c r="M144" s="29" t="s">
        <v>419</v>
      </c>
      <c r="N144" s="29" t="s">
        <v>420</v>
      </c>
      <c r="O144" s="29"/>
    </row>
    <row r="145" spans="1:906" s="38" customFormat="1" ht="25.5" customHeight="1" outlineLevel="2">
      <c r="A145" s="27" t="s">
        <v>44</v>
      </c>
      <c r="B145" s="27" t="s">
        <v>54</v>
      </c>
      <c r="C145" s="27" t="s">
        <v>46</v>
      </c>
      <c r="D145" s="27" t="s">
        <v>142</v>
      </c>
      <c r="E145" s="27"/>
      <c r="F145" s="96" t="s">
        <v>421</v>
      </c>
      <c r="G145" s="26" t="s">
        <v>49</v>
      </c>
      <c r="H145" s="29" t="s">
        <v>173</v>
      </c>
      <c r="I145" s="41" t="s">
        <v>174</v>
      </c>
      <c r="J145" s="29" t="s">
        <v>301</v>
      </c>
      <c r="K145" s="29" t="s">
        <v>176</v>
      </c>
      <c r="L145" s="29" t="s">
        <v>422</v>
      </c>
      <c r="M145" s="29" t="s">
        <v>255</v>
      </c>
      <c r="N145" s="29" t="s">
        <v>423</v>
      </c>
      <c r="O145" s="29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  <c r="IW145" s="35"/>
      <c r="IX145" s="35"/>
      <c r="IY145" s="35"/>
      <c r="IZ145" s="35"/>
      <c r="JA145" s="35"/>
      <c r="JB145" s="35"/>
      <c r="JC145" s="35"/>
      <c r="JD145" s="35"/>
      <c r="JE145" s="35"/>
      <c r="JF145" s="35"/>
      <c r="JG145" s="35"/>
      <c r="JH145" s="35"/>
      <c r="JI145" s="35"/>
      <c r="JJ145" s="35"/>
      <c r="JK145" s="35"/>
      <c r="JL145" s="35"/>
      <c r="JM145" s="35"/>
      <c r="JN145" s="35"/>
      <c r="JO145" s="35"/>
      <c r="JP145" s="35"/>
      <c r="JQ145" s="35"/>
      <c r="JR145" s="35"/>
      <c r="JS145" s="35"/>
      <c r="JT145" s="35"/>
      <c r="JU145" s="35"/>
      <c r="JV145" s="35"/>
      <c r="JW145" s="35"/>
      <c r="JX145" s="35"/>
      <c r="JY145" s="35"/>
      <c r="JZ145" s="35"/>
      <c r="KA145" s="35"/>
      <c r="KB145" s="35"/>
      <c r="KC145" s="35"/>
      <c r="KD145" s="35"/>
      <c r="KE145" s="35"/>
      <c r="KF145" s="35"/>
      <c r="KG145" s="35"/>
      <c r="KH145" s="35"/>
      <c r="KI145" s="35"/>
      <c r="KJ145" s="35"/>
      <c r="KK145" s="35"/>
      <c r="KL145" s="35"/>
      <c r="KM145" s="35"/>
      <c r="KN145" s="35"/>
      <c r="KO145" s="35"/>
      <c r="KP145" s="35"/>
      <c r="KQ145" s="35"/>
      <c r="KR145" s="35"/>
      <c r="KS145" s="35"/>
      <c r="KT145" s="35"/>
      <c r="KU145" s="35"/>
      <c r="KV145" s="35"/>
      <c r="KW145" s="35"/>
      <c r="KX145" s="35"/>
      <c r="KY145" s="35"/>
      <c r="KZ145" s="35"/>
      <c r="LA145" s="35"/>
      <c r="LB145" s="35"/>
      <c r="LC145" s="35"/>
      <c r="LD145" s="35"/>
      <c r="LE145" s="35"/>
      <c r="LF145" s="35"/>
      <c r="LG145" s="35"/>
      <c r="LH145" s="35"/>
      <c r="LI145" s="35"/>
      <c r="LJ145" s="35"/>
      <c r="LK145" s="35"/>
      <c r="LL145" s="35"/>
      <c r="LM145" s="35"/>
      <c r="LN145" s="35"/>
      <c r="LO145" s="35"/>
      <c r="LP145" s="35"/>
      <c r="LQ145" s="35"/>
      <c r="LR145" s="35"/>
      <c r="LS145" s="35"/>
      <c r="LT145" s="35"/>
      <c r="LU145" s="35"/>
      <c r="LV145" s="35"/>
      <c r="LW145" s="35"/>
      <c r="LX145" s="35"/>
      <c r="LY145" s="35"/>
      <c r="LZ145" s="35"/>
      <c r="MA145" s="35"/>
      <c r="MB145" s="35"/>
      <c r="MC145" s="35"/>
      <c r="MD145" s="35"/>
      <c r="ME145" s="35"/>
      <c r="MF145" s="35"/>
      <c r="MG145" s="35"/>
      <c r="MH145" s="35"/>
      <c r="MI145" s="35"/>
      <c r="MJ145" s="35"/>
      <c r="MK145" s="35"/>
      <c r="ML145" s="35"/>
      <c r="MM145" s="35"/>
      <c r="MN145" s="35"/>
      <c r="MO145" s="35"/>
      <c r="MP145" s="35"/>
      <c r="MQ145" s="35"/>
      <c r="MR145" s="35"/>
      <c r="MS145" s="35"/>
      <c r="MT145" s="35"/>
      <c r="MU145" s="35"/>
      <c r="MV145" s="35"/>
      <c r="MW145" s="35"/>
      <c r="MX145" s="35"/>
      <c r="MY145" s="35"/>
      <c r="MZ145" s="35"/>
      <c r="NA145" s="35"/>
      <c r="NB145" s="35"/>
      <c r="NC145" s="35"/>
      <c r="ND145" s="35"/>
      <c r="NE145" s="35"/>
      <c r="NF145" s="35"/>
      <c r="NG145" s="35"/>
      <c r="NH145" s="35"/>
      <c r="NI145" s="35"/>
      <c r="NJ145" s="35"/>
      <c r="NK145" s="35"/>
      <c r="NL145" s="35"/>
      <c r="NM145" s="35"/>
      <c r="NN145" s="35"/>
      <c r="NO145" s="35"/>
      <c r="NP145" s="35"/>
      <c r="NQ145" s="35"/>
      <c r="NR145" s="35"/>
      <c r="NS145" s="35"/>
      <c r="NT145" s="35"/>
      <c r="NU145" s="35"/>
      <c r="NV145" s="35"/>
      <c r="NW145" s="35"/>
      <c r="NX145" s="35"/>
      <c r="NY145" s="35"/>
      <c r="NZ145" s="35"/>
      <c r="OA145" s="35"/>
      <c r="OB145" s="35"/>
      <c r="OC145" s="35"/>
      <c r="OD145" s="35"/>
      <c r="OE145" s="35"/>
      <c r="OF145" s="35"/>
      <c r="OG145" s="35"/>
      <c r="OH145" s="35"/>
      <c r="OI145" s="35"/>
      <c r="OJ145" s="35"/>
      <c r="OK145" s="35"/>
      <c r="OL145" s="35"/>
      <c r="OM145" s="35"/>
      <c r="ON145" s="35"/>
      <c r="OO145" s="35"/>
      <c r="OP145" s="35"/>
      <c r="OQ145" s="35"/>
      <c r="OR145" s="35"/>
      <c r="OS145" s="35"/>
      <c r="OT145" s="35"/>
      <c r="OU145" s="35"/>
      <c r="OV145" s="35"/>
      <c r="OW145" s="35"/>
      <c r="OX145" s="35"/>
      <c r="OY145" s="35"/>
      <c r="OZ145" s="35"/>
      <c r="PA145" s="35"/>
      <c r="PB145" s="35"/>
      <c r="PC145" s="35"/>
      <c r="PD145" s="35"/>
      <c r="PE145" s="35"/>
      <c r="PF145" s="35"/>
      <c r="PG145" s="35"/>
      <c r="PH145" s="35"/>
      <c r="PI145" s="35"/>
      <c r="PJ145" s="35"/>
      <c r="PK145" s="35"/>
      <c r="PL145" s="35"/>
      <c r="PM145" s="35"/>
      <c r="PN145" s="35"/>
      <c r="PO145" s="35"/>
      <c r="PP145" s="35"/>
      <c r="PQ145" s="35"/>
      <c r="PR145" s="35"/>
      <c r="PS145" s="35"/>
      <c r="PT145" s="35"/>
      <c r="PU145" s="35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  <c r="QI145" s="35"/>
      <c r="QJ145" s="35"/>
      <c r="QK145" s="35"/>
      <c r="QL145" s="35"/>
      <c r="QM145" s="35"/>
      <c r="QN145" s="35"/>
      <c r="QO145" s="35"/>
      <c r="QP145" s="35"/>
      <c r="QQ145" s="35"/>
      <c r="QR145" s="35"/>
      <c r="QS145" s="35"/>
      <c r="QT145" s="35"/>
      <c r="QU145" s="35"/>
      <c r="QV145" s="35"/>
      <c r="QW145" s="35"/>
      <c r="QX145" s="35"/>
      <c r="QY145" s="35"/>
      <c r="QZ145" s="35"/>
      <c r="RA145" s="35"/>
      <c r="RB145" s="35"/>
      <c r="RC145" s="35"/>
      <c r="RD145" s="35"/>
      <c r="RE145" s="35"/>
      <c r="RF145" s="35"/>
      <c r="RG145" s="35"/>
      <c r="RH145" s="35"/>
      <c r="RI145" s="35"/>
      <c r="RJ145" s="35"/>
      <c r="RK145" s="35"/>
      <c r="RL145" s="35"/>
      <c r="RM145" s="35"/>
      <c r="RN145" s="35"/>
      <c r="RO145" s="35"/>
      <c r="RP145" s="35"/>
      <c r="RQ145" s="35"/>
      <c r="RR145" s="35"/>
      <c r="RS145" s="35"/>
      <c r="RT145" s="35"/>
      <c r="RU145" s="35"/>
      <c r="RV145" s="35"/>
      <c r="RW145" s="35"/>
      <c r="RX145" s="35"/>
      <c r="RY145" s="35"/>
      <c r="RZ145" s="35"/>
      <c r="SA145" s="35"/>
      <c r="SB145" s="35"/>
      <c r="SC145" s="35"/>
      <c r="SD145" s="35"/>
      <c r="SE145" s="35"/>
      <c r="SF145" s="35"/>
      <c r="SG145" s="35"/>
      <c r="SH145" s="35"/>
      <c r="SI145" s="35"/>
      <c r="SJ145" s="35"/>
      <c r="SK145" s="35"/>
      <c r="SL145" s="35"/>
      <c r="SM145" s="35"/>
      <c r="SN145" s="35"/>
      <c r="SO145" s="35"/>
      <c r="SP145" s="35"/>
      <c r="SQ145" s="35"/>
      <c r="SR145" s="35"/>
      <c r="SS145" s="35"/>
      <c r="ST145" s="35"/>
      <c r="SU145" s="35"/>
      <c r="SV145" s="35"/>
      <c r="SW145" s="35"/>
      <c r="SX145" s="35"/>
      <c r="SY145" s="35"/>
      <c r="SZ145" s="35"/>
      <c r="TA145" s="35"/>
      <c r="TB145" s="35"/>
      <c r="TC145" s="35"/>
      <c r="TD145" s="35"/>
      <c r="TE145" s="35"/>
      <c r="TF145" s="35"/>
      <c r="TG145" s="35"/>
      <c r="TH145" s="35"/>
      <c r="TI145" s="35"/>
      <c r="TJ145" s="35"/>
      <c r="TK145" s="35"/>
      <c r="TL145" s="35"/>
      <c r="TM145" s="35"/>
      <c r="TN145" s="35"/>
      <c r="TO145" s="35"/>
      <c r="TP145" s="35"/>
      <c r="TQ145" s="35"/>
      <c r="TR145" s="35"/>
      <c r="TS145" s="35"/>
      <c r="TT145" s="35"/>
      <c r="TU145" s="35"/>
      <c r="TV145" s="35"/>
      <c r="TW145" s="35"/>
      <c r="TX145" s="35"/>
      <c r="TY145" s="35"/>
      <c r="TZ145" s="35"/>
      <c r="UA145" s="35"/>
      <c r="UB145" s="35"/>
      <c r="UC145" s="35"/>
      <c r="UD145" s="35"/>
      <c r="UE145" s="35"/>
      <c r="UF145" s="35"/>
      <c r="UG145" s="35"/>
      <c r="UH145" s="35"/>
      <c r="UI145" s="35"/>
      <c r="UJ145" s="35"/>
      <c r="UK145" s="35"/>
      <c r="UL145" s="35"/>
      <c r="UM145" s="35"/>
      <c r="UN145" s="35"/>
      <c r="UO145" s="35"/>
      <c r="UP145" s="35"/>
      <c r="UQ145" s="35"/>
      <c r="UR145" s="35"/>
      <c r="US145" s="35"/>
      <c r="UT145" s="35"/>
      <c r="UU145" s="35"/>
      <c r="UV145" s="35"/>
      <c r="UW145" s="35"/>
      <c r="UX145" s="35"/>
      <c r="UY145" s="35"/>
      <c r="UZ145" s="35"/>
      <c r="VA145" s="35"/>
      <c r="VB145" s="35"/>
      <c r="VC145" s="35"/>
      <c r="VD145" s="35"/>
      <c r="VE145" s="35"/>
      <c r="VF145" s="35"/>
      <c r="VG145" s="35"/>
      <c r="VH145" s="35"/>
      <c r="VI145" s="35"/>
      <c r="VJ145" s="35"/>
      <c r="VK145" s="35"/>
      <c r="VL145" s="35"/>
      <c r="VM145" s="35"/>
      <c r="VN145" s="35"/>
      <c r="VO145" s="35"/>
      <c r="VP145" s="35"/>
      <c r="VQ145" s="35"/>
      <c r="VR145" s="35"/>
      <c r="VS145" s="35"/>
      <c r="VT145" s="35"/>
      <c r="VU145" s="35"/>
      <c r="VV145" s="35"/>
      <c r="VW145" s="35"/>
      <c r="VX145" s="35"/>
      <c r="VY145" s="35"/>
      <c r="VZ145" s="35"/>
      <c r="WA145" s="35"/>
      <c r="WB145" s="35"/>
      <c r="WC145" s="35"/>
      <c r="WD145" s="35"/>
      <c r="WE145" s="35"/>
      <c r="WF145" s="35"/>
      <c r="WG145" s="35"/>
      <c r="WH145" s="35"/>
      <c r="WI145" s="35"/>
      <c r="WJ145" s="35"/>
      <c r="WK145" s="35"/>
      <c r="WL145" s="35"/>
      <c r="WM145" s="35"/>
      <c r="WN145" s="35"/>
      <c r="WO145" s="35"/>
      <c r="WP145" s="35"/>
      <c r="WQ145" s="35"/>
      <c r="WR145" s="35"/>
      <c r="WS145" s="35"/>
      <c r="WT145" s="35"/>
      <c r="WU145" s="35"/>
      <c r="WV145" s="35"/>
      <c r="WW145" s="35"/>
      <c r="WX145" s="35"/>
      <c r="WY145" s="35"/>
      <c r="WZ145" s="35"/>
      <c r="XA145" s="35"/>
      <c r="XB145" s="35"/>
      <c r="XC145" s="35"/>
      <c r="XD145" s="35"/>
      <c r="XE145" s="35"/>
      <c r="XF145" s="35"/>
      <c r="XG145" s="35"/>
      <c r="XH145" s="35"/>
      <c r="XI145" s="35"/>
      <c r="XJ145" s="35"/>
      <c r="XK145" s="35"/>
      <c r="XL145" s="35"/>
      <c r="XM145" s="35"/>
      <c r="XN145" s="35"/>
      <c r="XO145" s="35"/>
      <c r="XP145" s="35"/>
      <c r="XQ145" s="35"/>
      <c r="XR145" s="35"/>
      <c r="XS145" s="35"/>
      <c r="XT145" s="35"/>
      <c r="XU145" s="35"/>
      <c r="XV145" s="35"/>
      <c r="XW145" s="35"/>
      <c r="XX145" s="35"/>
      <c r="XY145" s="35"/>
      <c r="XZ145" s="35"/>
      <c r="YA145" s="35"/>
      <c r="YB145" s="35"/>
      <c r="YC145" s="35"/>
      <c r="YD145" s="35"/>
      <c r="YE145" s="35"/>
      <c r="YF145" s="35"/>
      <c r="YG145" s="35"/>
      <c r="YH145" s="35"/>
      <c r="YI145" s="35"/>
      <c r="YJ145" s="35"/>
      <c r="YK145" s="35"/>
      <c r="YL145" s="35"/>
      <c r="YM145" s="35"/>
      <c r="YN145" s="35"/>
      <c r="YO145" s="35"/>
      <c r="YP145" s="35"/>
      <c r="YQ145" s="35"/>
      <c r="YR145" s="35"/>
      <c r="YS145" s="35"/>
      <c r="YT145" s="35"/>
      <c r="YU145" s="35"/>
      <c r="YV145" s="35"/>
      <c r="YW145" s="35"/>
      <c r="YX145" s="35"/>
      <c r="YY145" s="35"/>
      <c r="YZ145" s="35"/>
      <c r="ZA145" s="35"/>
      <c r="ZB145" s="35"/>
      <c r="ZC145" s="35"/>
      <c r="ZD145" s="35"/>
      <c r="ZE145" s="35"/>
      <c r="ZF145" s="35"/>
      <c r="ZG145" s="35"/>
      <c r="ZH145" s="35"/>
      <c r="ZI145" s="35"/>
      <c r="ZJ145" s="35"/>
      <c r="ZK145" s="35"/>
      <c r="ZL145" s="35"/>
      <c r="ZM145" s="35"/>
      <c r="ZN145" s="35"/>
      <c r="ZO145" s="35"/>
      <c r="ZP145" s="35"/>
      <c r="ZQ145" s="35"/>
      <c r="ZR145" s="35"/>
      <c r="ZS145" s="35"/>
      <c r="ZT145" s="35"/>
      <c r="ZU145" s="35"/>
      <c r="ZV145" s="35"/>
      <c r="ZW145" s="35"/>
      <c r="ZX145" s="35"/>
      <c r="ZY145" s="35"/>
      <c r="ZZ145" s="35"/>
      <c r="AAA145" s="35"/>
      <c r="AAB145" s="35"/>
      <c r="AAC145" s="35"/>
      <c r="AAD145" s="35"/>
      <c r="AAE145" s="35"/>
      <c r="AAF145" s="35"/>
      <c r="AAG145" s="35"/>
      <c r="AAH145" s="35"/>
      <c r="AAI145" s="35"/>
      <c r="AAJ145" s="35"/>
      <c r="AAK145" s="35"/>
      <c r="AAL145" s="35"/>
      <c r="AAM145" s="35"/>
      <c r="AAN145" s="35"/>
      <c r="AAO145" s="35"/>
      <c r="AAP145" s="35"/>
      <c r="AAQ145" s="35"/>
      <c r="AAR145" s="35"/>
      <c r="AAS145" s="35"/>
      <c r="AAT145" s="35"/>
      <c r="AAU145" s="35"/>
      <c r="AAV145" s="35"/>
      <c r="AAW145" s="35"/>
      <c r="AAX145" s="35"/>
      <c r="AAY145" s="35"/>
      <c r="AAZ145" s="35"/>
      <c r="ABA145" s="35"/>
      <c r="ABB145" s="35"/>
      <c r="ABC145" s="35"/>
      <c r="ABD145" s="35"/>
      <c r="ABE145" s="35"/>
      <c r="ABF145" s="35"/>
      <c r="ABG145" s="35"/>
      <c r="ABH145" s="35"/>
      <c r="ABI145" s="35"/>
      <c r="ABJ145" s="35"/>
      <c r="ABK145" s="35"/>
      <c r="ABL145" s="35"/>
      <c r="ABM145" s="35"/>
      <c r="ABN145" s="35"/>
      <c r="ABO145" s="35"/>
      <c r="ABP145" s="35"/>
      <c r="ABQ145" s="35"/>
      <c r="ABR145" s="35"/>
      <c r="ABS145" s="35"/>
      <c r="ABT145" s="35"/>
      <c r="ABU145" s="35"/>
      <c r="ABV145" s="35"/>
      <c r="ABW145" s="35"/>
      <c r="ABX145" s="35"/>
      <c r="ABY145" s="35"/>
      <c r="ABZ145" s="35"/>
      <c r="ACA145" s="35"/>
      <c r="ACB145" s="35"/>
      <c r="ACC145" s="35"/>
      <c r="ACD145" s="35"/>
      <c r="ACE145" s="35"/>
      <c r="ACF145" s="35"/>
      <c r="ACG145" s="35"/>
      <c r="ACH145" s="35"/>
      <c r="ACI145" s="35"/>
      <c r="ACJ145" s="35"/>
      <c r="ACK145" s="35"/>
      <c r="ACL145" s="35"/>
      <c r="ACM145" s="35"/>
      <c r="ACN145" s="35"/>
      <c r="ACO145" s="35"/>
      <c r="ACP145" s="35"/>
      <c r="ACQ145" s="35"/>
      <c r="ACR145" s="35"/>
      <c r="ACS145" s="35"/>
      <c r="ACT145" s="35"/>
      <c r="ACU145" s="35"/>
      <c r="ACV145" s="35"/>
      <c r="ACW145" s="35"/>
      <c r="ACX145" s="35"/>
      <c r="ACY145" s="35"/>
      <c r="ACZ145" s="35"/>
      <c r="ADA145" s="35"/>
      <c r="ADB145" s="35"/>
      <c r="ADC145" s="35"/>
      <c r="ADD145" s="35"/>
      <c r="ADE145" s="35"/>
      <c r="ADF145" s="35"/>
      <c r="ADG145" s="35"/>
      <c r="ADH145" s="35"/>
      <c r="ADI145" s="35"/>
      <c r="ADJ145" s="35"/>
      <c r="ADK145" s="35"/>
      <c r="ADL145" s="35"/>
      <c r="ADM145" s="35"/>
      <c r="ADN145" s="35"/>
      <c r="ADO145" s="35"/>
      <c r="ADP145" s="35"/>
      <c r="ADQ145" s="35"/>
      <c r="ADR145" s="35"/>
      <c r="ADS145" s="35"/>
      <c r="ADT145" s="35"/>
      <c r="ADU145" s="35"/>
      <c r="ADV145" s="35"/>
      <c r="ADW145" s="35"/>
      <c r="ADX145" s="35"/>
      <c r="ADY145" s="35"/>
      <c r="ADZ145" s="35"/>
      <c r="AEA145" s="35"/>
      <c r="AEB145" s="35"/>
      <c r="AEC145" s="35"/>
      <c r="AED145" s="35"/>
      <c r="AEE145" s="35"/>
      <c r="AEF145" s="35"/>
      <c r="AEG145" s="35"/>
      <c r="AEH145" s="35"/>
      <c r="AEI145" s="35"/>
      <c r="AEJ145" s="35"/>
      <c r="AEK145" s="35"/>
      <c r="AEL145" s="35"/>
      <c r="AEM145" s="35"/>
      <c r="AEN145" s="35"/>
      <c r="AEO145" s="35"/>
      <c r="AEP145" s="35"/>
      <c r="AEQ145" s="35"/>
      <c r="AER145" s="35"/>
      <c r="AES145" s="35"/>
      <c r="AET145" s="35"/>
      <c r="AEU145" s="35"/>
      <c r="AEV145" s="35"/>
      <c r="AEW145" s="35"/>
      <c r="AEX145" s="35"/>
      <c r="AEY145" s="35"/>
      <c r="AEZ145" s="35"/>
      <c r="AFA145" s="35"/>
      <c r="AFB145" s="35"/>
      <c r="AFC145" s="35"/>
      <c r="AFD145" s="35"/>
      <c r="AFE145" s="35"/>
      <c r="AFF145" s="35"/>
      <c r="AFG145" s="35"/>
      <c r="AFH145" s="35"/>
      <c r="AFI145" s="35"/>
      <c r="AFJ145" s="35"/>
      <c r="AFK145" s="35"/>
      <c r="AFL145" s="35"/>
      <c r="AFM145" s="35"/>
      <c r="AFN145" s="35"/>
      <c r="AFO145" s="35"/>
      <c r="AFP145" s="35"/>
      <c r="AFQ145" s="35"/>
      <c r="AFR145" s="35"/>
      <c r="AFS145" s="35"/>
      <c r="AFT145" s="35"/>
      <c r="AFU145" s="35"/>
      <c r="AFV145" s="35"/>
      <c r="AFW145" s="35"/>
      <c r="AFX145" s="35"/>
      <c r="AFY145" s="35"/>
      <c r="AFZ145" s="35"/>
      <c r="AGA145" s="35"/>
      <c r="AGB145" s="35"/>
      <c r="AGC145" s="35"/>
      <c r="AGD145" s="35"/>
      <c r="AGE145" s="35"/>
      <c r="AGF145" s="35"/>
      <c r="AGG145" s="35"/>
      <c r="AGH145" s="35"/>
      <c r="AGI145" s="35"/>
      <c r="AGJ145" s="35"/>
      <c r="AGK145" s="35"/>
      <c r="AGL145" s="35"/>
      <c r="AGM145" s="35"/>
      <c r="AGN145" s="35"/>
      <c r="AGO145" s="35"/>
      <c r="AGP145" s="35"/>
      <c r="AGQ145" s="35"/>
      <c r="AGR145" s="35"/>
      <c r="AGS145" s="35"/>
      <c r="AGT145" s="35"/>
      <c r="AGU145" s="35"/>
      <c r="AGV145" s="35"/>
      <c r="AGW145" s="35"/>
      <c r="AGX145" s="35"/>
      <c r="AGY145" s="35"/>
      <c r="AGZ145" s="35"/>
      <c r="AHA145" s="35"/>
      <c r="AHB145" s="35"/>
      <c r="AHC145" s="35"/>
      <c r="AHD145" s="35"/>
      <c r="AHE145" s="35"/>
      <c r="AHF145" s="35"/>
      <c r="AHG145" s="35"/>
      <c r="AHH145" s="35"/>
      <c r="AHI145" s="35"/>
      <c r="AHJ145" s="35"/>
      <c r="AHK145" s="35"/>
      <c r="AHL145" s="35"/>
      <c r="AHM145" s="35"/>
      <c r="AHN145" s="35"/>
      <c r="AHO145" s="35"/>
      <c r="AHP145" s="35"/>
      <c r="AHQ145" s="35"/>
      <c r="AHR145" s="35"/>
      <c r="AHS145" s="35"/>
      <c r="AHT145" s="35"/>
      <c r="AHU145" s="35"/>
      <c r="AHV145" s="35"/>
    </row>
    <row r="146" spans="1:906" s="38" customFormat="1" ht="25.5" customHeight="1" outlineLevel="2">
      <c r="A146" s="27" t="s">
        <v>44</v>
      </c>
      <c r="B146" s="27" t="s">
        <v>183</v>
      </c>
      <c r="C146" s="27" t="s">
        <v>170</v>
      </c>
      <c r="D146" s="27" t="s">
        <v>297</v>
      </c>
      <c r="E146" s="27"/>
      <c r="F146" s="96" t="s">
        <v>176</v>
      </c>
      <c r="G146" s="26" t="s">
        <v>49</v>
      </c>
      <c r="H146" s="29" t="s">
        <v>173</v>
      </c>
      <c r="I146" s="41" t="s">
        <v>174</v>
      </c>
      <c r="J146" s="29" t="s">
        <v>301</v>
      </c>
      <c r="K146" s="29" t="s">
        <v>176</v>
      </c>
      <c r="L146" s="29" t="s">
        <v>299</v>
      </c>
      <c r="M146" s="29" t="s">
        <v>255</v>
      </c>
      <c r="N146" s="29" t="s">
        <v>424</v>
      </c>
      <c r="O146" s="29" t="s">
        <v>210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  <c r="IW146" s="35"/>
      <c r="IX146" s="35"/>
      <c r="IY146" s="35"/>
      <c r="IZ146" s="35"/>
      <c r="JA146" s="35"/>
      <c r="JB146" s="35"/>
      <c r="JC146" s="35"/>
      <c r="JD146" s="35"/>
      <c r="JE146" s="35"/>
      <c r="JF146" s="35"/>
      <c r="JG146" s="35"/>
      <c r="JH146" s="35"/>
      <c r="JI146" s="35"/>
      <c r="JJ146" s="35"/>
      <c r="JK146" s="35"/>
      <c r="JL146" s="35"/>
      <c r="JM146" s="35"/>
      <c r="JN146" s="35"/>
      <c r="JO146" s="35"/>
      <c r="JP146" s="35"/>
      <c r="JQ146" s="35"/>
      <c r="JR146" s="35"/>
      <c r="JS146" s="35"/>
      <c r="JT146" s="35"/>
      <c r="JU146" s="35"/>
      <c r="JV146" s="35"/>
      <c r="JW146" s="35"/>
      <c r="JX146" s="35"/>
      <c r="JY146" s="35"/>
      <c r="JZ146" s="35"/>
      <c r="KA146" s="35"/>
      <c r="KB146" s="35"/>
      <c r="KC146" s="35"/>
      <c r="KD146" s="35"/>
      <c r="KE146" s="35"/>
      <c r="KF146" s="35"/>
      <c r="KG146" s="35"/>
      <c r="KH146" s="35"/>
      <c r="KI146" s="35"/>
      <c r="KJ146" s="35"/>
      <c r="KK146" s="35"/>
      <c r="KL146" s="35"/>
      <c r="KM146" s="35"/>
      <c r="KN146" s="35"/>
      <c r="KO146" s="35"/>
      <c r="KP146" s="35"/>
      <c r="KQ146" s="35"/>
      <c r="KR146" s="35"/>
      <c r="KS146" s="35"/>
      <c r="KT146" s="35"/>
      <c r="KU146" s="35"/>
      <c r="KV146" s="35"/>
      <c r="KW146" s="35"/>
      <c r="KX146" s="35"/>
      <c r="KY146" s="35"/>
      <c r="KZ146" s="35"/>
      <c r="LA146" s="35"/>
      <c r="LB146" s="35"/>
      <c r="LC146" s="35"/>
      <c r="LD146" s="35"/>
      <c r="LE146" s="35"/>
      <c r="LF146" s="35"/>
      <c r="LG146" s="35"/>
      <c r="LH146" s="35"/>
      <c r="LI146" s="35"/>
      <c r="LJ146" s="35"/>
      <c r="LK146" s="35"/>
      <c r="LL146" s="35"/>
      <c r="LM146" s="35"/>
      <c r="LN146" s="35"/>
      <c r="LO146" s="35"/>
      <c r="LP146" s="35"/>
      <c r="LQ146" s="35"/>
      <c r="LR146" s="35"/>
      <c r="LS146" s="35"/>
      <c r="LT146" s="35"/>
      <c r="LU146" s="35"/>
      <c r="LV146" s="35"/>
      <c r="LW146" s="35"/>
      <c r="LX146" s="35"/>
      <c r="LY146" s="35"/>
      <c r="LZ146" s="35"/>
      <c r="MA146" s="35"/>
      <c r="MB146" s="35"/>
      <c r="MC146" s="35"/>
      <c r="MD146" s="35"/>
      <c r="ME146" s="35"/>
      <c r="MF146" s="35"/>
      <c r="MG146" s="35"/>
      <c r="MH146" s="35"/>
      <c r="MI146" s="35"/>
      <c r="MJ146" s="35"/>
      <c r="MK146" s="35"/>
      <c r="ML146" s="35"/>
      <c r="MM146" s="35"/>
      <c r="MN146" s="35"/>
      <c r="MO146" s="35"/>
      <c r="MP146" s="35"/>
      <c r="MQ146" s="35"/>
      <c r="MR146" s="35"/>
      <c r="MS146" s="35"/>
      <c r="MT146" s="35"/>
      <c r="MU146" s="35"/>
      <c r="MV146" s="35"/>
      <c r="MW146" s="35"/>
      <c r="MX146" s="35"/>
      <c r="MY146" s="35"/>
      <c r="MZ146" s="35"/>
      <c r="NA146" s="35"/>
      <c r="NB146" s="35"/>
      <c r="NC146" s="35"/>
      <c r="ND146" s="35"/>
      <c r="NE146" s="35"/>
      <c r="NF146" s="35"/>
      <c r="NG146" s="35"/>
      <c r="NH146" s="35"/>
      <c r="NI146" s="35"/>
      <c r="NJ146" s="35"/>
      <c r="NK146" s="35"/>
      <c r="NL146" s="35"/>
      <c r="NM146" s="35"/>
      <c r="NN146" s="35"/>
      <c r="NO146" s="35"/>
      <c r="NP146" s="35"/>
      <c r="NQ146" s="35"/>
      <c r="NR146" s="35"/>
      <c r="NS146" s="35"/>
      <c r="NT146" s="35"/>
      <c r="NU146" s="35"/>
      <c r="NV146" s="35"/>
      <c r="NW146" s="35"/>
      <c r="NX146" s="35"/>
      <c r="NY146" s="35"/>
      <c r="NZ146" s="35"/>
      <c r="OA146" s="35"/>
      <c r="OB146" s="35"/>
      <c r="OC146" s="35"/>
      <c r="OD146" s="35"/>
      <c r="OE146" s="35"/>
      <c r="OF146" s="35"/>
      <c r="OG146" s="35"/>
      <c r="OH146" s="35"/>
      <c r="OI146" s="35"/>
      <c r="OJ146" s="35"/>
      <c r="OK146" s="35"/>
      <c r="OL146" s="35"/>
      <c r="OM146" s="35"/>
      <c r="ON146" s="35"/>
      <c r="OO146" s="35"/>
      <c r="OP146" s="35"/>
      <c r="OQ146" s="35"/>
      <c r="OR146" s="35"/>
      <c r="OS146" s="35"/>
      <c r="OT146" s="35"/>
      <c r="OU146" s="35"/>
      <c r="OV146" s="35"/>
      <c r="OW146" s="35"/>
      <c r="OX146" s="35"/>
      <c r="OY146" s="35"/>
      <c r="OZ146" s="35"/>
      <c r="PA146" s="35"/>
      <c r="PB146" s="35"/>
      <c r="PC146" s="35"/>
      <c r="PD146" s="35"/>
      <c r="PE146" s="35"/>
      <c r="PF146" s="35"/>
      <c r="PG146" s="35"/>
      <c r="PH146" s="35"/>
      <c r="PI146" s="35"/>
      <c r="PJ146" s="35"/>
      <c r="PK146" s="35"/>
      <c r="PL146" s="35"/>
      <c r="PM146" s="35"/>
      <c r="PN146" s="35"/>
      <c r="PO146" s="35"/>
      <c r="PP146" s="35"/>
      <c r="PQ146" s="35"/>
      <c r="PR146" s="35"/>
      <c r="PS146" s="35"/>
      <c r="PT146" s="35"/>
      <c r="PU146" s="35"/>
      <c r="PV146" s="35"/>
      <c r="PW146" s="35"/>
      <c r="PX146" s="35"/>
      <c r="PY146" s="35"/>
      <c r="PZ146" s="35"/>
      <c r="QA146" s="35"/>
      <c r="QB146" s="35"/>
      <c r="QC146" s="35"/>
      <c r="QD146" s="35"/>
      <c r="QE146" s="35"/>
      <c r="QF146" s="35"/>
      <c r="QG146" s="35"/>
      <c r="QH146" s="35"/>
      <c r="QI146" s="35"/>
      <c r="QJ146" s="35"/>
      <c r="QK146" s="35"/>
      <c r="QL146" s="35"/>
      <c r="QM146" s="35"/>
      <c r="QN146" s="35"/>
      <c r="QO146" s="35"/>
      <c r="QP146" s="35"/>
      <c r="QQ146" s="35"/>
      <c r="QR146" s="35"/>
      <c r="QS146" s="35"/>
      <c r="QT146" s="35"/>
      <c r="QU146" s="35"/>
      <c r="QV146" s="35"/>
      <c r="QW146" s="35"/>
      <c r="QX146" s="35"/>
      <c r="QY146" s="35"/>
      <c r="QZ146" s="35"/>
      <c r="RA146" s="35"/>
      <c r="RB146" s="35"/>
      <c r="RC146" s="35"/>
      <c r="RD146" s="35"/>
      <c r="RE146" s="35"/>
      <c r="RF146" s="35"/>
      <c r="RG146" s="35"/>
      <c r="RH146" s="35"/>
      <c r="RI146" s="35"/>
      <c r="RJ146" s="35"/>
      <c r="RK146" s="35"/>
      <c r="RL146" s="35"/>
      <c r="RM146" s="35"/>
      <c r="RN146" s="35"/>
      <c r="RO146" s="35"/>
      <c r="RP146" s="35"/>
      <c r="RQ146" s="35"/>
      <c r="RR146" s="35"/>
      <c r="RS146" s="35"/>
      <c r="RT146" s="35"/>
      <c r="RU146" s="35"/>
      <c r="RV146" s="35"/>
      <c r="RW146" s="35"/>
      <c r="RX146" s="35"/>
      <c r="RY146" s="35"/>
      <c r="RZ146" s="35"/>
      <c r="SA146" s="35"/>
      <c r="SB146" s="35"/>
      <c r="SC146" s="35"/>
      <c r="SD146" s="35"/>
      <c r="SE146" s="35"/>
      <c r="SF146" s="35"/>
      <c r="SG146" s="35"/>
      <c r="SH146" s="35"/>
      <c r="SI146" s="35"/>
      <c r="SJ146" s="35"/>
      <c r="SK146" s="35"/>
      <c r="SL146" s="35"/>
      <c r="SM146" s="35"/>
      <c r="SN146" s="35"/>
      <c r="SO146" s="35"/>
      <c r="SP146" s="35"/>
      <c r="SQ146" s="35"/>
      <c r="SR146" s="35"/>
      <c r="SS146" s="35"/>
      <c r="ST146" s="35"/>
      <c r="SU146" s="35"/>
      <c r="SV146" s="35"/>
      <c r="SW146" s="35"/>
      <c r="SX146" s="35"/>
      <c r="SY146" s="35"/>
      <c r="SZ146" s="35"/>
      <c r="TA146" s="35"/>
      <c r="TB146" s="35"/>
      <c r="TC146" s="35"/>
      <c r="TD146" s="35"/>
      <c r="TE146" s="35"/>
      <c r="TF146" s="35"/>
      <c r="TG146" s="35"/>
      <c r="TH146" s="35"/>
      <c r="TI146" s="35"/>
      <c r="TJ146" s="35"/>
      <c r="TK146" s="35"/>
      <c r="TL146" s="35"/>
      <c r="TM146" s="35"/>
      <c r="TN146" s="35"/>
      <c r="TO146" s="35"/>
      <c r="TP146" s="35"/>
      <c r="TQ146" s="35"/>
      <c r="TR146" s="35"/>
      <c r="TS146" s="35"/>
      <c r="TT146" s="35"/>
      <c r="TU146" s="35"/>
      <c r="TV146" s="35"/>
      <c r="TW146" s="35"/>
      <c r="TX146" s="35"/>
      <c r="TY146" s="35"/>
      <c r="TZ146" s="35"/>
      <c r="UA146" s="35"/>
      <c r="UB146" s="35"/>
      <c r="UC146" s="35"/>
      <c r="UD146" s="35"/>
      <c r="UE146" s="35"/>
      <c r="UF146" s="35"/>
      <c r="UG146" s="35"/>
      <c r="UH146" s="35"/>
      <c r="UI146" s="35"/>
      <c r="UJ146" s="35"/>
      <c r="UK146" s="35"/>
      <c r="UL146" s="35"/>
      <c r="UM146" s="35"/>
      <c r="UN146" s="35"/>
      <c r="UO146" s="35"/>
      <c r="UP146" s="35"/>
      <c r="UQ146" s="35"/>
      <c r="UR146" s="35"/>
      <c r="US146" s="35"/>
      <c r="UT146" s="35"/>
      <c r="UU146" s="35"/>
      <c r="UV146" s="35"/>
      <c r="UW146" s="35"/>
      <c r="UX146" s="35"/>
      <c r="UY146" s="35"/>
      <c r="UZ146" s="35"/>
      <c r="VA146" s="35"/>
      <c r="VB146" s="35"/>
      <c r="VC146" s="35"/>
      <c r="VD146" s="35"/>
      <c r="VE146" s="35"/>
      <c r="VF146" s="35"/>
      <c r="VG146" s="35"/>
      <c r="VH146" s="35"/>
      <c r="VI146" s="35"/>
      <c r="VJ146" s="35"/>
      <c r="VK146" s="35"/>
      <c r="VL146" s="35"/>
      <c r="VM146" s="35"/>
      <c r="VN146" s="35"/>
      <c r="VO146" s="35"/>
      <c r="VP146" s="35"/>
      <c r="VQ146" s="35"/>
      <c r="VR146" s="35"/>
      <c r="VS146" s="35"/>
      <c r="VT146" s="35"/>
      <c r="VU146" s="35"/>
      <c r="VV146" s="35"/>
      <c r="VW146" s="35"/>
      <c r="VX146" s="35"/>
      <c r="VY146" s="35"/>
      <c r="VZ146" s="35"/>
      <c r="WA146" s="35"/>
      <c r="WB146" s="35"/>
      <c r="WC146" s="35"/>
      <c r="WD146" s="35"/>
      <c r="WE146" s="35"/>
      <c r="WF146" s="35"/>
      <c r="WG146" s="35"/>
      <c r="WH146" s="35"/>
      <c r="WI146" s="35"/>
      <c r="WJ146" s="35"/>
      <c r="WK146" s="35"/>
      <c r="WL146" s="35"/>
      <c r="WM146" s="35"/>
      <c r="WN146" s="35"/>
      <c r="WO146" s="35"/>
      <c r="WP146" s="35"/>
      <c r="WQ146" s="35"/>
      <c r="WR146" s="35"/>
      <c r="WS146" s="35"/>
      <c r="WT146" s="35"/>
      <c r="WU146" s="35"/>
      <c r="WV146" s="35"/>
      <c r="WW146" s="35"/>
      <c r="WX146" s="35"/>
      <c r="WY146" s="35"/>
      <c r="WZ146" s="35"/>
      <c r="XA146" s="35"/>
      <c r="XB146" s="35"/>
      <c r="XC146" s="35"/>
      <c r="XD146" s="35"/>
      <c r="XE146" s="35"/>
      <c r="XF146" s="35"/>
      <c r="XG146" s="35"/>
      <c r="XH146" s="35"/>
      <c r="XI146" s="35"/>
      <c r="XJ146" s="35"/>
      <c r="XK146" s="35"/>
      <c r="XL146" s="35"/>
      <c r="XM146" s="35"/>
      <c r="XN146" s="35"/>
      <c r="XO146" s="35"/>
      <c r="XP146" s="35"/>
      <c r="XQ146" s="35"/>
      <c r="XR146" s="35"/>
      <c r="XS146" s="35"/>
      <c r="XT146" s="35"/>
      <c r="XU146" s="35"/>
      <c r="XV146" s="35"/>
      <c r="XW146" s="35"/>
      <c r="XX146" s="35"/>
      <c r="XY146" s="35"/>
      <c r="XZ146" s="35"/>
      <c r="YA146" s="35"/>
      <c r="YB146" s="35"/>
      <c r="YC146" s="35"/>
      <c r="YD146" s="35"/>
      <c r="YE146" s="35"/>
      <c r="YF146" s="35"/>
      <c r="YG146" s="35"/>
      <c r="YH146" s="35"/>
      <c r="YI146" s="35"/>
      <c r="YJ146" s="35"/>
      <c r="YK146" s="35"/>
      <c r="YL146" s="35"/>
      <c r="YM146" s="35"/>
      <c r="YN146" s="35"/>
      <c r="YO146" s="35"/>
      <c r="YP146" s="35"/>
      <c r="YQ146" s="35"/>
      <c r="YR146" s="35"/>
      <c r="YS146" s="35"/>
      <c r="YT146" s="35"/>
      <c r="YU146" s="35"/>
      <c r="YV146" s="35"/>
      <c r="YW146" s="35"/>
      <c r="YX146" s="35"/>
      <c r="YY146" s="35"/>
      <c r="YZ146" s="35"/>
      <c r="ZA146" s="35"/>
      <c r="ZB146" s="35"/>
      <c r="ZC146" s="35"/>
      <c r="ZD146" s="35"/>
      <c r="ZE146" s="35"/>
      <c r="ZF146" s="35"/>
      <c r="ZG146" s="35"/>
      <c r="ZH146" s="35"/>
      <c r="ZI146" s="35"/>
      <c r="ZJ146" s="35"/>
      <c r="ZK146" s="35"/>
      <c r="ZL146" s="35"/>
      <c r="ZM146" s="35"/>
      <c r="ZN146" s="35"/>
      <c r="ZO146" s="35"/>
      <c r="ZP146" s="35"/>
      <c r="ZQ146" s="35"/>
      <c r="ZR146" s="35"/>
      <c r="ZS146" s="35"/>
      <c r="ZT146" s="35"/>
      <c r="ZU146" s="35"/>
      <c r="ZV146" s="35"/>
      <c r="ZW146" s="35"/>
      <c r="ZX146" s="35"/>
      <c r="ZY146" s="35"/>
      <c r="ZZ146" s="35"/>
      <c r="AAA146" s="35"/>
      <c r="AAB146" s="35"/>
      <c r="AAC146" s="35"/>
      <c r="AAD146" s="35"/>
      <c r="AAE146" s="35"/>
      <c r="AAF146" s="35"/>
      <c r="AAG146" s="35"/>
      <c r="AAH146" s="35"/>
      <c r="AAI146" s="35"/>
      <c r="AAJ146" s="35"/>
      <c r="AAK146" s="35"/>
      <c r="AAL146" s="35"/>
      <c r="AAM146" s="35"/>
      <c r="AAN146" s="35"/>
      <c r="AAO146" s="35"/>
      <c r="AAP146" s="35"/>
      <c r="AAQ146" s="35"/>
      <c r="AAR146" s="35"/>
      <c r="AAS146" s="35"/>
      <c r="AAT146" s="35"/>
      <c r="AAU146" s="35"/>
      <c r="AAV146" s="35"/>
      <c r="AAW146" s="35"/>
      <c r="AAX146" s="35"/>
      <c r="AAY146" s="35"/>
      <c r="AAZ146" s="35"/>
      <c r="ABA146" s="35"/>
      <c r="ABB146" s="35"/>
      <c r="ABC146" s="35"/>
      <c r="ABD146" s="35"/>
      <c r="ABE146" s="35"/>
      <c r="ABF146" s="35"/>
      <c r="ABG146" s="35"/>
      <c r="ABH146" s="35"/>
      <c r="ABI146" s="35"/>
      <c r="ABJ146" s="35"/>
      <c r="ABK146" s="35"/>
      <c r="ABL146" s="35"/>
      <c r="ABM146" s="35"/>
      <c r="ABN146" s="35"/>
      <c r="ABO146" s="35"/>
      <c r="ABP146" s="35"/>
      <c r="ABQ146" s="35"/>
      <c r="ABR146" s="35"/>
      <c r="ABS146" s="35"/>
      <c r="ABT146" s="35"/>
      <c r="ABU146" s="35"/>
      <c r="ABV146" s="35"/>
      <c r="ABW146" s="35"/>
      <c r="ABX146" s="35"/>
      <c r="ABY146" s="35"/>
      <c r="ABZ146" s="35"/>
      <c r="ACA146" s="35"/>
      <c r="ACB146" s="35"/>
      <c r="ACC146" s="35"/>
      <c r="ACD146" s="35"/>
      <c r="ACE146" s="35"/>
      <c r="ACF146" s="35"/>
      <c r="ACG146" s="35"/>
      <c r="ACH146" s="35"/>
      <c r="ACI146" s="35"/>
      <c r="ACJ146" s="35"/>
      <c r="ACK146" s="35"/>
      <c r="ACL146" s="35"/>
      <c r="ACM146" s="35"/>
      <c r="ACN146" s="35"/>
      <c r="ACO146" s="35"/>
      <c r="ACP146" s="35"/>
      <c r="ACQ146" s="35"/>
      <c r="ACR146" s="35"/>
      <c r="ACS146" s="35"/>
      <c r="ACT146" s="35"/>
      <c r="ACU146" s="35"/>
      <c r="ACV146" s="35"/>
      <c r="ACW146" s="35"/>
      <c r="ACX146" s="35"/>
      <c r="ACY146" s="35"/>
      <c r="ACZ146" s="35"/>
      <c r="ADA146" s="35"/>
      <c r="ADB146" s="35"/>
      <c r="ADC146" s="35"/>
      <c r="ADD146" s="35"/>
      <c r="ADE146" s="35"/>
      <c r="ADF146" s="35"/>
      <c r="ADG146" s="35"/>
      <c r="ADH146" s="35"/>
      <c r="ADI146" s="35"/>
      <c r="ADJ146" s="35"/>
      <c r="ADK146" s="35"/>
      <c r="ADL146" s="35"/>
      <c r="ADM146" s="35"/>
      <c r="ADN146" s="35"/>
      <c r="ADO146" s="35"/>
      <c r="ADP146" s="35"/>
      <c r="ADQ146" s="35"/>
      <c r="ADR146" s="35"/>
      <c r="ADS146" s="35"/>
      <c r="ADT146" s="35"/>
      <c r="ADU146" s="35"/>
      <c r="ADV146" s="35"/>
      <c r="ADW146" s="35"/>
      <c r="ADX146" s="35"/>
      <c r="ADY146" s="35"/>
      <c r="ADZ146" s="35"/>
      <c r="AEA146" s="35"/>
      <c r="AEB146" s="35"/>
      <c r="AEC146" s="35"/>
      <c r="AED146" s="35"/>
      <c r="AEE146" s="35"/>
      <c r="AEF146" s="35"/>
      <c r="AEG146" s="35"/>
      <c r="AEH146" s="35"/>
      <c r="AEI146" s="35"/>
      <c r="AEJ146" s="35"/>
      <c r="AEK146" s="35"/>
      <c r="AEL146" s="35"/>
      <c r="AEM146" s="35"/>
      <c r="AEN146" s="35"/>
      <c r="AEO146" s="35"/>
      <c r="AEP146" s="35"/>
      <c r="AEQ146" s="35"/>
      <c r="AER146" s="35"/>
      <c r="AES146" s="35"/>
      <c r="AET146" s="35"/>
      <c r="AEU146" s="35"/>
      <c r="AEV146" s="35"/>
      <c r="AEW146" s="35"/>
      <c r="AEX146" s="35"/>
      <c r="AEY146" s="35"/>
      <c r="AEZ146" s="35"/>
      <c r="AFA146" s="35"/>
      <c r="AFB146" s="35"/>
      <c r="AFC146" s="35"/>
      <c r="AFD146" s="35"/>
      <c r="AFE146" s="35"/>
      <c r="AFF146" s="35"/>
      <c r="AFG146" s="35"/>
      <c r="AFH146" s="35"/>
      <c r="AFI146" s="35"/>
      <c r="AFJ146" s="35"/>
      <c r="AFK146" s="35"/>
      <c r="AFL146" s="35"/>
      <c r="AFM146" s="35"/>
      <c r="AFN146" s="35"/>
      <c r="AFO146" s="35"/>
      <c r="AFP146" s="35"/>
      <c r="AFQ146" s="35"/>
      <c r="AFR146" s="35"/>
      <c r="AFS146" s="35"/>
      <c r="AFT146" s="35"/>
      <c r="AFU146" s="35"/>
      <c r="AFV146" s="35"/>
      <c r="AFW146" s="35"/>
      <c r="AFX146" s="35"/>
      <c r="AFY146" s="35"/>
      <c r="AFZ146" s="35"/>
      <c r="AGA146" s="35"/>
      <c r="AGB146" s="35"/>
      <c r="AGC146" s="35"/>
      <c r="AGD146" s="35"/>
      <c r="AGE146" s="35"/>
      <c r="AGF146" s="35"/>
      <c r="AGG146" s="35"/>
      <c r="AGH146" s="35"/>
      <c r="AGI146" s="35"/>
      <c r="AGJ146" s="35"/>
      <c r="AGK146" s="35"/>
      <c r="AGL146" s="35"/>
      <c r="AGM146" s="35"/>
      <c r="AGN146" s="35"/>
      <c r="AGO146" s="35"/>
      <c r="AGP146" s="35"/>
      <c r="AGQ146" s="35"/>
      <c r="AGR146" s="35"/>
      <c r="AGS146" s="35"/>
      <c r="AGT146" s="35"/>
      <c r="AGU146" s="35"/>
      <c r="AGV146" s="35"/>
      <c r="AGW146" s="35"/>
      <c r="AGX146" s="35"/>
      <c r="AGY146" s="35"/>
      <c r="AGZ146" s="35"/>
      <c r="AHA146" s="35"/>
      <c r="AHB146" s="35"/>
      <c r="AHC146" s="35"/>
      <c r="AHD146" s="35"/>
      <c r="AHE146" s="35"/>
      <c r="AHF146" s="35"/>
      <c r="AHG146" s="35"/>
      <c r="AHH146" s="35"/>
      <c r="AHI146" s="35"/>
      <c r="AHJ146" s="35"/>
      <c r="AHK146" s="35"/>
      <c r="AHL146" s="35"/>
      <c r="AHM146" s="35"/>
      <c r="AHN146" s="35"/>
      <c r="AHO146" s="35"/>
      <c r="AHP146" s="35"/>
      <c r="AHQ146" s="35"/>
      <c r="AHR146" s="35"/>
      <c r="AHS146" s="35"/>
      <c r="AHT146" s="35"/>
      <c r="AHU146" s="35"/>
      <c r="AHV146" s="35"/>
    </row>
    <row r="147" spans="1:906" s="38" customFormat="1" ht="25.5" customHeight="1" outlineLevel="2">
      <c r="A147" s="27" t="s">
        <v>44</v>
      </c>
      <c r="B147" s="27" t="s">
        <v>183</v>
      </c>
      <c r="C147" s="27" t="s">
        <v>170</v>
      </c>
      <c r="D147" s="27" t="s">
        <v>297</v>
      </c>
      <c r="E147" s="27"/>
      <c r="F147" s="96" t="s">
        <v>176</v>
      </c>
      <c r="G147" s="26" t="s">
        <v>49</v>
      </c>
      <c r="H147" s="29" t="s">
        <v>173</v>
      </c>
      <c r="I147" s="41" t="s">
        <v>174</v>
      </c>
      <c r="J147" s="29" t="s">
        <v>175</v>
      </c>
      <c r="K147" s="29" t="s">
        <v>176</v>
      </c>
      <c r="L147" s="29" t="s">
        <v>425</v>
      </c>
      <c r="M147" s="29" t="s">
        <v>265</v>
      </c>
      <c r="N147" s="29" t="s">
        <v>312</v>
      </c>
      <c r="O147" s="29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  <c r="IW147" s="35"/>
      <c r="IX147" s="35"/>
      <c r="IY147" s="35"/>
      <c r="IZ147" s="35"/>
      <c r="JA147" s="35"/>
      <c r="JB147" s="35"/>
      <c r="JC147" s="35"/>
      <c r="JD147" s="35"/>
      <c r="JE147" s="35"/>
      <c r="JF147" s="35"/>
      <c r="JG147" s="35"/>
      <c r="JH147" s="35"/>
      <c r="JI147" s="35"/>
      <c r="JJ147" s="35"/>
      <c r="JK147" s="35"/>
      <c r="JL147" s="35"/>
      <c r="JM147" s="35"/>
      <c r="JN147" s="35"/>
      <c r="JO147" s="35"/>
      <c r="JP147" s="35"/>
      <c r="JQ147" s="35"/>
      <c r="JR147" s="35"/>
      <c r="JS147" s="35"/>
      <c r="JT147" s="35"/>
      <c r="JU147" s="35"/>
      <c r="JV147" s="35"/>
      <c r="JW147" s="35"/>
      <c r="JX147" s="35"/>
      <c r="JY147" s="35"/>
      <c r="JZ147" s="35"/>
      <c r="KA147" s="35"/>
      <c r="KB147" s="35"/>
      <c r="KC147" s="35"/>
      <c r="KD147" s="35"/>
      <c r="KE147" s="35"/>
      <c r="KF147" s="35"/>
      <c r="KG147" s="35"/>
      <c r="KH147" s="35"/>
      <c r="KI147" s="35"/>
      <c r="KJ147" s="35"/>
      <c r="KK147" s="35"/>
      <c r="KL147" s="35"/>
      <c r="KM147" s="35"/>
      <c r="KN147" s="35"/>
      <c r="KO147" s="35"/>
      <c r="KP147" s="35"/>
      <c r="KQ147" s="35"/>
      <c r="KR147" s="35"/>
      <c r="KS147" s="35"/>
      <c r="KT147" s="35"/>
      <c r="KU147" s="35"/>
      <c r="KV147" s="35"/>
      <c r="KW147" s="35"/>
      <c r="KX147" s="35"/>
      <c r="KY147" s="35"/>
      <c r="KZ147" s="35"/>
      <c r="LA147" s="35"/>
      <c r="LB147" s="35"/>
      <c r="LC147" s="35"/>
      <c r="LD147" s="35"/>
      <c r="LE147" s="35"/>
      <c r="LF147" s="35"/>
      <c r="LG147" s="35"/>
      <c r="LH147" s="35"/>
      <c r="LI147" s="35"/>
      <c r="LJ147" s="35"/>
      <c r="LK147" s="35"/>
      <c r="LL147" s="35"/>
      <c r="LM147" s="35"/>
      <c r="LN147" s="35"/>
      <c r="LO147" s="35"/>
      <c r="LP147" s="35"/>
      <c r="LQ147" s="35"/>
      <c r="LR147" s="35"/>
      <c r="LS147" s="35"/>
      <c r="LT147" s="35"/>
      <c r="LU147" s="35"/>
      <c r="LV147" s="35"/>
      <c r="LW147" s="35"/>
      <c r="LX147" s="35"/>
      <c r="LY147" s="35"/>
      <c r="LZ147" s="35"/>
      <c r="MA147" s="35"/>
      <c r="MB147" s="35"/>
      <c r="MC147" s="35"/>
      <c r="MD147" s="35"/>
      <c r="ME147" s="35"/>
      <c r="MF147" s="35"/>
      <c r="MG147" s="35"/>
      <c r="MH147" s="35"/>
      <c r="MI147" s="35"/>
      <c r="MJ147" s="35"/>
      <c r="MK147" s="35"/>
      <c r="ML147" s="35"/>
      <c r="MM147" s="35"/>
      <c r="MN147" s="35"/>
      <c r="MO147" s="35"/>
      <c r="MP147" s="35"/>
      <c r="MQ147" s="35"/>
      <c r="MR147" s="35"/>
      <c r="MS147" s="35"/>
      <c r="MT147" s="35"/>
      <c r="MU147" s="35"/>
      <c r="MV147" s="35"/>
      <c r="MW147" s="35"/>
      <c r="MX147" s="35"/>
      <c r="MY147" s="35"/>
      <c r="MZ147" s="35"/>
      <c r="NA147" s="35"/>
      <c r="NB147" s="35"/>
      <c r="NC147" s="35"/>
      <c r="ND147" s="35"/>
      <c r="NE147" s="35"/>
      <c r="NF147" s="35"/>
      <c r="NG147" s="35"/>
      <c r="NH147" s="35"/>
      <c r="NI147" s="35"/>
      <c r="NJ147" s="35"/>
      <c r="NK147" s="35"/>
      <c r="NL147" s="35"/>
      <c r="NM147" s="35"/>
      <c r="NN147" s="35"/>
      <c r="NO147" s="35"/>
      <c r="NP147" s="35"/>
      <c r="NQ147" s="35"/>
      <c r="NR147" s="35"/>
      <c r="NS147" s="35"/>
      <c r="NT147" s="35"/>
      <c r="NU147" s="35"/>
      <c r="NV147" s="35"/>
      <c r="NW147" s="35"/>
      <c r="NX147" s="35"/>
      <c r="NY147" s="35"/>
      <c r="NZ147" s="35"/>
      <c r="OA147" s="35"/>
      <c r="OB147" s="35"/>
      <c r="OC147" s="35"/>
      <c r="OD147" s="35"/>
      <c r="OE147" s="35"/>
      <c r="OF147" s="35"/>
      <c r="OG147" s="35"/>
      <c r="OH147" s="35"/>
      <c r="OI147" s="35"/>
      <c r="OJ147" s="35"/>
      <c r="OK147" s="35"/>
      <c r="OL147" s="35"/>
      <c r="OM147" s="35"/>
      <c r="ON147" s="35"/>
      <c r="OO147" s="35"/>
      <c r="OP147" s="35"/>
      <c r="OQ147" s="35"/>
      <c r="OR147" s="35"/>
      <c r="OS147" s="35"/>
      <c r="OT147" s="35"/>
      <c r="OU147" s="35"/>
      <c r="OV147" s="35"/>
      <c r="OW147" s="35"/>
      <c r="OX147" s="35"/>
      <c r="OY147" s="35"/>
      <c r="OZ147" s="35"/>
      <c r="PA147" s="35"/>
      <c r="PB147" s="35"/>
      <c r="PC147" s="35"/>
      <c r="PD147" s="35"/>
      <c r="PE147" s="35"/>
      <c r="PF147" s="35"/>
      <c r="PG147" s="35"/>
      <c r="PH147" s="35"/>
      <c r="PI147" s="35"/>
      <c r="PJ147" s="35"/>
      <c r="PK147" s="35"/>
      <c r="PL147" s="35"/>
      <c r="PM147" s="35"/>
      <c r="PN147" s="35"/>
      <c r="PO147" s="35"/>
      <c r="PP147" s="35"/>
      <c r="PQ147" s="35"/>
      <c r="PR147" s="35"/>
      <c r="PS147" s="35"/>
      <c r="PT147" s="35"/>
      <c r="PU147" s="35"/>
      <c r="PV147" s="35"/>
      <c r="PW147" s="35"/>
      <c r="PX147" s="35"/>
      <c r="PY147" s="35"/>
      <c r="PZ147" s="35"/>
      <c r="QA147" s="35"/>
      <c r="QB147" s="35"/>
      <c r="QC147" s="35"/>
      <c r="QD147" s="35"/>
      <c r="QE147" s="35"/>
      <c r="QF147" s="35"/>
      <c r="QG147" s="35"/>
      <c r="QH147" s="35"/>
      <c r="QI147" s="35"/>
      <c r="QJ147" s="35"/>
      <c r="QK147" s="35"/>
      <c r="QL147" s="35"/>
      <c r="QM147" s="35"/>
      <c r="QN147" s="35"/>
      <c r="QO147" s="35"/>
      <c r="QP147" s="35"/>
      <c r="QQ147" s="35"/>
      <c r="QR147" s="35"/>
      <c r="QS147" s="35"/>
      <c r="QT147" s="35"/>
      <c r="QU147" s="35"/>
      <c r="QV147" s="35"/>
      <c r="QW147" s="35"/>
      <c r="QX147" s="35"/>
      <c r="QY147" s="35"/>
      <c r="QZ147" s="35"/>
      <c r="RA147" s="35"/>
      <c r="RB147" s="35"/>
      <c r="RC147" s="35"/>
      <c r="RD147" s="35"/>
      <c r="RE147" s="35"/>
      <c r="RF147" s="35"/>
      <c r="RG147" s="35"/>
      <c r="RH147" s="35"/>
      <c r="RI147" s="35"/>
      <c r="RJ147" s="35"/>
      <c r="RK147" s="35"/>
      <c r="RL147" s="35"/>
      <c r="RM147" s="35"/>
      <c r="RN147" s="35"/>
      <c r="RO147" s="35"/>
      <c r="RP147" s="35"/>
      <c r="RQ147" s="35"/>
      <c r="RR147" s="35"/>
      <c r="RS147" s="35"/>
      <c r="RT147" s="35"/>
      <c r="RU147" s="35"/>
      <c r="RV147" s="35"/>
      <c r="RW147" s="35"/>
      <c r="RX147" s="35"/>
      <c r="RY147" s="35"/>
      <c r="RZ147" s="35"/>
      <c r="SA147" s="35"/>
      <c r="SB147" s="35"/>
      <c r="SC147" s="35"/>
      <c r="SD147" s="35"/>
      <c r="SE147" s="35"/>
      <c r="SF147" s="35"/>
      <c r="SG147" s="35"/>
      <c r="SH147" s="35"/>
      <c r="SI147" s="35"/>
      <c r="SJ147" s="35"/>
      <c r="SK147" s="35"/>
      <c r="SL147" s="35"/>
      <c r="SM147" s="35"/>
      <c r="SN147" s="35"/>
      <c r="SO147" s="35"/>
      <c r="SP147" s="35"/>
      <c r="SQ147" s="35"/>
      <c r="SR147" s="35"/>
      <c r="SS147" s="35"/>
      <c r="ST147" s="35"/>
      <c r="SU147" s="35"/>
      <c r="SV147" s="35"/>
      <c r="SW147" s="35"/>
      <c r="SX147" s="35"/>
      <c r="SY147" s="35"/>
      <c r="SZ147" s="35"/>
      <c r="TA147" s="35"/>
      <c r="TB147" s="35"/>
      <c r="TC147" s="35"/>
      <c r="TD147" s="35"/>
      <c r="TE147" s="35"/>
      <c r="TF147" s="35"/>
      <c r="TG147" s="35"/>
      <c r="TH147" s="35"/>
      <c r="TI147" s="35"/>
      <c r="TJ147" s="35"/>
      <c r="TK147" s="35"/>
      <c r="TL147" s="35"/>
      <c r="TM147" s="35"/>
      <c r="TN147" s="35"/>
      <c r="TO147" s="35"/>
      <c r="TP147" s="35"/>
      <c r="TQ147" s="35"/>
      <c r="TR147" s="35"/>
      <c r="TS147" s="35"/>
      <c r="TT147" s="35"/>
      <c r="TU147" s="35"/>
      <c r="TV147" s="35"/>
      <c r="TW147" s="35"/>
      <c r="TX147" s="35"/>
      <c r="TY147" s="35"/>
      <c r="TZ147" s="35"/>
      <c r="UA147" s="35"/>
      <c r="UB147" s="35"/>
      <c r="UC147" s="35"/>
      <c r="UD147" s="35"/>
      <c r="UE147" s="35"/>
      <c r="UF147" s="35"/>
      <c r="UG147" s="35"/>
      <c r="UH147" s="35"/>
      <c r="UI147" s="35"/>
      <c r="UJ147" s="35"/>
      <c r="UK147" s="35"/>
      <c r="UL147" s="35"/>
      <c r="UM147" s="35"/>
      <c r="UN147" s="35"/>
      <c r="UO147" s="35"/>
      <c r="UP147" s="35"/>
      <c r="UQ147" s="35"/>
      <c r="UR147" s="35"/>
      <c r="US147" s="35"/>
      <c r="UT147" s="35"/>
      <c r="UU147" s="35"/>
      <c r="UV147" s="35"/>
      <c r="UW147" s="35"/>
      <c r="UX147" s="35"/>
      <c r="UY147" s="35"/>
      <c r="UZ147" s="35"/>
      <c r="VA147" s="35"/>
      <c r="VB147" s="35"/>
      <c r="VC147" s="35"/>
      <c r="VD147" s="35"/>
      <c r="VE147" s="35"/>
      <c r="VF147" s="35"/>
      <c r="VG147" s="35"/>
      <c r="VH147" s="35"/>
      <c r="VI147" s="35"/>
      <c r="VJ147" s="35"/>
      <c r="VK147" s="35"/>
      <c r="VL147" s="35"/>
      <c r="VM147" s="35"/>
      <c r="VN147" s="35"/>
      <c r="VO147" s="35"/>
      <c r="VP147" s="35"/>
      <c r="VQ147" s="35"/>
      <c r="VR147" s="35"/>
      <c r="VS147" s="35"/>
      <c r="VT147" s="35"/>
      <c r="VU147" s="35"/>
      <c r="VV147" s="35"/>
      <c r="VW147" s="35"/>
      <c r="VX147" s="35"/>
      <c r="VY147" s="35"/>
      <c r="VZ147" s="35"/>
      <c r="WA147" s="35"/>
      <c r="WB147" s="35"/>
      <c r="WC147" s="35"/>
      <c r="WD147" s="35"/>
      <c r="WE147" s="35"/>
      <c r="WF147" s="35"/>
      <c r="WG147" s="35"/>
      <c r="WH147" s="35"/>
      <c r="WI147" s="35"/>
      <c r="WJ147" s="35"/>
      <c r="WK147" s="35"/>
      <c r="WL147" s="35"/>
      <c r="WM147" s="35"/>
      <c r="WN147" s="35"/>
      <c r="WO147" s="35"/>
      <c r="WP147" s="35"/>
      <c r="WQ147" s="35"/>
      <c r="WR147" s="35"/>
      <c r="WS147" s="35"/>
      <c r="WT147" s="35"/>
      <c r="WU147" s="35"/>
      <c r="WV147" s="35"/>
      <c r="WW147" s="35"/>
      <c r="WX147" s="35"/>
      <c r="WY147" s="35"/>
      <c r="WZ147" s="35"/>
      <c r="XA147" s="35"/>
      <c r="XB147" s="35"/>
      <c r="XC147" s="35"/>
      <c r="XD147" s="35"/>
      <c r="XE147" s="35"/>
      <c r="XF147" s="35"/>
      <c r="XG147" s="35"/>
      <c r="XH147" s="35"/>
      <c r="XI147" s="35"/>
      <c r="XJ147" s="35"/>
      <c r="XK147" s="35"/>
      <c r="XL147" s="35"/>
      <c r="XM147" s="35"/>
      <c r="XN147" s="35"/>
      <c r="XO147" s="35"/>
      <c r="XP147" s="35"/>
      <c r="XQ147" s="35"/>
      <c r="XR147" s="35"/>
      <c r="XS147" s="35"/>
      <c r="XT147" s="35"/>
      <c r="XU147" s="35"/>
      <c r="XV147" s="35"/>
      <c r="XW147" s="35"/>
      <c r="XX147" s="35"/>
      <c r="XY147" s="35"/>
      <c r="XZ147" s="35"/>
      <c r="YA147" s="35"/>
      <c r="YB147" s="35"/>
      <c r="YC147" s="35"/>
      <c r="YD147" s="35"/>
      <c r="YE147" s="35"/>
      <c r="YF147" s="35"/>
      <c r="YG147" s="35"/>
      <c r="YH147" s="35"/>
      <c r="YI147" s="35"/>
      <c r="YJ147" s="35"/>
      <c r="YK147" s="35"/>
      <c r="YL147" s="35"/>
      <c r="YM147" s="35"/>
      <c r="YN147" s="35"/>
      <c r="YO147" s="35"/>
      <c r="YP147" s="35"/>
      <c r="YQ147" s="35"/>
      <c r="YR147" s="35"/>
      <c r="YS147" s="35"/>
      <c r="YT147" s="35"/>
      <c r="YU147" s="35"/>
      <c r="YV147" s="35"/>
      <c r="YW147" s="35"/>
      <c r="YX147" s="35"/>
      <c r="YY147" s="35"/>
      <c r="YZ147" s="35"/>
      <c r="ZA147" s="35"/>
      <c r="ZB147" s="35"/>
      <c r="ZC147" s="35"/>
      <c r="ZD147" s="35"/>
      <c r="ZE147" s="35"/>
      <c r="ZF147" s="35"/>
      <c r="ZG147" s="35"/>
      <c r="ZH147" s="35"/>
      <c r="ZI147" s="35"/>
      <c r="ZJ147" s="35"/>
      <c r="ZK147" s="35"/>
      <c r="ZL147" s="35"/>
      <c r="ZM147" s="35"/>
      <c r="ZN147" s="35"/>
      <c r="ZO147" s="35"/>
      <c r="ZP147" s="35"/>
      <c r="ZQ147" s="35"/>
      <c r="ZR147" s="35"/>
      <c r="ZS147" s="35"/>
      <c r="ZT147" s="35"/>
      <c r="ZU147" s="35"/>
      <c r="ZV147" s="35"/>
      <c r="ZW147" s="35"/>
      <c r="ZX147" s="35"/>
      <c r="ZY147" s="35"/>
      <c r="ZZ147" s="35"/>
      <c r="AAA147" s="35"/>
      <c r="AAB147" s="35"/>
      <c r="AAC147" s="35"/>
      <c r="AAD147" s="35"/>
      <c r="AAE147" s="35"/>
      <c r="AAF147" s="35"/>
      <c r="AAG147" s="35"/>
      <c r="AAH147" s="35"/>
      <c r="AAI147" s="35"/>
      <c r="AAJ147" s="35"/>
      <c r="AAK147" s="35"/>
      <c r="AAL147" s="35"/>
      <c r="AAM147" s="35"/>
      <c r="AAN147" s="35"/>
      <c r="AAO147" s="35"/>
      <c r="AAP147" s="35"/>
      <c r="AAQ147" s="35"/>
      <c r="AAR147" s="35"/>
      <c r="AAS147" s="35"/>
      <c r="AAT147" s="35"/>
      <c r="AAU147" s="35"/>
      <c r="AAV147" s="35"/>
      <c r="AAW147" s="35"/>
      <c r="AAX147" s="35"/>
      <c r="AAY147" s="35"/>
      <c r="AAZ147" s="35"/>
      <c r="ABA147" s="35"/>
      <c r="ABB147" s="35"/>
      <c r="ABC147" s="35"/>
      <c r="ABD147" s="35"/>
      <c r="ABE147" s="35"/>
      <c r="ABF147" s="35"/>
      <c r="ABG147" s="35"/>
      <c r="ABH147" s="35"/>
      <c r="ABI147" s="35"/>
      <c r="ABJ147" s="35"/>
      <c r="ABK147" s="35"/>
      <c r="ABL147" s="35"/>
      <c r="ABM147" s="35"/>
      <c r="ABN147" s="35"/>
      <c r="ABO147" s="35"/>
      <c r="ABP147" s="35"/>
      <c r="ABQ147" s="35"/>
      <c r="ABR147" s="35"/>
      <c r="ABS147" s="35"/>
      <c r="ABT147" s="35"/>
      <c r="ABU147" s="35"/>
      <c r="ABV147" s="35"/>
      <c r="ABW147" s="35"/>
      <c r="ABX147" s="35"/>
      <c r="ABY147" s="35"/>
      <c r="ABZ147" s="35"/>
      <c r="ACA147" s="35"/>
      <c r="ACB147" s="35"/>
      <c r="ACC147" s="35"/>
      <c r="ACD147" s="35"/>
      <c r="ACE147" s="35"/>
      <c r="ACF147" s="35"/>
      <c r="ACG147" s="35"/>
      <c r="ACH147" s="35"/>
      <c r="ACI147" s="35"/>
      <c r="ACJ147" s="35"/>
      <c r="ACK147" s="35"/>
      <c r="ACL147" s="35"/>
      <c r="ACM147" s="35"/>
      <c r="ACN147" s="35"/>
      <c r="ACO147" s="35"/>
      <c r="ACP147" s="35"/>
      <c r="ACQ147" s="35"/>
      <c r="ACR147" s="35"/>
      <c r="ACS147" s="35"/>
      <c r="ACT147" s="35"/>
      <c r="ACU147" s="35"/>
      <c r="ACV147" s="35"/>
      <c r="ACW147" s="35"/>
      <c r="ACX147" s="35"/>
      <c r="ACY147" s="35"/>
      <c r="ACZ147" s="35"/>
      <c r="ADA147" s="35"/>
      <c r="ADB147" s="35"/>
      <c r="ADC147" s="35"/>
      <c r="ADD147" s="35"/>
      <c r="ADE147" s="35"/>
      <c r="ADF147" s="35"/>
      <c r="ADG147" s="35"/>
      <c r="ADH147" s="35"/>
      <c r="ADI147" s="35"/>
      <c r="ADJ147" s="35"/>
      <c r="ADK147" s="35"/>
      <c r="ADL147" s="35"/>
      <c r="ADM147" s="35"/>
      <c r="ADN147" s="35"/>
      <c r="ADO147" s="35"/>
      <c r="ADP147" s="35"/>
      <c r="ADQ147" s="35"/>
      <c r="ADR147" s="35"/>
      <c r="ADS147" s="35"/>
      <c r="ADT147" s="35"/>
      <c r="ADU147" s="35"/>
      <c r="ADV147" s="35"/>
      <c r="ADW147" s="35"/>
      <c r="ADX147" s="35"/>
      <c r="ADY147" s="35"/>
      <c r="ADZ147" s="35"/>
      <c r="AEA147" s="35"/>
      <c r="AEB147" s="35"/>
      <c r="AEC147" s="35"/>
      <c r="AED147" s="35"/>
      <c r="AEE147" s="35"/>
      <c r="AEF147" s="35"/>
      <c r="AEG147" s="35"/>
      <c r="AEH147" s="35"/>
      <c r="AEI147" s="35"/>
      <c r="AEJ147" s="35"/>
      <c r="AEK147" s="35"/>
      <c r="AEL147" s="35"/>
      <c r="AEM147" s="35"/>
      <c r="AEN147" s="35"/>
      <c r="AEO147" s="35"/>
      <c r="AEP147" s="35"/>
      <c r="AEQ147" s="35"/>
      <c r="AER147" s="35"/>
      <c r="AES147" s="35"/>
      <c r="AET147" s="35"/>
      <c r="AEU147" s="35"/>
      <c r="AEV147" s="35"/>
      <c r="AEW147" s="35"/>
      <c r="AEX147" s="35"/>
      <c r="AEY147" s="35"/>
      <c r="AEZ147" s="35"/>
      <c r="AFA147" s="35"/>
      <c r="AFB147" s="35"/>
      <c r="AFC147" s="35"/>
      <c r="AFD147" s="35"/>
      <c r="AFE147" s="35"/>
      <c r="AFF147" s="35"/>
      <c r="AFG147" s="35"/>
      <c r="AFH147" s="35"/>
      <c r="AFI147" s="35"/>
      <c r="AFJ147" s="35"/>
      <c r="AFK147" s="35"/>
      <c r="AFL147" s="35"/>
      <c r="AFM147" s="35"/>
      <c r="AFN147" s="35"/>
      <c r="AFO147" s="35"/>
      <c r="AFP147" s="35"/>
      <c r="AFQ147" s="35"/>
      <c r="AFR147" s="35"/>
      <c r="AFS147" s="35"/>
      <c r="AFT147" s="35"/>
      <c r="AFU147" s="35"/>
      <c r="AFV147" s="35"/>
      <c r="AFW147" s="35"/>
      <c r="AFX147" s="35"/>
      <c r="AFY147" s="35"/>
      <c r="AFZ147" s="35"/>
      <c r="AGA147" s="35"/>
      <c r="AGB147" s="35"/>
      <c r="AGC147" s="35"/>
      <c r="AGD147" s="35"/>
      <c r="AGE147" s="35"/>
      <c r="AGF147" s="35"/>
      <c r="AGG147" s="35"/>
      <c r="AGH147" s="35"/>
      <c r="AGI147" s="35"/>
      <c r="AGJ147" s="35"/>
      <c r="AGK147" s="35"/>
      <c r="AGL147" s="35"/>
      <c r="AGM147" s="35"/>
      <c r="AGN147" s="35"/>
      <c r="AGO147" s="35"/>
      <c r="AGP147" s="35"/>
      <c r="AGQ147" s="35"/>
      <c r="AGR147" s="35"/>
      <c r="AGS147" s="35"/>
      <c r="AGT147" s="35"/>
      <c r="AGU147" s="35"/>
      <c r="AGV147" s="35"/>
      <c r="AGW147" s="35"/>
      <c r="AGX147" s="35"/>
      <c r="AGY147" s="35"/>
      <c r="AGZ147" s="35"/>
      <c r="AHA147" s="35"/>
      <c r="AHB147" s="35"/>
      <c r="AHC147" s="35"/>
      <c r="AHD147" s="35"/>
      <c r="AHE147" s="35"/>
      <c r="AHF147" s="35"/>
      <c r="AHG147" s="35"/>
      <c r="AHH147" s="35"/>
      <c r="AHI147" s="35"/>
      <c r="AHJ147" s="35"/>
      <c r="AHK147" s="35"/>
      <c r="AHL147" s="35"/>
      <c r="AHM147" s="35"/>
      <c r="AHN147" s="35"/>
      <c r="AHO147" s="35"/>
      <c r="AHP147" s="35"/>
      <c r="AHQ147" s="35"/>
      <c r="AHR147" s="35"/>
      <c r="AHS147" s="35"/>
      <c r="AHT147" s="35"/>
      <c r="AHU147" s="35"/>
      <c r="AHV147" s="35"/>
    </row>
    <row r="148" spans="1:906" ht="26.1" customHeight="1" outlineLevel="2">
      <c r="A148" s="19" t="s">
        <v>44</v>
      </c>
      <c r="B148" s="19" t="s">
        <v>54</v>
      </c>
      <c r="C148" s="19" t="s">
        <v>46</v>
      </c>
      <c r="D148" s="19" t="s">
        <v>142</v>
      </c>
      <c r="E148" s="19" t="s">
        <v>155</v>
      </c>
      <c r="F148" s="95" t="s">
        <v>426</v>
      </c>
      <c r="G148" s="18" t="s">
        <v>49</v>
      </c>
      <c r="H148" s="23"/>
      <c r="I148" s="24"/>
      <c r="J148" s="23"/>
      <c r="K148" s="23"/>
      <c r="L148" s="20" t="s">
        <v>73</v>
      </c>
      <c r="M148" s="20" t="s">
        <v>114</v>
      </c>
      <c r="N148" s="20" t="s">
        <v>427</v>
      </c>
      <c r="O148" s="18"/>
    </row>
    <row r="149" spans="1:906" s="38" customFormat="1" ht="25.5" customHeight="1" outlineLevel="2">
      <c r="A149" s="27" t="s">
        <v>44</v>
      </c>
      <c r="B149" s="27" t="s">
        <v>54</v>
      </c>
      <c r="C149" s="27" t="s">
        <v>46</v>
      </c>
      <c r="D149" s="27" t="s">
        <v>142</v>
      </c>
      <c r="E149" s="27" t="s">
        <v>155</v>
      </c>
      <c r="F149" s="96" t="s">
        <v>426</v>
      </c>
      <c r="G149" s="26" t="s">
        <v>49</v>
      </c>
      <c r="H149" s="29" t="s">
        <v>397</v>
      </c>
      <c r="I149" s="29" t="s">
        <v>428</v>
      </c>
      <c r="J149" s="29" t="s">
        <v>428</v>
      </c>
      <c r="K149" s="29" t="s">
        <v>426</v>
      </c>
      <c r="L149" s="29" t="s">
        <v>429</v>
      </c>
      <c r="M149" s="29" t="s">
        <v>161</v>
      </c>
      <c r="N149" s="29" t="s">
        <v>430</v>
      </c>
      <c r="O149" s="29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  <c r="IW149" s="35"/>
      <c r="IX149" s="35"/>
      <c r="IY149" s="35"/>
      <c r="IZ149" s="35"/>
      <c r="JA149" s="35"/>
      <c r="JB149" s="35"/>
      <c r="JC149" s="35"/>
      <c r="JD149" s="35"/>
      <c r="JE149" s="35"/>
      <c r="JF149" s="35"/>
      <c r="JG149" s="35"/>
      <c r="JH149" s="35"/>
      <c r="JI149" s="35"/>
      <c r="JJ149" s="35"/>
      <c r="JK149" s="35"/>
      <c r="JL149" s="35"/>
      <c r="JM149" s="35"/>
      <c r="JN149" s="35"/>
      <c r="JO149" s="35"/>
      <c r="JP149" s="35"/>
      <c r="JQ149" s="35"/>
      <c r="JR149" s="35"/>
      <c r="JS149" s="35"/>
      <c r="JT149" s="35"/>
      <c r="JU149" s="35"/>
      <c r="JV149" s="35"/>
      <c r="JW149" s="35"/>
      <c r="JX149" s="35"/>
      <c r="JY149" s="35"/>
      <c r="JZ149" s="35"/>
      <c r="KA149" s="35"/>
      <c r="KB149" s="35"/>
      <c r="KC149" s="35"/>
      <c r="KD149" s="35"/>
      <c r="KE149" s="35"/>
      <c r="KF149" s="35"/>
      <c r="KG149" s="35"/>
      <c r="KH149" s="35"/>
      <c r="KI149" s="35"/>
      <c r="KJ149" s="35"/>
      <c r="KK149" s="35"/>
      <c r="KL149" s="35"/>
      <c r="KM149" s="35"/>
      <c r="KN149" s="35"/>
      <c r="KO149" s="35"/>
      <c r="KP149" s="35"/>
      <c r="KQ149" s="35"/>
      <c r="KR149" s="35"/>
      <c r="KS149" s="35"/>
      <c r="KT149" s="35"/>
      <c r="KU149" s="35"/>
      <c r="KV149" s="35"/>
      <c r="KW149" s="35"/>
      <c r="KX149" s="35"/>
      <c r="KY149" s="35"/>
      <c r="KZ149" s="35"/>
      <c r="LA149" s="35"/>
      <c r="LB149" s="35"/>
      <c r="LC149" s="35"/>
      <c r="LD149" s="35"/>
      <c r="LE149" s="35"/>
      <c r="LF149" s="35"/>
      <c r="LG149" s="35"/>
      <c r="LH149" s="35"/>
      <c r="LI149" s="35"/>
      <c r="LJ149" s="35"/>
      <c r="LK149" s="35"/>
      <c r="LL149" s="35"/>
      <c r="LM149" s="35"/>
      <c r="LN149" s="35"/>
      <c r="LO149" s="35"/>
      <c r="LP149" s="35"/>
      <c r="LQ149" s="35"/>
      <c r="LR149" s="35"/>
      <c r="LS149" s="35"/>
      <c r="LT149" s="35"/>
      <c r="LU149" s="35"/>
      <c r="LV149" s="35"/>
      <c r="LW149" s="35"/>
      <c r="LX149" s="35"/>
      <c r="LY149" s="35"/>
      <c r="LZ149" s="35"/>
      <c r="MA149" s="35"/>
      <c r="MB149" s="35"/>
      <c r="MC149" s="35"/>
      <c r="MD149" s="35"/>
      <c r="ME149" s="35"/>
      <c r="MF149" s="35"/>
      <c r="MG149" s="35"/>
      <c r="MH149" s="35"/>
      <c r="MI149" s="35"/>
      <c r="MJ149" s="35"/>
      <c r="MK149" s="35"/>
      <c r="ML149" s="35"/>
      <c r="MM149" s="35"/>
      <c r="MN149" s="35"/>
      <c r="MO149" s="35"/>
      <c r="MP149" s="35"/>
      <c r="MQ149" s="35"/>
      <c r="MR149" s="35"/>
      <c r="MS149" s="35"/>
      <c r="MT149" s="35"/>
      <c r="MU149" s="35"/>
      <c r="MV149" s="35"/>
      <c r="MW149" s="35"/>
      <c r="MX149" s="35"/>
      <c r="MY149" s="35"/>
      <c r="MZ149" s="35"/>
      <c r="NA149" s="35"/>
      <c r="NB149" s="35"/>
      <c r="NC149" s="35"/>
      <c r="ND149" s="35"/>
      <c r="NE149" s="35"/>
      <c r="NF149" s="35"/>
      <c r="NG149" s="35"/>
      <c r="NH149" s="35"/>
      <c r="NI149" s="35"/>
      <c r="NJ149" s="35"/>
      <c r="NK149" s="35"/>
      <c r="NL149" s="35"/>
      <c r="NM149" s="35"/>
      <c r="NN149" s="35"/>
      <c r="NO149" s="35"/>
      <c r="NP149" s="35"/>
      <c r="NQ149" s="35"/>
      <c r="NR149" s="35"/>
      <c r="NS149" s="35"/>
      <c r="NT149" s="35"/>
      <c r="NU149" s="35"/>
      <c r="NV149" s="35"/>
      <c r="NW149" s="35"/>
      <c r="NX149" s="35"/>
      <c r="NY149" s="35"/>
      <c r="NZ149" s="35"/>
      <c r="OA149" s="35"/>
      <c r="OB149" s="35"/>
      <c r="OC149" s="35"/>
      <c r="OD149" s="35"/>
      <c r="OE149" s="35"/>
      <c r="OF149" s="35"/>
      <c r="OG149" s="35"/>
      <c r="OH149" s="35"/>
      <c r="OI149" s="35"/>
      <c r="OJ149" s="35"/>
      <c r="OK149" s="35"/>
      <c r="OL149" s="35"/>
      <c r="OM149" s="35"/>
      <c r="ON149" s="35"/>
      <c r="OO149" s="35"/>
      <c r="OP149" s="35"/>
      <c r="OQ149" s="35"/>
      <c r="OR149" s="35"/>
      <c r="OS149" s="35"/>
      <c r="OT149" s="35"/>
      <c r="OU149" s="35"/>
      <c r="OV149" s="35"/>
      <c r="OW149" s="35"/>
      <c r="OX149" s="35"/>
      <c r="OY149" s="35"/>
      <c r="OZ149" s="35"/>
      <c r="PA149" s="35"/>
      <c r="PB149" s="35"/>
      <c r="PC149" s="35"/>
      <c r="PD149" s="35"/>
      <c r="PE149" s="35"/>
      <c r="PF149" s="35"/>
      <c r="PG149" s="35"/>
      <c r="PH149" s="35"/>
      <c r="PI149" s="35"/>
      <c r="PJ149" s="35"/>
      <c r="PK149" s="35"/>
      <c r="PL149" s="35"/>
      <c r="PM149" s="35"/>
      <c r="PN149" s="35"/>
      <c r="PO149" s="35"/>
      <c r="PP149" s="35"/>
      <c r="PQ149" s="35"/>
      <c r="PR149" s="35"/>
      <c r="PS149" s="35"/>
      <c r="PT149" s="35"/>
      <c r="PU149" s="35"/>
      <c r="PV149" s="35"/>
      <c r="PW149" s="35"/>
      <c r="PX149" s="35"/>
      <c r="PY149" s="35"/>
      <c r="PZ149" s="35"/>
      <c r="QA149" s="35"/>
      <c r="QB149" s="35"/>
      <c r="QC149" s="35"/>
      <c r="QD149" s="35"/>
      <c r="QE149" s="35"/>
      <c r="QF149" s="35"/>
      <c r="QG149" s="35"/>
      <c r="QH149" s="35"/>
      <c r="QI149" s="35"/>
      <c r="QJ149" s="35"/>
      <c r="QK149" s="35"/>
      <c r="QL149" s="35"/>
      <c r="QM149" s="35"/>
      <c r="QN149" s="35"/>
      <c r="QO149" s="35"/>
      <c r="QP149" s="35"/>
      <c r="QQ149" s="35"/>
      <c r="QR149" s="35"/>
      <c r="QS149" s="35"/>
      <c r="QT149" s="35"/>
      <c r="QU149" s="35"/>
      <c r="QV149" s="35"/>
      <c r="QW149" s="35"/>
      <c r="QX149" s="35"/>
      <c r="QY149" s="35"/>
      <c r="QZ149" s="35"/>
      <c r="RA149" s="35"/>
      <c r="RB149" s="35"/>
      <c r="RC149" s="35"/>
      <c r="RD149" s="35"/>
      <c r="RE149" s="35"/>
      <c r="RF149" s="35"/>
      <c r="RG149" s="35"/>
      <c r="RH149" s="35"/>
      <c r="RI149" s="35"/>
      <c r="RJ149" s="35"/>
      <c r="RK149" s="35"/>
      <c r="RL149" s="35"/>
      <c r="RM149" s="35"/>
      <c r="RN149" s="35"/>
      <c r="RO149" s="35"/>
      <c r="RP149" s="35"/>
      <c r="RQ149" s="35"/>
      <c r="RR149" s="35"/>
      <c r="RS149" s="35"/>
      <c r="RT149" s="35"/>
      <c r="RU149" s="35"/>
      <c r="RV149" s="35"/>
      <c r="RW149" s="35"/>
      <c r="RX149" s="35"/>
      <c r="RY149" s="35"/>
      <c r="RZ149" s="35"/>
      <c r="SA149" s="35"/>
      <c r="SB149" s="35"/>
      <c r="SC149" s="35"/>
      <c r="SD149" s="35"/>
      <c r="SE149" s="35"/>
      <c r="SF149" s="35"/>
      <c r="SG149" s="35"/>
      <c r="SH149" s="35"/>
      <c r="SI149" s="35"/>
      <c r="SJ149" s="35"/>
      <c r="SK149" s="35"/>
      <c r="SL149" s="35"/>
      <c r="SM149" s="35"/>
      <c r="SN149" s="35"/>
      <c r="SO149" s="35"/>
      <c r="SP149" s="35"/>
      <c r="SQ149" s="35"/>
      <c r="SR149" s="35"/>
      <c r="SS149" s="35"/>
      <c r="ST149" s="35"/>
      <c r="SU149" s="35"/>
      <c r="SV149" s="35"/>
      <c r="SW149" s="35"/>
      <c r="SX149" s="35"/>
      <c r="SY149" s="35"/>
      <c r="SZ149" s="35"/>
      <c r="TA149" s="35"/>
      <c r="TB149" s="35"/>
      <c r="TC149" s="35"/>
      <c r="TD149" s="35"/>
      <c r="TE149" s="35"/>
      <c r="TF149" s="35"/>
      <c r="TG149" s="35"/>
      <c r="TH149" s="35"/>
      <c r="TI149" s="35"/>
      <c r="TJ149" s="35"/>
      <c r="TK149" s="35"/>
      <c r="TL149" s="35"/>
      <c r="TM149" s="35"/>
      <c r="TN149" s="35"/>
      <c r="TO149" s="35"/>
      <c r="TP149" s="35"/>
      <c r="TQ149" s="35"/>
      <c r="TR149" s="35"/>
      <c r="TS149" s="35"/>
      <c r="TT149" s="35"/>
      <c r="TU149" s="35"/>
      <c r="TV149" s="35"/>
      <c r="TW149" s="35"/>
      <c r="TX149" s="35"/>
      <c r="TY149" s="35"/>
      <c r="TZ149" s="35"/>
      <c r="UA149" s="35"/>
      <c r="UB149" s="35"/>
      <c r="UC149" s="35"/>
      <c r="UD149" s="35"/>
      <c r="UE149" s="35"/>
      <c r="UF149" s="35"/>
      <c r="UG149" s="35"/>
      <c r="UH149" s="35"/>
      <c r="UI149" s="35"/>
      <c r="UJ149" s="35"/>
      <c r="UK149" s="35"/>
      <c r="UL149" s="35"/>
      <c r="UM149" s="35"/>
      <c r="UN149" s="35"/>
      <c r="UO149" s="35"/>
      <c r="UP149" s="35"/>
      <c r="UQ149" s="35"/>
      <c r="UR149" s="35"/>
      <c r="US149" s="35"/>
      <c r="UT149" s="35"/>
      <c r="UU149" s="35"/>
      <c r="UV149" s="35"/>
      <c r="UW149" s="35"/>
      <c r="UX149" s="35"/>
      <c r="UY149" s="35"/>
      <c r="UZ149" s="35"/>
      <c r="VA149" s="35"/>
      <c r="VB149" s="35"/>
      <c r="VC149" s="35"/>
      <c r="VD149" s="35"/>
      <c r="VE149" s="35"/>
      <c r="VF149" s="35"/>
      <c r="VG149" s="35"/>
      <c r="VH149" s="35"/>
      <c r="VI149" s="35"/>
      <c r="VJ149" s="35"/>
      <c r="VK149" s="35"/>
      <c r="VL149" s="35"/>
      <c r="VM149" s="35"/>
      <c r="VN149" s="35"/>
      <c r="VO149" s="35"/>
      <c r="VP149" s="35"/>
      <c r="VQ149" s="35"/>
      <c r="VR149" s="35"/>
      <c r="VS149" s="35"/>
      <c r="VT149" s="35"/>
      <c r="VU149" s="35"/>
      <c r="VV149" s="35"/>
      <c r="VW149" s="35"/>
      <c r="VX149" s="35"/>
      <c r="VY149" s="35"/>
      <c r="VZ149" s="35"/>
      <c r="WA149" s="35"/>
      <c r="WB149" s="35"/>
      <c r="WC149" s="35"/>
      <c r="WD149" s="35"/>
      <c r="WE149" s="35"/>
      <c r="WF149" s="35"/>
      <c r="WG149" s="35"/>
      <c r="WH149" s="35"/>
      <c r="WI149" s="35"/>
      <c r="WJ149" s="35"/>
      <c r="WK149" s="35"/>
      <c r="WL149" s="35"/>
      <c r="WM149" s="35"/>
      <c r="WN149" s="35"/>
      <c r="WO149" s="35"/>
      <c r="WP149" s="35"/>
      <c r="WQ149" s="35"/>
      <c r="WR149" s="35"/>
      <c r="WS149" s="35"/>
      <c r="WT149" s="35"/>
      <c r="WU149" s="35"/>
      <c r="WV149" s="35"/>
      <c r="WW149" s="35"/>
      <c r="WX149" s="35"/>
      <c r="WY149" s="35"/>
      <c r="WZ149" s="35"/>
      <c r="XA149" s="35"/>
      <c r="XB149" s="35"/>
      <c r="XC149" s="35"/>
      <c r="XD149" s="35"/>
      <c r="XE149" s="35"/>
      <c r="XF149" s="35"/>
      <c r="XG149" s="35"/>
      <c r="XH149" s="35"/>
      <c r="XI149" s="35"/>
      <c r="XJ149" s="35"/>
      <c r="XK149" s="35"/>
      <c r="XL149" s="35"/>
      <c r="XM149" s="35"/>
      <c r="XN149" s="35"/>
      <c r="XO149" s="35"/>
      <c r="XP149" s="35"/>
      <c r="XQ149" s="35"/>
      <c r="XR149" s="35"/>
      <c r="XS149" s="35"/>
      <c r="XT149" s="35"/>
      <c r="XU149" s="35"/>
      <c r="XV149" s="35"/>
      <c r="XW149" s="35"/>
      <c r="XX149" s="35"/>
      <c r="XY149" s="35"/>
      <c r="XZ149" s="35"/>
      <c r="YA149" s="35"/>
      <c r="YB149" s="35"/>
      <c r="YC149" s="35"/>
      <c r="YD149" s="35"/>
      <c r="YE149" s="35"/>
      <c r="YF149" s="35"/>
      <c r="YG149" s="35"/>
      <c r="YH149" s="35"/>
      <c r="YI149" s="35"/>
      <c r="YJ149" s="35"/>
      <c r="YK149" s="35"/>
      <c r="YL149" s="35"/>
      <c r="YM149" s="35"/>
      <c r="YN149" s="35"/>
      <c r="YO149" s="35"/>
      <c r="YP149" s="35"/>
      <c r="YQ149" s="35"/>
      <c r="YR149" s="35"/>
      <c r="YS149" s="35"/>
      <c r="YT149" s="35"/>
      <c r="YU149" s="35"/>
      <c r="YV149" s="35"/>
      <c r="YW149" s="35"/>
      <c r="YX149" s="35"/>
      <c r="YY149" s="35"/>
      <c r="YZ149" s="35"/>
      <c r="ZA149" s="35"/>
      <c r="ZB149" s="35"/>
      <c r="ZC149" s="35"/>
      <c r="ZD149" s="35"/>
      <c r="ZE149" s="35"/>
      <c r="ZF149" s="35"/>
      <c r="ZG149" s="35"/>
      <c r="ZH149" s="35"/>
      <c r="ZI149" s="35"/>
      <c r="ZJ149" s="35"/>
      <c r="ZK149" s="35"/>
      <c r="ZL149" s="35"/>
      <c r="ZM149" s="35"/>
      <c r="ZN149" s="35"/>
      <c r="ZO149" s="35"/>
      <c r="ZP149" s="35"/>
      <c r="ZQ149" s="35"/>
      <c r="ZR149" s="35"/>
      <c r="ZS149" s="35"/>
      <c r="ZT149" s="35"/>
      <c r="ZU149" s="35"/>
      <c r="ZV149" s="35"/>
      <c r="ZW149" s="35"/>
      <c r="ZX149" s="35"/>
      <c r="ZY149" s="35"/>
      <c r="ZZ149" s="35"/>
      <c r="AAA149" s="35"/>
      <c r="AAB149" s="35"/>
      <c r="AAC149" s="35"/>
      <c r="AAD149" s="35"/>
      <c r="AAE149" s="35"/>
      <c r="AAF149" s="35"/>
      <c r="AAG149" s="35"/>
      <c r="AAH149" s="35"/>
      <c r="AAI149" s="35"/>
      <c r="AAJ149" s="35"/>
      <c r="AAK149" s="35"/>
      <c r="AAL149" s="35"/>
      <c r="AAM149" s="35"/>
      <c r="AAN149" s="35"/>
      <c r="AAO149" s="35"/>
      <c r="AAP149" s="35"/>
      <c r="AAQ149" s="35"/>
      <c r="AAR149" s="35"/>
      <c r="AAS149" s="35"/>
      <c r="AAT149" s="35"/>
      <c r="AAU149" s="35"/>
      <c r="AAV149" s="35"/>
      <c r="AAW149" s="35"/>
      <c r="AAX149" s="35"/>
      <c r="AAY149" s="35"/>
      <c r="AAZ149" s="35"/>
      <c r="ABA149" s="35"/>
      <c r="ABB149" s="35"/>
      <c r="ABC149" s="35"/>
      <c r="ABD149" s="35"/>
      <c r="ABE149" s="35"/>
      <c r="ABF149" s="35"/>
      <c r="ABG149" s="35"/>
      <c r="ABH149" s="35"/>
      <c r="ABI149" s="35"/>
      <c r="ABJ149" s="35"/>
      <c r="ABK149" s="35"/>
      <c r="ABL149" s="35"/>
      <c r="ABM149" s="35"/>
      <c r="ABN149" s="35"/>
      <c r="ABO149" s="35"/>
      <c r="ABP149" s="35"/>
      <c r="ABQ149" s="35"/>
      <c r="ABR149" s="35"/>
      <c r="ABS149" s="35"/>
      <c r="ABT149" s="35"/>
      <c r="ABU149" s="35"/>
      <c r="ABV149" s="35"/>
      <c r="ABW149" s="35"/>
      <c r="ABX149" s="35"/>
      <c r="ABY149" s="35"/>
      <c r="ABZ149" s="35"/>
      <c r="ACA149" s="35"/>
      <c r="ACB149" s="35"/>
      <c r="ACC149" s="35"/>
      <c r="ACD149" s="35"/>
      <c r="ACE149" s="35"/>
      <c r="ACF149" s="35"/>
      <c r="ACG149" s="35"/>
      <c r="ACH149" s="35"/>
      <c r="ACI149" s="35"/>
      <c r="ACJ149" s="35"/>
      <c r="ACK149" s="35"/>
      <c r="ACL149" s="35"/>
      <c r="ACM149" s="35"/>
      <c r="ACN149" s="35"/>
      <c r="ACO149" s="35"/>
      <c r="ACP149" s="35"/>
      <c r="ACQ149" s="35"/>
      <c r="ACR149" s="35"/>
      <c r="ACS149" s="35"/>
      <c r="ACT149" s="35"/>
      <c r="ACU149" s="35"/>
      <c r="ACV149" s="35"/>
      <c r="ACW149" s="35"/>
      <c r="ACX149" s="35"/>
      <c r="ACY149" s="35"/>
      <c r="ACZ149" s="35"/>
      <c r="ADA149" s="35"/>
      <c r="ADB149" s="35"/>
      <c r="ADC149" s="35"/>
      <c r="ADD149" s="35"/>
      <c r="ADE149" s="35"/>
      <c r="ADF149" s="35"/>
      <c r="ADG149" s="35"/>
      <c r="ADH149" s="35"/>
      <c r="ADI149" s="35"/>
      <c r="ADJ149" s="35"/>
      <c r="ADK149" s="35"/>
      <c r="ADL149" s="35"/>
      <c r="ADM149" s="35"/>
      <c r="ADN149" s="35"/>
      <c r="ADO149" s="35"/>
      <c r="ADP149" s="35"/>
      <c r="ADQ149" s="35"/>
      <c r="ADR149" s="35"/>
      <c r="ADS149" s="35"/>
      <c r="ADT149" s="35"/>
      <c r="ADU149" s="35"/>
      <c r="ADV149" s="35"/>
      <c r="ADW149" s="35"/>
      <c r="ADX149" s="35"/>
      <c r="ADY149" s="35"/>
      <c r="ADZ149" s="35"/>
      <c r="AEA149" s="35"/>
      <c r="AEB149" s="35"/>
      <c r="AEC149" s="35"/>
      <c r="AED149" s="35"/>
      <c r="AEE149" s="35"/>
      <c r="AEF149" s="35"/>
      <c r="AEG149" s="35"/>
      <c r="AEH149" s="35"/>
      <c r="AEI149" s="35"/>
      <c r="AEJ149" s="35"/>
      <c r="AEK149" s="35"/>
      <c r="AEL149" s="35"/>
      <c r="AEM149" s="35"/>
      <c r="AEN149" s="35"/>
      <c r="AEO149" s="35"/>
      <c r="AEP149" s="35"/>
      <c r="AEQ149" s="35"/>
      <c r="AER149" s="35"/>
      <c r="AES149" s="35"/>
      <c r="AET149" s="35"/>
      <c r="AEU149" s="35"/>
      <c r="AEV149" s="35"/>
      <c r="AEW149" s="35"/>
      <c r="AEX149" s="35"/>
      <c r="AEY149" s="35"/>
      <c r="AEZ149" s="35"/>
      <c r="AFA149" s="35"/>
      <c r="AFB149" s="35"/>
      <c r="AFC149" s="35"/>
      <c r="AFD149" s="35"/>
      <c r="AFE149" s="35"/>
      <c r="AFF149" s="35"/>
      <c r="AFG149" s="35"/>
      <c r="AFH149" s="35"/>
      <c r="AFI149" s="35"/>
      <c r="AFJ149" s="35"/>
      <c r="AFK149" s="35"/>
      <c r="AFL149" s="35"/>
      <c r="AFM149" s="35"/>
      <c r="AFN149" s="35"/>
      <c r="AFO149" s="35"/>
      <c r="AFP149" s="35"/>
      <c r="AFQ149" s="35"/>
      <c r="AFR149" s="35"/>
      <c r="AFS149" s="35"/>
      <c r="AFT149" s="35"/>
      <c r="AFU149" s="35"/>
      <c r="AFV149" s="35"/>
      <c r="AFW149" s="35"/>
      <c r="AFX149" s="35"/>
      <c r="AFY149" s="35"/>
      <c r="AFZ149" s="35"/>
      <c r="AGA149" s="35"/>
      <c r="AGB149" s="35"/>
      <c r="AGC149" s="35"/>
      <c r="AGD149" s="35"/>
      <c r="AGE149" s="35"/>
      <c r="AGF149" s="35"/>
      <c r="AGG149" s="35"/>
      <c r="AGH149" s="35"/>
      <c r="AGI149" s="35"/>
      <c r="AGJ149" s="35"/>
      <c r="AGK149" s="35"/>
      <c r="AGL149" s="35"/>
      <c r="AGM149" s="35"/>
      <c r="AGN149" s="35"/>
      <c r="AGO149" s="35"/>
      <c r="AGP149" s="35"/>
      <c r="AGQ149" s="35"/>
      <c r="AGR149" s="35"/>
      <c r="AGS149" s="35"/>
      <c r="AGT149" s="35"/>
      <c r="AGU149" s="35"/>
      <c r="AGV149" s="35"/>
      <c r="AGW149" s="35"/>
      <c r="AGX149" s="35"/>
      <c r="AGY149" s="35"/>
      <c r="AGZ149" s="35"/>
      <c r="AHA149" s="35"/>
      <c r="AHB149" s="35"/>
      <c r="AHC149" s="35"/>
      <c r="AHD149" s="35"/>
      <c r="AHE149" s="35"/>
      <c r="AHF149" s="35"/>
      <c r="AHG149" s="35"/>
      <c r="AHH149" s="35"/>
      <c r="AHI149" s="35"/>
      <c r="AHJ149" s="35"/>
      <c r="AHK149" s="35"/>
      <c r="AHL149" s="35"/>
      <c r="AHM149" s="35"/>
      <c r="AHN149" s="35"/>
      <c r="AHO149" s="35"/>
      <c r="AHP149" s="35"/>
      <c r="AHQ149" s="35"/>
      <c r="AHR149" s="35"/>
      <c r="AHS149" s="35"/>
      <c r="AHT149" s="35"/>
      <c r="AHU149" s="35"/>
      <c r="AHV149" s="35"/>
    </row>
    <row r="150" spans="1:906" s="43" customFormat="1" ht="26.1" customHeight="1" outlineLevel="2">
      <c r="A150" s="27" t="s">
        <v>44</v>
      </c>
      <c r="B150" s="27" t="s">
        <v>54</v>
      </c>
      <c r="C150" s="27" t="s">
        <v>46</v>
      </c>
      <c r="D150" s="27" t="s">
        <v>142</v>
      </c>
      <c r="E150" s="27" t="s">
        <v>155</v>
      </c>
      <c r="F150" s="96" t="s">
        <v>426</v>
      </c>
      <c r="G150" s="26" t="s">
        <v>49</v>
      </c>
      <c r="H150" s="29" t="s">
        <v>397</v>
      </c>
      <c r="I150" s="29" t="s">
        <v>428</v>
      </c>
      <c r="J150" s="29" t="s">
        <v>428</v>
      </c>
      <c r="K150" s="29" t="s">
        <v>426</v>
      </c>
      <c r="L150" s="29" t="s">
        <v>223</v>
      </c>
      <c r="M150" s="29" t="s">
        <v>431</v>
      </c>
      <c r="N150" s="29" t="s">
        <v>432</v>
      </c>
      <c r="O150" s="29"/>
    </row>
    <row r="151" spans="1:906" ht="26.1" customHeight="1" outlineLevel="2">
      <c r="A151" s="19" t="s">
        <v>44</v>
      </c>
      <c r="B151" s="19" t="s">
        <v>45</v>
      </c>
      <c r="C151" s="19" t="s">
        <v>170</v>
      </c>
      <c r="D151" s="19" t="s">
        <v>142</v>
      </c>
      <c r="E151" s="19" t="s">
        <v>143</v>
      </c>
      <c r="F151" s="95" t="s">
        <v>372</v>
      </c>
      <c r="G151" s="18" t="s">
        <v>49</v>
      </c>
      <c r="H151" s="20" t="s">
        <v>353</v>
      </c>
      <c r="I151" s="20" t="s">
        <v>373</v>
      </c>
      <c r="J151" s="20" t="s">
        <v>373</v>
      </c>
      <c r="K151" s="20" t="s">
        <v>374</v>
      </c>
      <c r="L151" s="46" t="s">
        <v>136</v>
      </c>
      <c r="M151" s="46" t="s">
        <v>433</v>
      </c>
      <c r="N151" s="46" t="s">
        <v>118</v>
      </c>
      <c r="O151" s="20"/>
    </row>
    <row r="152" spans="1:906" ht="26.1" customHeight="1" outlineLevel="2">
      <c r="A152" s="19" t="s">
        <v>44</v>
      </c>
      <c r="B152" s="19" t="s">
        <v>71</v>
      </c>
      <c r="C152" s="19" t="s">
        <v>170</v>
      </c>
      <c r="D152" s="19" t="s">
        <v>171</v>
      </c>
      <c r="E152" s="19"/>
      <c r="F152" s="95" t="s">
        <v>172</v>
      </c>
      <c r="G152" s="18" t="s">
        <v>49</v>
      </c>
      <c r="H152" s="20" t="s">
        <v>173</v>
      </c>
      <c r="I152" s="24" t="s">
        <v>174</v>
      </c>
      <c r="J152" s="20" t="s">
        <v>301</v>
      </c>
      <c r="K152" s="20" t="s">
        <v>176</v>
      </c>
      <c r="L152" s="20" t="s">
        <v>364</v>
      </c>
      <c r="M152" s="20" t="s">
        <v>126</v>
      </c>
      <c r="N152" s="20" t="s">
        <v>435</v>
      </c>
      <c r="O152" s="20"/>
    </row>
    <row r="153" spans="1:906" ht="26.1" customHeight="1" outlineLevel="2">
      <c r="A153" s="19" t="s">
        <v>44</v>
      </c>
      <c r="B153" s="19" t="s">
        <v>71</v>
      </c>
      <c r="C153" s="19" t="s">
        <v>170</v>
      </c>
      <c r="D153" s="19" t="s">
        <v>171</v>
      </c>
      <c r="E153" s="18"/>
      <c r="F153" s="95" t="s">
        <v>172</v>
      </c>
      <c r="G153" s="18" t="s">
        <v>49</v>
      </c>
      <c r="H153" s="20" t="s">
        <v>173</v>
      </c>
      <c r="I153" s="24" t="s">
        <v>436</v>
      </c>
      <c r="J153" s="20" t="s">
        <v>437</v>
      </c>
      <c r="K153" s="20" t="s">
        <v>178</v>
      </c>
      <c r="L153" s="20" t="s">
        <v>402</v>
      </c>
      <c r="M153" s="20" t="s">
        <v>438</v>
      </c>
      <c r="N153" s="20" t="s">
        <v>439</v>
      </c>
      <c r="O153" s="20"/>
    </row>
    <row r="154" spans="1:906" ht="26.1" customHeight="1" outlineLevel="2">
      <c r="A154" s="19" t="s">
        <v>44</v>
      </c>
      <c r="B154" s="19" t="s">
        <v>71</v>
      </c>
      <c r="C154" s="19" t="s">
        <v>170</v>
      </c>
      <c r="D154" s="19" t="s">
        <v>171</v>
      </c>
      <c r="E154" s="19"/>
      <c r="F154" s="95" t="s">
        <v>172</v>
      </c>
      <c r="G154" s="18" t="s">
        <v>49</v>
      </c>
      <c r="H154" s="20" t="s">
        <v>173</v>
      </c>
      <c r="I154" s="24" t="s">
        <v>174</v>
      </c>
      <c r="J154" s="20" t="s">
        <v>301</v>
      </c>
      <c r="K154" s="20" t="s">
        <v>176</v>
      </c>
      <c r="L154" s="20" t="s">
        <v>65</v>
      </c>
      <c r="M154" s="20" t="s">
        <v>130</v>
      </c>
      <c r="N154" s="20" t="s">
        <v>440</v>
      </c>
      <c r="O154" s="20"/>
    </row>
    <row r="155" spans="1:906" ht="26.1" customHeight="1" outlineLevel="2">
      <c r="A155" s="19" t="s">
        <v>44</v>
      </c>
      <c r="B155" s="19" t="s">
        <v>71</v>
      </c>
      <c r="C155" s="19" t="s">
        <v>170</v>
      </c>
      <c r="D155" s="19" t="s">
        <v>171</v>
      </c>
      <c r="E155" s="19"/>
      <c r="F155" s="95" t="s">
        <v>172</v>
      </c>
      <c r="G155" s="18" t="s">
        <v>49</v>
      </c>
      <c r="H155" s="20" t="s">
        <v>173</v>
      </c>
      <c r="I155" s="24" t="s">
        <v>174</v>
      </c>
      <c r="J155" s="20" t="s">
        <v>301</v>
      </c>
      <c r="K155" s="20" t="s">
        <v>176</v>
      </c>
      <c r="L155" s="20" t="s">
        <v>65</v>
      </c>
      <c r="M155" s="20" t="s">
        <v>114</v>
      </c>
      <c r="N155" s="20" t="s">
        <v>441</v>
      </c>
      <c r="O155" s="20"/>
    </row>
    <row r="156" spans="1:906" s="38" customFormat="1" ht="26.1" customHeight="1" outlineLevel="2">
      <c r="A156" s="27" t="s">
        <v>44</v>
      </c>
      <c r="B156" s="27" t="s">
        <v>183</v>
      </c>
      <c r="C156" s="27" t="s">
        <v>170</v>
      </c>
      <c r="D156" s="27" t="s">
        <v>297</v>
      </c>
      <c r="E156" s="27"/>
      <c r="F156" s="96" t="s">
        <v>176</v>
      </c>
      <c r="G156" s="26" t="s">
        <v>49</v>
      </c>
      <c r="H156" s="29" t="s">
        <v>268</v>
      </c>
      <c r="I156" s="29" t="s">
        <v>338</v>
      </c>
      <c r="J156" s="29" t="s">
        <v>338</v>
      </c>
      <c r="K156" s="29" t="s">
        <v>176</v>
      </c>
      <c r="L156" s="29" t="s">
        <v>429</v>
      </c>
      <c r="M156" s="29" t="s">
        <v>161</v>
      </c>
      <c r="N156" s="29" t="s">
        <v>442</v>
      </c>
      <c r="O156" s="29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  <c r="IW156" s="35"/>
      <c r="IX156" s="35"/>
      <c r="IY156" s="35"/>
      <c r="IZ156" s="35"/>
      <c r="JA156" s="35"/>
      <c r="JB156" s="35"/>
      <c r="JC156" s="35"/>
      <c r="JD156" s="35"/>
      <c r="JE156" s="35"/>
      <c r="JF156" s="35"/>
      <c r="JG156" s="35"/>
      <c r="JH156" s="35"/>
      <c r="JI156" s="35"/>
      <c r="JJ156" s="35"/>
      <c r="JK156" s="35"/>
      <c r="JL156" s="35"/>
      <c r="JM156" s="35"/>
      <c r="JN156" s="35"/>
      <c r="JO156" s="35"/>
      <c r="JP156" s="35"/>
      <c r="JQ156" s="35"/>
      <c r="JR156" s="35"/>
      <c r="JS156" s="35"/>
      <c r="JT156" s="35"/>
      <c r="JU156" s="35"/>
      <c r="JV156" s="35"/>
      <c r="JW156" s="35"/>
      <c r="JX156" s="35"/>
      <c r="JY156" s="35"/>
      <c r="JZ156" s="35"/>
      <c r="KA156" s="35"/>
      <c r="KB156" s="35"/>
      <c r="KC156" s="35"/>
      <c r="KD156" s="35"/>
      <c r="KE156" s="35"/>
      <c r="KF156" s="35"/>
      <c r="KG156" s="35"/>
      <c r="KH156" s="35"/>
      <c r="KI156" s="35"/>
      <c r="KJ156" s="35"/>
      <c r="KK156" s="35"/>
      <c r="KL156" s="35"/>
      <c r="KM156" s="35"/>
      <c r="KN156" s="35"/>
      <c r="KO156" s="35"/>
      <c r="KP156" s="35"/>
      <c r="KQ156" s="35"/>
      <c r="KR156" s="35"/>
      <c r="KS156" s="35"/>
      <c r="KT156" s="35"/>
      <c r="KU156" s="35"/>
      <c r="KV156" s="35"/>
      <c r="KW156" s="35"/>
      <c r="KX156" s="35"/>
      <c r="KY156" s="35"/>
      <c r="KZ156" s="35"/>
      <c r="LA156" s="35"/>
      <c r="LB156" s="35"/>
      <c r="LC156" s="35"/>
      <c r="LD156" s="35"/>
      <c r="LE156" s="35"/>
      <c r="LF156" s="35"/>
      <c r="LG156" s="35"/>
      <c r="LH156" s="35"/>
      <c r="LI156" s="35"/>
      <c r="LJ156" s="35"/>
      <c r="LK156" s="35"/>
      <c r="LL156" s="35"/>
      <c r="LM156" s="35"/>
      <c r="LN156" s="35"/>
      <c r="LO156" s="35"/>
      <c r="LP156" s="35"/>
      <c r="LQ156" s="35"/>
      <c r="LR156" s="35"/>
      <c r="LS156" s="35"/>
      <c r="LT156" s="35"/>
      <c r="LU156" s="35"/>
      <c r="LV156" s="35"/>
      <c r="LW156" s="35"/>
      <c r="LX156" s="35"/>
      <c r="LY156" s="35"/>
      <c r="LZ156" s="35"/>
      <c r="MA156" s="35"/>
      <c r="MB156" s="35"/>
      <c r="MC156" s="35"/>
      <c r="MD156" s="35"/>
      <c r="ME156" s="35"/>
      <c r="MF156" s="35"/>
      <c r="MG156" s="35"/>
      <c r="MH156" s="35"/>
      <c r="MI156" s="35"/>
      <c r="MJ156" s="35"/>
      <c r="MK156" s="35"/>
      <c r="ML156" s="35"/>
      <c r="MM156" s="35"/>
      <c r="MN156" s="35"/>
      <c r="MO156" s="35"/>
      <c r="MP156" s="35"/>
      <c r="MQ156" s="35"/>
      <c r="MR156" s="35"/>
      <c r="MS156" s="35"/>
      <c r="MT156" s="35"/>
      <c r="MU156" s="35"/>
      <c r="MV156" s="35"/>
      <c r="MW156" s="35"/>
      <c r="MX156" s="35"/>
      <c r="MY156" s="35"/>
      <c r="MZ156" s="35"/>
      <c r="NA156" s="35"/>
      <c r="NB156" s="35"/>
      <c r="NC156" s="35"/>
      <c r="ND156" s="35"/>
      <c r="NE156" s="35"/>
      <c r="NF156" s="35"/>
      <c r="NG156" s="35"/>
      <c r="NH156" s="35"/>
      <c r="NI156" s="35"/>
      <c r="NJ156" s="35"/>
      <c r="NK156" s="35"/>
      <c r="NL156" s="35"/>
      <c r="NM156" s="35"/>
      <c r="NN156" s="35"/>
      <c r="NO156" s="35"/>
      <c r="NP156" s="35"/>
      <c r="NQ156" s="35"/>
      <c r="NR156" s="35"/>
      <c r="NS156" s="35"/>
      <c r="NT156" s="35"/>
      <c r="NU156" s="35"/>
      <c r="NV156" s="35"/>
      <c r="NW156" s="35"/>
      <c r="NX156" s="35"/>
      <c r="NY156" s="35"/>
      <c r="NZ156" s="35"/>
      <c r="OA156" s="35"/>
      <c r="OB156" s="35"/>
      <c r="OC156" s="35"/>
      <c r="OD156" s="35"/>
      <c r="OE156" s="35"/>
      <c r="OF156" s="35"/>
      <c r="OG156" s="35"/>
      <c r="OH156" s="35"/>
      <c r="OI156" s="35"/>
      <c r="OJ156" s="35"/>
      <c r="OK156" s="35"/>
      <c r="OL156" s="35"/>
      <c r="OM156" s="35"/>
      <c r="ON156" s="35"/>
      <c r="OO156" s="35"/>
      <c r="OP156" s="35"/>
      <c r="OQ156" s="35"/>
      <c r="OR156" s="35"/>
      <c r="OS156" s="35"/>
      <c r="OT156" s="35"/>
      <c r="OU156" s="35"/>
      <c r="OV156" s="35"/>
      <c r="OW156" s="35"/>
      <c r="OX156" s="35"/>
      <c r="OY156" s="35"/>
      <c r="OZ156" s="35"/>
      <c r="PA156" s="35"/>
      <c r="PB156" s="35"/>
      <c r="PC156" s="35"/>
      <c r="PD156" s="35"/>
      <c r="PE156" s="35"/>
      <c r="PF156" s="35"/>
      <c r="PG156" s="35"/>
      <c r="PH156" s="35"/>
      <c r="PI156" s="35"/>
      <c r="PJ156" s="35"/>
      <c r="PK156" s="35"/>
      <c r="PL156" s="35"/>
      <c r="PM156" s="35"/>
      <c r="PN156" s="35"/>
      <c r="PO156" s="35"/>
      <c r="PP156" s="35"/>
      <c r="PQ156" s="35"/>
      <c r="PR156" s="35"/>
      <c r="PS156" s="35"/>
      <c r="PT156" s="35"/>
      <c r="PU156" s="35"/>
      <c r="PV156" s="35"/>
      <c r="PW156" s="35"/>
      <c r="PX156" s="35"/>
      <c r="PY156" s="35"/>
      <c r="PZ156" s="35"/>
      <c r="QA156" s="35"/>
      <c r="QB156" s="35"/>
      <c r="QC156" s="35"/>
      <c r="QD156" s="35"/>
      <c r="QE156" s="35"/>
      <c r="QF156" s="35"/>
      <c r="QG156" s="35"/>
      <c r="QH156" s="35"/>
      <c r="QI156" s="35"/>
      <c r="QJ156" s="35"/>
      <c r="QK156" s="35"/>
      <c r="QL156" s="35"/>
      <c r="QM156" s="35"/>
      <c r="QN156" s="35"/>
      <c r="QO156" s="35"/>
      <c r="QP156" s="35"/>
      <c r="QQ156" s="35"/>
      <c r="QR156" s="35"/>
      <c r="QS156" s="35"/>
      <c r="QT156" s="35"/>
      <c r="QU156" s="35"/>
      <c r="QV156" s="35"/>
      <c r="QW156" s="35"/>
      <c r="QX156" s="35"/>
      <c r="QY156" s="35"/>
      <c r="QZ156" s="35"/>
      <c r="RA156" s="35"/>
      <c r="RB156" s="35"/>
      <c r="RC156" s="35"/>
      <c r="RD156" s="35"/>
      <c r="RE156" s="35"/>
      <c r="RF156" s="35"/>
      <c r="RG156" s="35"/>
      <c r="RH156" s="35"/>
      <c r="RI156" s="35"/>
      <c r="RJ156" s="35"/>
      <c r="RK156" s="35"/>
      <c r="RL156" s="35"/>
      <c r="RM156" s="35"/>
      <c r="RN156" s="35"/>
      <c r="RO156" s="35"/>
      <c r="RP156" s="35"/>
      <c r="RQ156" s="35"/>
      <c r="RR156" s="35"/>
      <c r="RS156" s="35"/>
      <c r="RT156" s="35"/>
      <c r="RU156" s="35"/>
      <c r="RV156" s="35"/>
      <c r="RW156" s="35"/>
      <c r="RX156" s="35"/>
      <c r="RY156" s="35"/>
      <c r="RZ156" s="35"/>
      <c r="SA156" s="35"/>
      <c r="SB156" s="35"/>
      <c r="SC156" s="35"/>
      <c r="SD156" s="35"/>
      <c r="SE156" s="35"/>
      <c r="SF156" s="35"/>
      <c r="SG156" s="35"/>
      <c r="SH156" s="35"/>
      <c r="SI156" s="35"/>
      <c r="SJ156" s="35"/>
      <c r="SK156" s="35"/>
      <c r="SL156" s="35"/>
      <c r="SM156" s="35"/>
      <c r="SN156" s="35"/>
      <c r="SO156" s="35"/>
      <c r="SP156" s="35"/>
      <c r="SQ156" s="35"/>
      <c r="SR156" s="35"/>
      <c r="SS156" s="35"/>
      <c r="ST156" s="35"/>
      <c r="SU156" s="35"/>
      <c r="SV156" s="35"/>
      <c r="SW156" s="35"/>
      <c r="SX156" s="35"/>
      <c r="SY156" s="35"/>
      <c r="SZ156" s="35"/>
      <c r="TA156" s="35"/>
      <c r="TB156" s="35"/>
      <c r="TC156" s="35"/>
      <c r="TD156" s="35"/>
      <c r="TE156" s="35"/>
      <c r="TF156" s="35"/>
      <c r="TG156" s="35"/>
      <c r="TH156" s="35"/>
      <c r="TI156" s="35"/>
      <c r="TJ156" s="35"/>
      <c r="TK156" s="35"/>
      <c r="TL156" s="35"/>
      <c r="TM156" s="35"/>
      <c r="TN156" s="35"/>
      <c r="TO156" s="35"/>
      <c r="TP156" s="35"/>
      <c r="TQ156" s="35"/>
      <c r="TR156" s="35"/>
      <c r="TS156" s="35"/>
      <c r="TT156" s="35"/>
      <c r="TU156" s="35"/>
      <c r="TV156" s="35"/>
      <c r="TW156" s="35"/>
      <c r="TX156" s="35"/>
      <c r="TY156" s="35"/>
      <c r="TZ156" s="35"/>
      <c r="UA156" s="35"/>
      <c r="UB156" s="35"/>
      <c r="UC156" s="35"/>
      <c r="UD156" s="35"/>
      <c r="UE156" s="35"/>
      <c r="UF156" s="35"/>
      <c r="UG156" s="35"/>
      <c r="UH156" s="35"/>
      <c r="UI156" s="35"/>
      <c r="UJ156" s="35"/>
      <c r="UK156" s="35"/>
      <c r="UL156" s="35"/>
      <c r="UM156" s="35"/>
      <c r="UN156" s="35"/>
      <c r="UO156" s="35"/>
      <c r="UP156" s="35"/>
      <c r="UQ156" s="35"/>
      <c r="UR156" s="35"/>
      <c r="US156" s="35"/>
      <c r="UT156" s="35"/>
      <c r="UU156" s="35"/>
      <c r="UV156" s="35"/>
      <c r="UW156" s="35"/>
      <c r="UX156" s="35"/>
      <c r="UY156" s="35"/>
      <c r="UZ156" s="35"/>
      <c r="VA156" s="35"/>
      <c r="VB156" s="35"/>
      <c r="VC156" s="35"/>
      <c r="VD156" s="35"/>
      <c r="VE156" s="35"/>
      <c r="VF156" s="35"/>
      <c r="VG156" s="35"/>
      <c r="VH156" s="35"/>
      <c r="VI156" s="35"/>
      <c r="VJ156" s="35"/>
      <c r="VK156" s="35"/>
      <c r="VL156" s="35"/>
      <c r="VM156" s="35"/>
      <c r="VN156" s="35"/>
      <c r="VO156" s="35"/>
      <c r="VP156" s="35"/>
      <c r="VQ156" s="35"/>
      <c r="VR156" s="35"/>
      <c r="VS156" s="35"/>
      <c r="VT156" s="35"/>
      <c r="VU156" s="35"/>
      <c r="VV156" s="35"/>
      <c r="VW156" s="35"/>
      <c r="VX156" s="35"/>
      <c r="VY156" s="35"/>
      <c r="VZ156" s="35"/>
      <c r="WA156" s="35"/>
      <c r="WB156" s="35"/>
      <c r="WC156" s="35"/>
      <c r="WD156" s="35"/>
      <c r="WE156" s="35"/>
      <c r="WF156" s="35"/>
      <c r="WG156" s="35"/>
      <c r="WH156" s="35"/>
      <c r="WI156" s="35"/>
      <c r="WJ156" s="35"/>
      <c r="WK156" s="35"/>
      <c r="WL156" s="35"/>
      <c r="WM156" s="35"/>
      <c r="WN156" s="35"/>
      <c r="WO156" s="35"/>
      <c r="WP156" s="35"/>
      <c r="WQ156" s="35"/>
      <c r="WR156" s="35"/>
      <c r="WS156" s="35"/>
      <c r="WT156" s="35"/>
      <c r="WU156" s="35"/>
      <c r="WV156" s="35"/>
      <c r="WW156" s="35"/>
      <c r="WX156" s="35"/>
      <c r="WY156" s="35"/>
      <c r="WZ156" s="35"/>
      <c r="XA156" s="35"/>
      <c r="XB156" s="35"/>
      <c r="XC156" s="35"/>
      <c r="XD156" s="35"/>
      <c r="XE156" s="35"/>
      <c r="XF156" s="35"/>
      <c r="XG156" s="35"/>
      <c r="XH156" s="35"/>
      <c r="XI156" s="35"/>
      <c r="XJ156" s="35"/>
      <c r="XK156" s="35"/>
      <c r="XL156" s="35"/>
      <c r="XM156" s="35"/>
      <c r="XN156" s="35"/>
      <c r="XO156" s="35"/>
      <c r="XP156" s="35"/>
      <c r="XQ156" s="35"/>
      <c r="XR156" s="35"/>
      <c r="XS156" s="35"/>
      <c r="XT156" s="35"/>
      <c r="XU156" s="35"/>
      <c r="XV156" s="35"/>
      <c r="XW156" s="35"/>
      <c r="XX156" s="35"/>
      <c r="XY156" s="35"/>
      <c r="XZ156" s="35"/>
      <c r="YA156" s="35"/>
      <c r="YB156" s="35"/>
      <c r="YC156" s="35"/>
      <c r="YD156" s="35"/>
      <c r="YE156" s="35"/>
      <c r="YF156" s="35"/>
      <c r="YG156" s="35"/>
      <c r="YH156" s="35"/>
      <c r="YI156" s="35"/>
      <c r="YJ156" s="35"/>
      <c r="YK156" s="35"/>
      <c r="YL156" s="35"/>
      <c r="YM156" s="35"/>
      <c r="YN156" s="35"/>
      <c r="YO156" s="35"/>
      <c r="YP156" s="35"/>
      <c r="YQ156" s="35"/>
      <c r="YR156" s="35"/>
      <c r="YS156" s="35"/>
      <c r="YT156" s="35"/>
      <c r="YU156" s="35"/>
      <c r="YV156" s="35"/>
      <c r="YW156" s="35"/>
      <c r="YX156" s="35"/>
      <c r="YY156" s="35"/>
      <c r="YZ156" s="35"/>
      <c r="ZA156" s="35"/>
      <c r="ZB156" s="35"/>
      <c r="ZC156" s="35"/>
      <c r="ZD156" s="35"/>
      <c r="ZE156" s="35"/>
      <c r="ZF156" s="35"/>
      <c r="ZG156" s="35"/>
      <c r="ZH156" s="35"/>
      <c r="ZI156" s="35"/>
      <c r="ZJ156" s="35"/>
      <c r="ZK156" s="35"/>
      <c r="ZL156" s="35"/>
      <c r="ZM156" s="35"/>
      <c r="ZN156" s="35"/>
      <c r="ZO156" s="35"/>
      <c r="ZP156" s="35"/>
      <c r="ZQ156" s="35"/>
      <c r="ZR156" s="35"/>
      <c r="ZS156" s="35"/>
      <c r="ZT156" s="35"/>
      <c r="ZU156" s="35"/>
      <c r="ZV156" s="35"/>
      <c r="ZW156" s="35"/>
      <c r="ZX156" s="35"/>
      <c r="ZY156" s="35"/>
      <c r="ZZ156" s="35"/>
      <c r="AAA156" s="35"/>
      <c r="AAB156" s="35"/>
      <c r="AAC156" s="35"/>
      <c r="AAD156" s="35"/>
      <c r="AAE156" s="35"/>
      <c r="AAF156" s="35"/>
      <c r="AAG156" s="35"/>
      <c r="AAH156" s="35"/>
      <c r="AAI156" s="35"/>
      <c r="AAJ156" s="35"/>
      <c r="AAK156" s="35"/>
      <c r="AAL156" s="35"/>
      <c r="AAM156" s="35"/>
      <c r="AAN156" s="35"/>
      <c r="AAO156" s="35"/>
      <c r="AAP156" s="35"/>
      <c r="AAQ156" s="35"/>
      <c r="AAR156" s="35"/>
      <c r="AAS156" s="35"/>
      <c r="AAT156" s="35"/>
      <c r="AAU156" s="35"/>
      <c r="AAV156" s="35"/>
      <c r="AAW156" s="35"/>
      <c r="AAX156" s="35"/>
      <c r="AAY156" s="35"/>
      <c r="AAZ156" s="35"/>
      <c r="ABA156" s="35"/>
      <c r="ABB156" s="35"/>
      <c r="ABC156" s="35"/>
      <c r="ABD156" s="35"/>
      <c r="ABE156" s="35"/>
      <c r="ABF156" s="35"/>
      <c r="ABG156" s="35"/>
      <c r="ABH156" s="35"/>
      <c r="ABI156" s="35"/>
      <c r="ABJ156" s="35"/>
      <c r="ABK156" s="35"/>
      <c r="ABL156" s="35"/>
      <c r="ABM156" s="35"/>
      <c r="ABN156" s="35"/>
      <c r="ABO156" s="35"/>
      <c r="ABP156" s="35"/>
      <c r="ABQ156" s="35"/>
      <c r="ABR156" s="35"/>
      <c r="ABS156" s="35"/>
      <c r="ABT156" s="35"/>
      <c r="ABU156" s="35"/>
      <c r="ABV156" s="35"/>
      <c r="ABW156" s="35"/>
      <c r="ABX156" s="35"/>
      <c r="ABY156" s="35"/>
      <c r="ABZ156" s="35"/>
      <c r="ACA156" s="35"/>
      <c r="ACB156" s="35"/>
      <c r="ACC156" s="35"/>
      <c r="ACD156" s="35"/>
      <c r="ACE156" s="35"/>
      <c r="ACF156" s="35"/>
      <c r="ACG156" s="35"/>
      <c r="ACH156" s="35"/>
      <c r="ACI156" s="35"/>
      <c r="ACJ156" s="35"/>
      <c r="ACK156" s="35"/>
      <c r="ACL156" s="35"/>
      <c r="ACM156" s="35"/>
      <c r="ACN156" s="35"/>
      <c r="ACO156" s="35"/>
      <c r="ACP156" s="35"/>
      <c r="ACQ156" s="35"/>
      <c r="ACR156" s="35"/>
      <c r="ACS156" s="35"/>
      <c r="ACT156" s="35"/>
      <c r="ACU156" s="35"/>
      <c r="ACV156" s="35"/>
      <c r="ACW156" s="35"/>
      <c r="ACX156" s="35"/>
      <c r="ACY156" s="35"/>
      <c r="ACZ156" s="35"/>
      <c r="ADA156" s="35"/>
      <c r="ADB156" s="35"/>
      <c r="ADC156" s="35"/>
      <c r="ADD156" s="35"/>
      <c r="ADE156" s="35"/>
      <c r="ADF156" s="35"/>
      <c r="ADG156" s="35"/>
      <c r="ADH156" s="35"/>
      <c r="ADI156" s="35"/>
      <c r="ADJ156" s="35"/>
      <c r="ADK156" s="35"/>
      <c r="ADL156" s="35"/>
      <c r="ADM156" s="35"/>
      <c r="ADN156" s="35"/>
      <c r="ADO156" s="35"/>
      <c r="ADP156" s="35"/>
      <c r="ADQ156" s="35"/>
      <c r="ADR156" s="35"/>
      <c r="ADS156" s="35"/>
      <c r="ADT156" s="35"/>
      <c r="ADU156" s="35"/>
      <c r="ADV156" s="35"/>
      <c r="ADW156" s="35"/>
      <c r="ADX156" s="35"/>
      <c r="ADY156" s="35"/>
      <c r="ADZ156" s="35"/>
      <c r="AEA156" s="35"/>
      <c r="AEB156" s="35"/>
      <c r="AEC156" s="35"/>
      <c r="AED156" s="35"/>
      <c r="AEE156" s="35"/>
      <c r="AEF156" s="35"/>
      <c r="AEG156" s="35"/>
      <c r="AEH156" s="35"/>
      <c r="AEI156" s="35"/>
      <c r="AEJ156" s="35"/>
      <c r="AEK156" s="35"/>
      <c r="AEL156" s="35"/>
      <c r="AEM156" s="35"/>
      <c r="AEN156" s="35"/>
      <c r="AEO156" s="35"/>
      <c r="AEP156" s="35"/>
      <c r="AEQ156" s="35"/>
      <c r="AER156" s="35"/>
      <c r="AES156" s="35"/>
      <c r="AET156" s="35"/>
      <c r="AEU156" s="35"/>
      <c r="AEV156" s="35"/>
      <c r="AEW156" s="35"/>
      <c r="AEX156" s="35"/>
      <c r="AEY156" s="35"/>
      <c r="AEZ156" s="35"/>
      <c r="AFA156" s="35"/>
      <c r="AFB156" s="35"/>
      <c r="AFC156" s="35"/>
      <c r="AFD156" s="35"/>
      <c r="AFE156" s="35"/>
      <c r="AFF156" s="35"/>
      <c r="AFG156" s="35"/>
      <c r="AFH156" s="35"/>
      <c r="AFI156" s="35"/>
      <c r="AFJ156" s="35"/>
      <c r="AFK156" s="35"/>
      <c r="AFL156" s="35"/>
      <c r="AFM156" s="35"/>
      <c r="AFN156" s="35"/>
      <c r="AFO156" s="35"/>
      <c r="AFP156" s="35"/>
      <c r="AFQ156" s="35"/>
      <c r="AFR156" s="35"/>
      <c r="AFS156" s="35"/>
      <c r="AFT156" s="35"/>
      <c r="AFU156" s="35"/>
      <c r="AFV156" s="35"/>
      <c r="AFW156" s="35"/>
      <c r="AFX156" s="35"/>
      <c r="AFY156" s="35"/>
      <c r="AFZ156" s="35"/>
      <c r="AGA156" s="35"/>
      <c r="AGB156" s="35"/>
      <c r="AGC156" s="35"/>
      <c r="AGD156" s="35"/>
      <c r="AGE156" s="35"/>
      <c r="AGF156" s="35"/>
      <c r="AGG156" s="35"/>
      <c r="AGH156" s="35"/>
      <c r="AGI156" s="35"/>
      <c r="AGJ156" s="35"/>
      <c r="AGK156" s="35"/>
      <c r="AGL156" s="35"/>
      <c r="AGM156" s="35"/>
      <c r="AGN156" s="35"/>
      <c r="AGO156" s="35"/>
      <c r="AGP156" s="35"/>
      <c r="AGQ156" s="35"/>
      <c r="AGR156" s="35"/>
      <c r="AGS156" s="35"/>
      <c r="AGT156" s="35"/>
      <c r="AGU156" s="35"/>
      <c r="AGV156" s="35"/>
      <c r="AGW156" s="35"/>
      <c r="AGX156" s="35"/>
      <c r="AGY156" s="35"/>
      <c r="AGZ156" s="35"/>
      <c r="AHA156" s="35"/>
      <c r="AHB156" s="35"/>
      <c r="AHC156" s="35"/>
      <c r="AHD156" s="35"/>
      <c r="AHE156" s="35"/>
      <c r="AHF156" s="35"/>
      <c r="AHG156" s="35"/>
      <c r="AHH156" s="35"/>
      <c r="AHI156" s="35"/>
      <c r="AHJ156" s="35"/>
      <c r="AHK156" s="35"/>
      <c r="AHL156" s="35"/>
      <c r="AHM156" s="35"/>
      <c r="AHN156" s="35"/>
      <c r="AHO156" s="35"/>
      <c r="AHP156" s="35"/>
      <c r="AHQ156" s="35"/>
      <c r="AHR156" s="35"/>
      <c r="AHS156" s="35"/>
      <c r="AHT156" s="35"/>
      <c r="AHU156" s="35"/>
      <c r="AHV156" s="35"/>
    </row>
    <row r="157" spans="1:906" ht="26.1" customHeight="1" outlineLevel="2">
      <c r="A157" s="19" t="s">
        <v>44</v>
      </c>
      <c r="B157" s="19" t="s">
        <v>71</v>
      </c>
      <c r="C157" s="19" t="s">
        <v>46</v>
      </c>
      <c r="D157" s="19" t="s">
        <v>184</v>
      </c>
      <c r="E157" s="19" t="s">
        <v>187</v>
      </c>
      <c r="F157" s="95" t="s">
        <v>443</v>
      </c>
      <c r="G157" s="18" t="s">
        <v>49</v>
      </c>
      <c r="H157" s="20" t="s">
        <v>173</v>
      </c>
      <c r="I157" s="24" t="s">
        <v>174</v>
      </c>
      <c r="J157" s="20" t="s">
        <v>175</v>
      </c>
      <c r="K157" s="20" t="s">
        <v>178</v>
      </c>
      <c r="L157" s="20" t="s">
        <v>114</v>
      </c>
      <c r="M157" s="20" t="s">
        <v>93</v>
      </c>
      <c r="N157" s="20" t="s">
        <v>113</v>
      </c>
      <c r="O157" s="20"/>
    </row>
    <row r="158" spans="1:906" s="22" customFormat="1" ht="26.1" customHeight="1" outlineLevel="2">
      <c r="A158" s="19" t="s">
        <v>44</v>
      </c>
      <c r="B158" s="19" t="s">
        <v>71</v>
      </c>
      <c r="C158" s="19" t="s">
        <v>170</v>
      </c>
      <c r="D158" s="19" t="s">
        <v>171</v>
      </c>
      <c r="E158" s="19"/>
      <c r="F158" s="95" t="s">
        <v>172</v>
      </c>
      <c r="G158" s="18" t="s">
        <v>49</v>
      </c>
      <c r="H158" s="20" t="s">
        <v>173</v>
      </c>
      <c r="I158" s="24" t="s">
        <v>174</v>
      </c>
      <c r="J158" s="20" t="s">
        <v>175</v>
      </c>
      <c r="K158" s="20" t="s">
        <v>444</v>
      </c>
      <c r="L158" s="20" t="s">
        <v>265</v>
      </c>
      <c r="M158" s="20" t="s">
        <v>445</v>
      </c>
      <c r="N158" s="20" t="s">
        <v>446</v>
      </c>
      <c r="O158" s="20"/>
    </row>
    <row r="159" spans="1:906" ht="26.1" customHeight="1" outlineLevel="2">
      <c r="A159" s="19" t="s">
        <v>44</v>
      </c>
      <c r="B159" s="19" t="s">
        <v>186</v>
      </c>
      <c r="C159" s="19" t="s">
        <v>170</v>
      </c>
      <c r="D159" s="19" t="s">
        <v>226</v>
      </c>
      <c r="E159" s="19"/>
      <c r="F159" s="95" t="s">
        <v>296</v>
      </c>
      <c r="G159" s="18" t="s">
        <v>49</v>
      </c>
      <c r="H159" s="20" t="s">
        <v>173</v>
      </c>
      <c r="I159" s="24" t="s">
        <v>174</v>
      </c>
      <c r="J159" s="20" t="s">
        <v>175</v>
      </c>
      <c r="K159" s="20" t="s">
        <v>398</v>
      </c>
      <c r="L159" s="20" t="s">
        <v>447</v>
      </c>
      <c r="M159" s="20" t="s">
        <v>79</v>
      </c>
      <c r="N159" s="20" t="s">
        <v>121</v>
      </c>
      <c r="O159" s="20"/>
    </row>
    <row r="160" spans="1:906" s="38" customFormat="1" ht="26.1" customHeight="1" outlineLevel="2">
      <c r="A160" s="27" t="s">
        <v>44</v>
      </c>
      <c r="B160" s="27" t="s">
        <v>71</v>
      </c>
      <c r="C160" s="27" t="s">
        <v>170</v>
      </c>
      <c r="D160" s="27" t="s">
        <v>297</v>
      </c>
      <c r="E160" s="27"/>
      <c r="F160" s="96" t="s">
        <v>172</v>
      </c>
      <c r="G160" s="26" t="s">
        <v>49</v>
      </c>
      <c r="H160" s="29" t="s">
        <v>59</v>
      </c>
      <c r="I160" s="29" t="s">
        <v>59</v>
      </c>
      <c r="J160" s="29" t="s">
        <v>59</v>
      </c>
      <c r="K160" s="26"/>
      <c r="L160" s="29" t="s">
        <v>448</v>
      </c>
      <c r="M160" s="29" t="s">
        <v>224</v>
      </c>
      <c r="N160" s="29" t="s">
        <v>449</v>
      </c>
      <c r="O160" s="29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  <c r="IW160" s="35"/>
      <c r="IX160" s="35"/>
      <c r="IY160" s="35"/>
      <c r="IZ160" s="35"/>
      <c r="JA160" s="35"/>
      <c r="JB160" s="35"/>
      <c r="JC160" s="35"/>
      <c r="JD160" s="35"/>
      <c r="JE160" s="35"/>
      <c r="JF160" s="35"/>
      <c r="JG160" s="35"/>
      <c r="JH160" s="35"/>
      <c r="JI160" s="35"/>
      <c r="JJ160" s="35"/>
      <c r="JK160" s="35"/>
      <c r="JL160" s="35"/>
      <c r="JM160" s="35"/>
      <c r="JN160" s="35"/>
      <c r="JO160" s="35"/>
      <c r="JP160" s="35"/>
      <c r="JQ160" s="35"/>
      <c r="JR160" s="35"/>
      <c r="JS160" s="35"/>
      <c r="JT160" s="35"/>
      <c r="JU160" s="35"/>
      <c r="JV160" s="35"/>
      <c r="JW160" s="35"/>
      <c r="JX160" s="35"/>
      <c r="JY160" s="35"/>
      <c r="JZ160" s="35"/>
      <c r="KA160" s="35"/>
      <c r="KB160" s="35"/>
      <c r="KC160" s="35"/>
      <c r="KD160" s="35"/>
      <c r="KE160" s="35"/>
      <c r="KF160" s="35"/>
      <c r="KG160" s="35"/>
      <c r="KH160" s="35"/>
      <c r="KI160" s="35"/>
      <c r="KJ160" s="35"/>
      <c r="KK160" s="35"/>
      <c r="KL160" s="35"/>
      <c r="KM160" s="35"/>
      <c r="KN160" s="35"/>
      <c r="KO160" s="35"/>
      <c r="KP160" s="35"/>
      <c r="KQ160" s="35"/>
      <c r="KR160" s="35"/>
      <c r="KS160" s="35"/>
      <c r="KT160" s="35"/>
      <c r="KU160" s="35"/>
      <c r="KV160" s="35"/>
      <c r="KW160" s="35"/>
      <c r="KX160" s="35"/>
      <c r="KY160" s="35"/>
      <c r="KZ160" s="35"/>
      <c r="LA160" s="35"/>
      <c r="LB160" s="35"/>
      <c r="LC160" s="35"/>
      <c r="LD160" s="35"/>
      <c r="LE160" s="35"/>
      <c r="LF160" s="35"/>
      <c r="LG160" s="35"/>
      <c r="LH160" s="35"/>
      <c r="LI160" s="35"/>
      <c r="LJ160" s="35"/>
      <c r="LK160" s="35"/>
      <c r="LL160" s="35"/>
      <c r="LM160" s="35"/>
      <c r="LN160" s="35"/>
      <c r="LO160" s="35"/>
      <c r="LP160" s="35"/>
      <c r="LQ160" s="35"/>
      <c r="LR160" s="35"/>
      <c r="LS160" s="35"/>
      <c r="LT160" s="35"/>
      <c r="LU160" s="35"/>
      <c r="LV160" s="35"/>
      <c r="LW160" s="35"/>
      <c r="LX160" s="35"/>
      <c r="LY160" s="35"/>
      <c r="LZ160" s="35"/>
      <c r="MA160" s="35"/>
      <c r="MB160" s="35"/>
      <c r="MC160" s="35"/>
      <c r="MD160" s="35"/>
      <c r="ME160" s="35"/>
      <c r="MF160" s="35"/>
      <c r="MG160" s="35"/>
      <c r="MH160" s="35"/>
      <c r="MI160" s="35"/>
      <c r="MJ160" s="35"/>
      <c r="MK160" s="35"/>
      <c r="ML160" s="35"/>
      <c r="MM160" s="35"/>
      <c r="MN160" s="35"/>
      <c r="MO160" s="35"/>
      <c r="MP160" s="35"/>
      <c r="MQ160" s="35"/>
      <c r="MR160" s="35"/>
      <c r="MS160" s="35"/>
      <c r="MT160" s="35"/>
      <c r="MU160" s="35"/>
      <c r="MV160" s="35"/>
      <c r="MW160" s="35"/>
      <c r="MX160" s="35"/>
      <c r="MY160" s="35"/>
      <c r="MZ160" s="35"/>
      <c r="NA160" s="35"/>
      <c r="NB160" s="35"/>
      <c r="NC160" s="35"/>
      <c r="ND160" s="35"/>
      <c r="NE160" s="35"/>
      <c r="NF160" s="35"/>
      <c r="NG160" s="35"/>
      <c r="NH160" s="35"/>
      <c r="NI160" s="35"/>
      <c r="NJ160" s="35"/>
      <c r="NK160" s="35"/>
      <c r="NL160" s="35"/>
      <c r="NM160" s="35"/>
      <c r="NN160" s="35"/>
      <c r="NO160" s="35"/>
      <c r="NP160" s="35"/>
      <c r="NQ160" s="35"/>
      <c r="NR160" s="35"/>
      <c r="NS160" s="35"/>
      <c r="NT160" s="35"/>
      <c r="NU160" s="35"/>
      <c r="NV160" s="35"/>
      <c r="NW160" s="35"/>
      <c r="NX160" s="35"/>
      <c r="NY160" s="35"/>
      <c r="NZ160" s="35"/>
      <c r="OA160" s="35"/>
      <c r="OB160" s="35"/>
      <c r="OC160" s="35"/>
      <c r="OD160" s="35"/>
      <c r="OE160" s="35"/>
      <c r="OF160" s="35"/>
      <c r="OG160" s="35"/>
      <c r="OH160" s="35"/>
      <c r="OI160" s="35"/>
      <c r="OJ160" s="35"/>
      <c r="OK160" s="35"/>
      <c r="OL160" s="35"/>
      <c r="OM160" s="35"/>
      <c r="ON160" s="35"/>
      <c r="OO160" s="35"/>
      <c r="OP160" s="35"/>
      <c r="OQ160" s="35"/>
      <c r="OR160" s="35"/>
      <c r="OS160" s="35"/>
      <c r="OT160" s="35"/>
      <c r="OU160" s="35"/>
      <c r="OV160" s="35"/>
      <c r="OW160" s="35"/>
      <c r="OX160" s="35"/>
      <c r="OY160" s="35"/>
      <c r="OZ160" s="35"/>
      <c r="PA160" s="35"/>
      <c r="PB160" s="35"/>
      <c r="PC160" s="35"/>
      <c r="PD160" s="35"/>
      <c r="PE160" s="35"/>
      <c r="PF160" s="35"/>
      <c r="PG160" s="35"/>
      <c r="PH160" s="35"/>
      <c r="PI160" s="35"/>
      <c r="PJ160" s="35"/>
      <c r="PK160" s="35"/>
      <c r="PL160" s="35"/>
      <c r="PM160" s="35"/>
      <c r="PN160" s="35"/>
      <c r="PO160" s="35"/>
      <c r="PP160" s="35"/>
      <c r="PQ160" s="35"/>
      <c r="PR160" s="35"/>
      <c r="PS160" s="35"/>
      <c r="PT160" s="35"/>
      <c r="PU160" s="35"/>
      <c r="PV160" s="35"/>
      <c r="PW160" s="35"/>
      <c r="PX160" s="35"/>
      <c r="PY160" s="35"/>
      <c r="PZ160" s="35"/>
      <c r="QA160" s="35"/>
      <c r="QB160" s="35"/>
      <c r="QC160" s="35"/>
      <c r="QD160" s="35"/>
      <c r="QE160" s="35"/>
      <c r="QF160" s="35"/>
      <c r="QG160" s="35"/>
      <c r="QH160" s="35"/>
      <c r="QI160" s="35"/>
      <c r="QJ160" s="35"/>
      <c r="QK160" s="35"/>
      <c r="QL160" s="35"/>
      <c r="QM160" s="35"/>
      <c r="QN160" s="35"/>
      <c r="QO160" s="35"/>
      <c r="QP160" s="35"/>
      <c r="QQ160" s="35"/>
      <c r="QR160" s="35"/>
      <c r="QS160" s="35"/>
      <c r="QT160" s="35"/>
      <c r="QU160" s="35"/>
      <c r="QV160" s="35"/>
      <c r="QW160" s="35"/>
      <c r="QX160" s="35"/>
      <c r="QY160" s="35"/>
      <c r="QZ160" s="35"/>
      <c r="RA160" s="35"/>
      <c r="RB160" s="35"/>
      <c r="RC160" s="35"/>
      <c r="RD160" s="35"/>
      <c r="RE160" s="35"/>
      <c r="RF160" s="35"/>
      <c r="RG160" s="35"/>
      <c r="RH160" s="35"/>
      <c r="RI160" s="35"/>
      <c r="RJ160" s="35"/>
      <c r="RK160" s="35"/>
      <c r="RL160" s="35"/>
      <c r="RM160" s="35"/>
      <c r="RN160" s="35"/>
      <c r="RO160" s="35"/>
      <c r="RP160" s="35"/>
      <c r="RQ160" s="35"/>
      <c r="RR160" s="35"/>
      <c r="RS160" s="35"/>
      <c r="RT160" s="35"/>
      <c r="RU160" s="35"/>
      <c r="RV160" s="35"/>
      <c r="RW160" s="35"/>
      <c r="RX160" s="35"/>
      <c r="RY160" s="35"/>
      <c r="RZ160" s="35"/>
      <c r="SA160" s="35"/>
      <c r="SB160" s="35"/>
      <c r="SC160" s="35"/>
      <c r="SD160" s="35"/>
      <c r="SE160" s="35"/>
      <c r="SF160" s="35"/>
      <c r="SG160" s="35"/>
      <c r="SH160" s="35"/>
      <c r="SI160" s="35"/>
      <c r="SJ160" s="35"/>
      <c r="SK160" s="35"/>
      <c r="SL160" s="35"/>
      <c r="SM160" s="35"/>
      <c r="SN160" s="35"/>
      <c r="SO160" s="35"/>
      <c r="SP160" s="35"/>
      <c r="SQ160" s="35"/>
      <c r="SR160" s="35"/>
      <c r="SS160" s="35"/>
      <c r="ST160" s="35"/>
      <c r="SU160" s="35"/>
      <c r="SV160" s="35"/>
      <c r="SW160" s="35"/>
      <c r="SX160" s="35"/>
      <c r="SY160" s="35"/>
      <c r="SZ160" s="35"/>
      <c r="TA160" s="35"/>
      <c r="TB160" s="35"/>
      <c r="TC160" s="35"/>
      <c r="TD160" s="35"/>
      <c r="TE160" s="35"/>
      <c r="TF160" s="35"/>
      <c r="TG160" s="35"/>
      <c r="TH160" s="35"/>
      <c r="TI160" s="35"/>
      <c r="TJ160" s="35"/>
      <c r="TK160" s="35"/>
      <c r="TL160" s="35"/>
      <c r="TM160" s="35"/>
      <c r="TN160" s="35"/>
      <c r="TO160" s="35"/>
      <c r="TP160" s="35"/>
      <c r="TQ160" s="35"/>
      <c r="TR160" s="35"/>
      <c r="TS160" s="35"/>
      <c r="TT160" s="35"/>
      <c r="TU160" s="35"/>
      <c r="TV160" s="35"/>
      <c r="TW160" s="35"/>
      <c r="TX160" s="35"/>
      <c r="TY160" s="35"/>
      <c r="TZ160" s="35"/>
      <c r="UA160" s="35"/>
      <c r="UB160" s="35"/>
      <c r="UC160" s="35"/>
      <c r="UD160" s="35"/>
      <c r="UE160" s="35"/>
      <c r="UF160" s="35"/>
      <c r="UG160" s="35"/>
      <c r="UH160" s="35"/>
      <c r="UI160" s="35"/>
      <c r="UJ160" s="35"/>
      <c r="UK160" s="35"/>
      <c r="UL160" s="35"/>
      <c r="UM160" s="35"/>
      <c r="UN160" s="35"/>
      <c r="UO160" s="35"/>
      <c r="UP160" s="35"/>
      <c r="UQ160" s="35"/>
      <c r="UR160" s="35"/>
      <c r="US160" s="35"/>
      <c r="UT160" s="35"/>
      <c r="UU160" s="35"/>
      <c r="UV160" s="35"/>
      <c r="UW160" s="35"/>
      <c r="UX160" s="35"/>
      <c r="UY160" s="35"/>
      <c r="UZ160" s="35"/>
      <c r="VA160" s="35"/>
      <c r="VB160" s="35"/>
      <c r="VC160" s="35"/>
      <c r="VD160" s="35"/>
      <c r="VE160" s="35"/>
      <c r="VF160" s="35"/>
      <c r="VG160" s="35"/>
      <c r="VH160" s="35"/>
      <c r="VI160" s="35"/>
      <c r="VJ160" s="35"/>
      <c r="VK160" s="35"/>
      <c r="VL160" s="35"/>
      <c r="VM160" s="35"/>
      <c r="VN160" s="35"/>
      <c r="VO160" s="35"/>
      <c r="VP160" s="35"/>
      <c r="VQ160" s="35"/>
      <c r="VR160" s="35"/>
      <c r="VS160" s="35"/>
      <c r="VT160" s="35"/>
      <c r="VU160" s="35"/>
      <c r="VV160" s="35"/>
      <c r="VW160" s="35"/>
      <c r="VX160" s="35"/>
      <c r="VY160" s="35"/>
      <c r="VZ160" s="35"/>
      <c r="WA160" s="35"/>
      <c r="WB160" s="35"/>
      <c r="WC160" s="35"/>
      <c r="WD160" s="35"/>
      <c r="WE160" s="35"/>
      <c r="WF160" s="35"/>
      <c r="WG160" s="35"/>
      <c r="WH160" s="35"/>
      <c r="WI160" s="35"/>
      <c r="WJ160" s="35"/>
      <c r="WK160" s="35"/>
      <c r="WL160" s="35"/>
      <c r="WM160" s="35"/>
      <c r="WN160" s="35"/>
      <c r="WO160" s="35"/>
      <c r="WP160" s="35"/>
      <c r="WQ160" s="35"/>
      <c r="WR160" s="35"/>
      <c r="WS160" s="35"/>
      <c r="WT160" s="35"/>
      <c r="WU160" s="35"/>
      <c r="WV160" s="35"/>
      <c r="WW160" s="35"/>
      <c r="WX160" s="35"/>
      <c r="WY160" s="35"/>
      <c r="WZ160" s="35"/>
      <c r="XA160" s="35"/>
      <c r="XB160" s="35"/>
      <c r="XC160" s="35"/>
      <c r="XD160" s="35"/>
      <c r="XE160" s="35"/>
      <c r="XF160" s="35"/>
      <c r="XG160" s="35"/>
      <c r="XH160" s="35"/>
      <c r="XI160" s="35"/>
      <c r="XJ160" s="35"/>
      <c r="XK160" s="35"/>
      <c r="XL160" s="35"/>
      <c r="XM160" s="35"/>
      <c r="XN160" s="35"/>
      <c r="XO160" s="35"/>
      <c r="XP160" s="35"/>
      <c r="XQ160" s="35"/>
      <c r="XR160" s="35"/>
      <c r="XS160" s="35"/>
      <c r="XT160" s="35"/>
      <c r="XU160" s="35"/>
      <c r="XV160" s="35"/>
      <c r="XW160" s="35"/>
      <c r="XX160" s="35"/>
      <c r="XY160" s="35"/>
      <c r="XZ160" s="35"/>
      <c r="YA160" s="35"/>
      <c r="YB160" s="35"/>
      <c r="YC160" s="35"/>
      <c r="YD160" s="35"/>
      <c r="YE160" s="35"/>
      <c r="YF160" s="35"/>
      <c r="YG160" s="35"/>
      <c r="YH160" s="35"/>
      <c r="YI160" s="35"/>
      <c r="YJ160" s="35"/>
      <c r="YK160" s="35"/>
      <c r="YL160" s="35"/>
      <c r="YM160" s="35"/>
      <c r="YN160" s="35"/>
      <c r="YO160" s="35"/>
      <c r="YP160" s="35"/>
      <c r="YQ160" s="35"/>
      <c r="YR160" s="35"/>
      <c r="YS160" s="35"/>
      <c r="YT160" s="35"/>
      <c r="YU160" s="35"/>
      <c r="YV160" s="35"/>
      <c r="YW160" s="35"/>
      <c r="YX160" s="35"/>
      <c r="YY160" s="35"/>
      <c r="YZ160" s="35"/>
      <c r="ZA160" s="35"/>
      <c r="ZB160" s="35"/>
      <c r="ZC160" s="35"/>
      <c r="ZD160" s="35"/>
      <c r="ZE160" s="35"/>
      <c r="ZF160" s="35"/>
      <c r="ZG160" s="35"/>
      <c r="ZH160" s="35"/>
      <c r="ZI160" s="35"/>
      <c r="ZJ160" s="35"/>
      <c r="ZK160" s="35"/>
      <c r="ZL160" s="35"/>
      <c r="ZM160" s="35"/>
      <c r="ZN160" s="35"/>
      <c r="ZO160" s="35"/>
      <c r="ZP160" s="35"/>
      <c r="ZQ160" s="35"/>
      <c r="ZR160" s="35"/>
      <c r="ZS160" s="35"/>
      <c r="ZT160" s="35"/>
      <c r="ZU160" s="35"/>
      <c r="ZV160" s="35"/>
      <c r="ZW160" s="35"/>
      <c r="ZX160" s="35"/>
      <c r="ZY160" s="35"/>
      <c r="ZZ160" s="35"/>
      <c r="AAA160" s="35"/>
      <c r="AAB160" s="35"/>
      <c r="AAC160" s="35"/>
      <c r="AAD160" s="35"/>
      <c r="AAE160" s="35"/>
      <c r="AAF160" s="35"/>
      <c r="AAG160" s="35"/>
      <c r="AAH160" s="35"/>
      <c r="AAI160" s="35"/>
      <c r="AAJ160" s="35"/>
      <c r="AAK160" s="35"/>
      <c r="AAL160" s="35"/>
      <c r="AAM160" s="35"/>
      <c r="AAN160" s="35"/>
      <c r="AAO160" s="35"/>
      <c r="AAP160" s="35"/>
      <c r="AAQ160" s="35"/>
      <c r="AAR160" s="35"/>
      <c r="AAS160" s="35"/>
      <c r="AAT160" s="35"/>
      <c r="AAU160" s="35"/>
      <c r="AAV160" s="35"/>
      <c r="AAW160" s="35"/>
      <c r="AAX160" s="35"/>
      <c r="AAY160" s="35"/>
      <c r="AAZ160" s="35"/>
      <c r="ABA160" s="35"/>
      <c r="ABB160" s="35"/>
      <c r="ABC160" s="35"/>
      <c r="ABD160" s="35"/>
      <c r="ABE160" s="35"/>
      <c r="ABF160" s="35"/>
      <c r="ABG160" s="35"/>
      <c r="ABH160" s="35"/>
      <c r="ABI160" s="35"/>
      <c r="ABJ160" s="35"/>
      <c r="ABK160" s="35"/>
      <c r="ABL160" s="35"/>
      <c r="ABM160" s="35"/>
      <c r="ABN160" s="35"/>
      <c r="ABO160" s="35"/>
      <c r="ABP160" s="35"/>
      <c r="ABQ160" s="35"/>
      <c r="ABR160" s="35"/>
      <c r="ABS160" s="35"/>
      <c r="ABT160" s="35"/>
      <c r="ABU160" s="35"/>
      <c r="ABV160" s="35"/>
      <c r="ABW160" s="35"/>
      <c r="ABX160" s="35"/>
      <c r="ABY160" s="35"/>
      <c r="ABZ160" s="35"/>
      <c r="ACA160" s="35"/>
      <c r="ACB160" s="35"/>
      <c r="ACC160" s="35"/>
      <c r="ACD160" s="35"/>
      <c r="ACE160" s="35"/>
      <c r="ACF160" s="35"/>
      <c r="ACG160" s="35"/>
      <c r="ACH160" s="35"/>
      <c r="ACI160" s="35"/>
      <c r="ACJ160" s="35"/>
      <c r="ACK160" s="35"/>
      <c r="ACL160" s="35"/>
      <c r="ACM160" s="35"/>
      <c r="ACN160" s="35"/>
      <c r="ACO160" s="35"/>
      <c r="ACP160" s="35"/>
      <c r="ACQ160" s="35"/>
      <c r="ACR160" s="35"/>
      <c r="ACS160" s="35"/>
      <c r="ACT160" s="35"/>
      <c r="ACU160" s="35"/>
      <c r="ACV160" s="35"/>
      <c r="ACW160" s="35"/>
      <c r="ACX160" s="35"/>
      <c r="ACY160" s="35"/>
      <c r="ACZ160" s="35"/>
      <c r="ADA160" s="35"/>
      <c r="ADB160" s="35"/>
      <c r="ADC160" s="35"/>
      <c r="ADD160" s="35"/>
      <c r="ADE160" s="35"/>
      <c r="ADF160" s="35"/>
      <c r="ADG160" s="35"/>
      <c r="ADH160" s="35"/>
      <c r="ADI160" s="35"/>
      <c r="ADJ160" s="35"/>
      <c r="ADK160" s="35"/>
      <c r="ADL160" s="35"/>
      <c r="ADM160" s="35"/>
      <c r="ADN160" s="35"/>
      <c r="ADO160" s="35"/>
      <c r="ADP160" s="35"/>
      <c r="ADQ160" s="35"/>
      <c r="ADR160" s="35"/>
      <c r="ADS160" s="35"/>
      <c r="ADT160" s="35"/>
      <c r="ADU160" s="35"/>
      <c r="ADV160" s="35"/>
      <c r="ADW160" s="35"/>
      <c r="ADX160" s="35"/>
      <c r="ADY160" s="35"/>
      <c r="ADZ160" s="35"/>
      <c r="AEA160" s="35"/>
      <c r="AEB160" s="35"/>
      <c r="AEC160" s="35"/>
      <c r="AED160" s="35"/>
      <c r="AEE160" s="35"/>
      <c r="AEF160" s="35"/>
      <c r="AEG160" s="35"/>
      <c r="AEH160" s="35"/>
      <c r="AEI160" s="35"/>
      <c r="AEJ160" s="35"/>
      <c r="AEK160" s="35"/>
      <c r="AEL160" s="35"/>
      <c r="AEM160" s="35"/>
      <c r="AEN160" s="35"/>
      <c r="AEO160" s="35"/>
      <c r="AEP160" s="35"/>
      <c r="AEQ160" s="35"/>
      <c r="AER160" s="35"/>
      <c r="AES160" s="35"/>
      <c r="AET160" s="35"/>
      <c r="AEU160" s="35"/>
      <c r="AEV160" s="35"/>
      <c r="AEW160" s="35"/>
      <c r="AEX160" s="35"/>
      <c r="AEY160" s="35"/>
      <c r="AEZ160" s="35"/>
      <c r="AFA160" s="35"/>
      <c r="AFB160" s="35"/>
      <c r="AFC160" s="35"/>
      <c r="AFD160" s="35"/>
      <c r="AFE160" s="35"/>
      <c r="AFF160" s="35"/>
      <c r="AFG160" s="35"/>
      <c r="AFH160" s="35"/>
      <c r="AFI160" s="35"/>
      <c r="AFJ160" s="35"/>
      <c r="AFK160" s="35"/>
      <c r="AFL160" s="35"/>
      <c r="AFM160" s="35"/>
      <c r="AFN160" s="35"/>
      <c r="AFO160" s="35"/>
      <c r="AFP160" s="35"/>
      <c r="AFQ160" s="35"/>
      <c r="AFR160" s="35"/>
      <c r="AFS160" s="35"/>
      <c r="AFT160" s="35"/>
      <c r="AFU160" s="35"/>
      <c r="AFV160" s="35"/>
      <c r="AFW160" s="35"/>
      <c r="AFX160" s="35"/>
      <c r="AFY160" s="35"/>
      <c r="AFZ160" s="35"/>
      <c r="AGA160" s="35"/>
      <c r="AGB160" s="35"/>
      <c r="AGC160" s="35"/>
      <c r="AGD160" s="35"/>
      <c r="AGE160" s="35"/>
      <c r="AGF160" s="35"/>
      <c r="AGG160" s="35"/>
      <c r="AGH160" s="35"/>
      <c r="AGI160" s="35"/>
      <c r="AGJ160" s="35"/>
      <c r="AGK160" s="35"/>
      <c r="AGL160" s="35"/>
      <c r="AGM160" s="35"/>
      <c r="AGN160" s="35"/>
      <c r="AGO160" s="35"/>
      <c r="AGP160" s="35"/>
      <c r="AGQ160" s="35"/>
      <c r="AGR160" s="35"/>
      <c r="AGS160" s="35"/>
      <c r="AGT160" s="35"/>
      <c r="AGU160" s="35"/>
      <c r="AGV160" s="35"/>
      <c r="AGW160" s="35"/>
      <c r="AGX160" s="35"/>
      <c r="AGY160" s="35"/>
      <c r="AGZ160" s="35"/>
      <c r="AHA160" s="35"/>
      <c r="AHB160" s="35"/>
      <c r="AHC160" s="35"/>
      <c r="AHD160" s="35"/>
      <c r="AHE160" s="35"/>
      <c r="AHF160" s="35"/>
      <c r="AHG160" s="35"/>
      <c r="AHH160" s="35"/>
      <c r="AHI160" s="35"/>
      <c r="AHJ160" s="35"/>
      <c r="AHK160" s="35"/>
      <c r="AHL160" s="35"/>
      <c r="AHM160" s="35"/>
      <c r="AHN160" s="35"/>
      <c r="AHO160" s="35"/>
      <c r="AHP160" s="35"/>
      <c r="AHQ160" s="35"/>
      <c r="AHR160" s="35"/>
      <c r="AHS160" s="35"/>
      <c r="AHT160" s="35"/>
      <c r="AHU160" s="35"/>
      <c r="AHV160" s="35"/>
    </row>
    <row r="161" spans="1:907" ht="26.1" customHeight="1" outlineLevel="2">
      <c r="A161" s="19" t="s">
        <v>44</v>
      </c>
      <c r="B161" s="19" t="s">
        <v>45</v>
      </c>
      <c r="C161" s="19" t="s">
        <v>376</v>
      </c>
      <c r="D161" s="19" t="s">
        <v>434</v>
      </c>
      <c r="E161" s="19" t="s">
        <v>143</v>
      </c>
      <c r="F161" s="95" t="s">
        <v>450</v>
      </c>
      <c r="G161" s="18" t="s">
        <v>56</v>
      </c>
      <c r="H161" s="23"/>
      <c r="I161" s="24"/>
      <c r="J161" s="23"/>
      <c r="K161" s="23"/>
      <c r="L161" s="20" t="s">
        <v>114</v>
      </c>
      <c r="M161" s="20" t="s">
        <v>136</v>
      </c>
      <c r="N161" s="20" t="s">
        <v>169</v>
      </c>
      <c r="O161" s="18"/>
    </row>
    <row r="162" spans="1:907" ht="26.1" customHeight="1" outlineLevel="2">
      <c r="A162" s="19" t="s">
        <v>44</v>
      </c>
      <c r="B162" s="19" t="s">
        <v>71</v>
      </c>
      <c r="C162" s="19" t="s">
        <v>170</v>
      </c>
      <c r="D162" s="19" t="s">
        <v>171</v>
      </c>
      <c r="E162" s="19"/>
      <c r="F162" s="95" t="s">
        <v>172</v>
      </c>
      <c r="G162" s="18" t="s">
        <v>49</v>
      </c>
      <c r="H162" s="20" t="s">
        <v>173</v>
      </c>
      <c r="I162" s="24" t="s">
        <v>174</v>
      </c>
      <c r="J162" s="20" t="s">
        <v>451</v>
      </c>
      <c r="K162" s="20" t="s">
        <v>178</v>
      </c>
      <c r="L162" s="20" t="s">
        <v>402</v>
      </c>
      <c r="M162" s="20" t="s">
        <v>114</v>
      </c>
      <c r="N162" s="20" t="s">
        <v>70</v>
      </c>
      <c r="O162" s="20"/>
    </row>
    <row r="163" spans="1:907" ht="26.1" customHeight="1" outlineLevel="2">
      <c r="A163" s="19" t="s">
        <v>44</v>
      </c>
      <c r="B163" s="19" t="s">
        <v>71</v>
      </c>
      <c r="C163" s="19" t="s">
        <v>170</v>
      </c>
      <c r="D163" s="19" t="s">
        <v>171</v>
      </c>
      <c r="E163" s="19"/>
      <c r="F163" s="95" t="s">
        <v>172</v>
      </c>
      <c r="G163" s="18" t="s">
        <v>49</v>
      </c>
      <c r="H163" s="20" t="s">
        <v>173</v>
      </c>
      <c r="I163" s="24" t="s">
        <v>174</v>
      </c>
      <c r="J163" s="20" t="s">
        <v>175</v>
      </c>
      <c r="K163" s="20" t="s">
        <v>176</v>
      </c>
      <c r="L163" s="20" t="s">
        <v>114</v>
      </c>
      <c r="M163" s="20" t="s">
        <v>93</v>
      </c>
      <c r="N163" s="20" t="s">
        <v>452</v>
      </c>
      <c r="O163" s="20"/>
    </row>
    <row r="164" spans="1:907" ht="26.1" customHeight="1">
      <c r="A164" s="10"/>
      <c r="B164" s="10"/>
      <c r="C164" s="10"/>
      <c r="D164" s="10"/>
      <c r="E164" s="10"/>
      <c r="F164" s="98"/>
      <c r="G164" s="10"/>
      <c r="H164" s="10"/>
      <c r="I164" s="10"/>
      <c r="J164" s="10"/>
      <c r="K164" s="10"/>
      <c r="L164" s="10"/>
      <c r="M164" s="10"/>
      <c r="N164" s="10"/>
      <c r="O164" s="10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</row>
    <row r="165" spans="1:907" ht="26.1" customHeight="1">
      <c r="A165" s="10"/>
      <c r="B165" s="10"/>
      <c r="C165" s="10"/>
      <c r="D165" s="10"/>
      <c r="E165" s="10"/>
      <c r="F165" s="98"/>
      <c r="G165" s="10"/>
      <c r="H165" s="10"/>
      <c r="I165" s="10"/>
      <c r="J165" s="10"/>
      <c r="K165" s="10"/>
      <c r="L165" s="10"/>
      <c r="M165" s="10"/>
      <c r="N165" s="10"/>
      <c r="O165" s="10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</row>
    <row r="166" spans="1:907" ht="26.1" customHeight="1">
      <c r="A166" s="10"/>
      <c r="B166" s="10"/>
      <c r="C166" s="10"/>
      <c r="D166" s="10"/>
      <c r="E166" s="10"/>
      <c r="F166" s="98"/>
      <c r="G166" s="10"/>
      <c r="H166" s="10"/>
      <c r="I166" s="10"/>
      <c r="J166" s="10"/>
      <c r="K166" s="10"/>
      <c r="L166" s="10"/>
      <c r="M166" s="10"/>
      <c r="N166" s="10"/>
      <c r="O166" s="10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</row>
    <row r="167" spans="1:907" ht="26.1" customHeight="1">
      <c r="A167" s="10"/>
      <c r="B167" s="10"/>
      <c r="C167" s="10"/>
      <c r="D167" s="10"/>
      <c r="E167" s="10"/>
      <c r="F167" s="98"/>
      <c r="G167" s="10"/>
      <c r="H167" s="10"/>
      <c r="I167" s="10"/>
      <c r="J167" s="10"/>
      <c r="K167" s="10"/>
      <c r="L167" s="10"/>
      <c r="M167" s="10"/>
      <c r="N167" s="10"/>
      <c r="O167" s="10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</row>
    <row r="168" spans="1:907" s="22" customFormat="1" ht="26.1" customHeight="1">
      <c r="A168" s="10"/>
      <c r="B168" s="10"/>
      <c r="C168" s="10"/>
      <c r="D168" s="10"/>
      <c r="E168" s="10"/>
      <c r="F168" s="98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907" ht="26.1" customHeight="1">
      <c r="A169" s="10"/>
      <c r="B169" s="10"/>
      <c r="C169" s="10"/>
      <c r="D169" s="10"/>
      <c r="E169" s="10"/>
      <c r="F169" s="98"/>
      <c r="G169" s="10"/>
      <c r="H169" s="10"/>
      <c r="I169" s="10"/>
      <c r="J169" s="10"/>
      <c r="K169" s="10"/>
      <c r="L169" s="10"/>
      <c r="M169" s="10"/>
      <c r="N169" s="10"/>
      <c r="O169" s="10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</row>
    <row r="170" spans="1:907" ht="26.1" customHeight="1">
      <c r="A170" s="10"/>
      <c r="B170" s="10"/>
      <c r="C170" s="10"/>
      <c r="D170" s="10"/>
      <c r="E170" s="10"/>
      <c r="F170" s="98"/>
      <c r="G170" s="10"/>
      <c r="H170" s="10"/>
      <c r="I170" s="10"/>
      <c r="J170" s="10"/>
      <c r="K170" s="10"/>
      <c r="L170" s="10"/>
      <c r="M170" s="10"/>
      <c r="N170" s="10"/>
      <c r="O170" s="1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</row>
    <row r="171" spans="1:907" ht="26.1" customHeight="1">
      <c r="A171" s="10"/>
      <c r="B171" s="10"/>
      <c r="C171" s="10"/>
      <c r="D171" s="10"/>
      <c r="E171" s="10"/>
      <c r="F171" s="98"/>
      <c r="G171" s="10"/>
      <c r="H171" s="10"/>
      <c r="I171" s="10"/>
      <c r="J171" s="10"/>
      <c r="K171" s="10"/>
      <c r="L171" s="10"/>
      <c r="M171" s="10"/>
      <c r="N171" s="10"/>
      <c r="O171" s="10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</row>
    <row r="172" spans="1:907" s="22" customFormat="1" ht="26.1" customHeight="1">
      <c r="A172" s="10"/>
      <c r="B172" s="10"/>
      <c r="C172" s="10"/>
      <c r="D172" s="10"/>
      <c r="E172" s="10"/>
      <c r="F172" s="98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907" s="56" customFormat="1" ht="26.1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1:907">
      <c r="C174" s="11"/>
      <c r="D174" s="11"/>
      <c r="E174" s="11"/>
      <c r="F174" s="99"/>
      <c r="G174" s="11"/>
      <c r="I174" s="11"/>
      <c r="O174" s="11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</row>
    <row r="175" spans="1:907">
      <c r="C175" s="11"/>
      <c r="D175" s="11"/>
      <c r="E175" s="11"/>
      <c r="F175" s="99"/>
      <c r="G175" s="11"/>
      <c r="I175" s="11"/>
      <c r="O175" s="11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</row>
    <row r="176" spans="1:907">
      <c r="C176" s="11"/>
      <c r="D176" s="11"/>
      <c r="E176" s="11"/>
      <c r="F176" s="99"/>
      <c r="G176" s="11"/>
      <c r="I176" s="11"/>
      <c r="O176" s="11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</row>
    <row r="177" spans="3:907">
      <c r="C177" s="11"/>
      <c r="D177" s="11"/>
      <c r="E177" s="11"/>
      <c r="F177" s="99"/>
      <c r="G177" s="11"/>
      <c r="I177" s="11"/>
      <c r="O177" s="11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</row>
    <row r="178" spans="3:907">
      <c r="C178" s="11"/>
      <c r="D178" s="11"/>
      <c r="E178" s="11"/>
      <c r="F178" s="99"/>
      <c r="G178" s="11"/>
      <c r="I178" s="11"/>
      <c r="O178" s="11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</row>
    <row r="179" spans="3:907">
      <c r="C179" s="11"/>
      <c r="D179" s="11"/>
      <c r="E179" s="11"/>
      <c r="F179" s="99"/>
      <c r="G179" s="11"/>
      <c r="I179" s="11"/>
      <c r="O179" s="11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</row>
    <row r="180" spans="3:907">
      <c r="C180" s="11"/>
      <c r="D180" s="11"/>
      <c r="E180" s="11"/>
      <c r="F180" s="99"/>
      <c r="G180" s="11"/>
      <c r="I180" s="11"/>
      <c r="O180" s="11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</row>
    <row r="181" spans="3:907">
      <c r="C181" s="11"/>
      <c r="D181" s="11"/>
      <c r="E181" s="11"/>
      <c r="F181" s="99"/>
      <c r="G181" s="11"/>
      <c r="I181" s="11"/>
      <c r="O181" s="1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</row>
    <row r="182" spans="3:907">
      <c r="C182" s="11"/>
      <c r="D182" s="11"/>
      <c r="E182" s="11"/>
      <c r="F182" s="99"/>
      <c r="G182" s="11"/>
      <c r="I182" s="11"/>
      <c r="O182" s="11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</row>
    <row r="183" spans="3:907">
      <c r="C183" s="11"/>
      <c r="D183" s="11"/>
      <c r="E183" s="11"/>
      <c r="F183" s="99"/>
      <c r="G183" s="11"/>
      <c r="I183" s="11"/>
      <c r="O183" s="11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</row>
    <row r="184" spans="3:907">
      <c r="C184" s="11"/>
      <c r="D184" s="11"/>
      <c r="E184" s="11"/>
      <c r="F184" s="99"/>
      <c r="G184" s="11"/>
      <c r="I184" s="11"/>
      <c r="O184" s="11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</row>
    <row r="185" spans="3:907">
      <c r="C185" s="11"/>
      <c r="D185" s="11"/>
      <c r="E185" s="11"/>
      <c r="F185" s="99"/>
      <c r="G185" s="11"/>
      <c r="I185" s="11"/>
      <c r="O185" s="11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</row>
    <row r="186" spans="3:907">
      <c r="C186" s="11"/>
      <c r="D186" s="11"/>
      <c r="E186" s="11"/>
      <c r="F186" s="99"/>
      <c r="G186" s="11"/>
      <c r="I186" s="11"/>
      <c r="O186" s="11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</row>
    <row r="187" spans="3:907">
      <c r="C187" s="11"/>
      <c r="D187" s="11"/>
      <c r="E187" s="11"/>
      <c r="F187" s="99"/>
      <c r="G187" s="11"/>
      <c r="I187" s="11"/>
      <c r="O187" s="11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</row>
    <row r="188" spans="3:907">
      <c r="C188" s="11"/>
      <c r="D188" s="11"/>
      <c r="E188" s="11"/>
      <c r="F188" s="99"/>
      <c r="G188" s="11"/>
      <c r="I188" s="11"/>
      <c r="O188" s="11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</row>
    <row r="189" spans="3:907">
      <c r="C189" s="11"/>
      <c r="D189" s="11"/>
      <c r="E189" s="11"/>
      <c r="F189" s="99"/>
      <c r="G189" s="11"/>
      <c r="I189" s="11"/>
      <c r="O189" s="11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</row>
    <row r="190" spans="3:907">
      <c r="C190" s="11"/>
      <c r="D190" s="11"/>
      <c r="E190" s="11"/>
      <c r="F190" s="99"/>
      <c r="G190" s="11"/>
      <c r="I190" s="11"/>
      <c r="O190" s="11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</row>
    <row r="191" spans="3:907">
      <c r="C191" s="11"/>
      <c r="D191" s="11"/>
      <c r="E191" s="11"/>
      <c r="F191" s="99"/>
      <c r="G191" s="11"/>
      <c r="I191" s="11"/>
      <c r="O191" s="1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</row>
    <row r="192" spans="3:907">
      <c r="C192" s="11"/>
      <c r="D192" s="11"/>
      <c r="E192" s="11"/>
      <c r="F192" s="99"/>
      <c r="G192" s="11"/>
      <c r="I192" s="11"/>
      <c r="O192" s="11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</row>
    <row r="193" spans="3:907">
      <c r="C193" s="11"/>
      <c r="D193" s="11"/>
      <c r="E193" s="11"/>
      <c r="F193" s="99"/>
      <c r="G193" s="11"/>
      <c r="I193" s="11"/>
      <c r="O193" s="11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</row>
    <row r="194" spans="3:907">
      <c r="C194" s="11"/>
      <c r="D194" s="11"/>
      <c r="E194" s="11"/>
      <c r="F194" s="99"/>
      <c r="G194" s="11"/>
      <c r="I194" s="11"/>
      <c r="O194" s="11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</row>
    <row r="195" spans="3:907">
      <c r="C195" s="11"/>
      <c r="D195" s="11"/>
      <c r="E195" s="11"/>
      <c r="F195" s="99"/>
      <c r="G195" s="11"/>
      <c r="I195" s="11"/>
      <c r="O195" s="11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</row>
    <row r="196" spans="3:907">
      <c r="C196" s="11"/>
      <c r="D196" s="11"/>
      <c r="E196" s="11"/>
      <c r="F196" s="99"/>
      <c r="G196" s="11"/>
      <c r="I196" s="11"/>
      <c r="O196" s="11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</row>
    <row r="197" spans="3:907">
      <c r="C197" s="11"/>
      <c r="D197" s="11"/>
      <c r="E197" s="11"/>
      <c r="F197" s="99"/>
      <c r="G197" s="11"/>
      <c r="I197" s="11"/>
      <c r="O197" s="11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</row>
    <row r="198" spans="3:907">
      <c r="C198" s="11"/>
      <c r="D198" s="11"/>
      <c r="E198" s="11"/>
      <c r="F198" s="99"/>
      <c r="G198" s="11"/>
      <c r="I198" s="11"/>
      <c r="O198" s="11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</row>
    <row r="199" spans="3:907">
      <c r="C199" s="11"/>
      <c r="D199" s="11"/>
      <c r="E199" s="11"/>
      <c r="F199" s="99"/>
      <c r="G199" s="11"/>
      <c r="I199" s="11"/>
      <c r="O199" s="11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</row>
    <row r="200" spans="3:907">
      <c r="C200" s="11"/>
      <c r="D200" s="11"/>
      <c r="E200" s="11"/>
      <c r="F200" s="99"/>
      <c r="G200" s="11"/>
      <c r="I200" s="11"/>
      <c r="O200" s="11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</row>
    <row r="201" spans="3:907">
      <c r="C201" s="11"/>
      <c r="D201" s="11"/>
      <c r="E201" s="11"/>
      <c r="F201" s="99"/>
      <c r="G201" s="11"/>
      <c r="I201" s="11"/>
      <c r="O201" s="1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</row>
    <row r="202" spans="3:907">
      <c r="C202" s="11"/>
      <c r="D202" s="11"/>
      <c r="E202" s="11"/>
      <c r="F202" s="99"/>
      <c r="G202" s="11"/>
      <c r="I202" s="11"/>
      <c r="O202" s="11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</row>
    <row r="203" spans="3:907">
      <c r="C203" s="11"/>
      <c r="D203" s="11"/>
      <c r="E203" s="11"/>
      <c r="F203" s="99"/>
      <c r="G203" s="11"/>
      <c r="I203" s="11"/>
      <c r="O203" s="11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</row>
    <row r="204" spans="3:907">
      <c r="C204" s="11"/>
      <c r="D204" s="11"/>
      <c r="E204" s="11"/>
      <c r="F204" s="99"/>
      <c r="G204" s="11"/>
      <c r="I204" s="11"/>
      <c r="O204" s="11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</row>
    <row r="205" spans="3:907">
      <c r="C205" s="11"/>
      <c r="D205" s="11"/>
      <c r="E205" s="11"/>
      <c r="F205" s="99"/>
      <c r="G205" s="11"/>
      <c r="I205" s="11"/>
      <c r="O205" s="11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</row>
    <row r="206" spans="3:907">
      <c r="C206" s="11"/>
      <c r="D206" s="11"/>
      <c r="E206" s="11"/>
      <c r="F206" s="99"/>
      <c r="G206" s="11"/>
      <c r="I206" s="11"/>
      <c r="O206" s="11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</row>
    <row r="207" spans="3:907">
      <c r="C207" s="11"/>
      <c r="D207" s="11"/>
      <c r="E207" s="11"/>
      <c r="F207" s="99"/>
      <c r="G207" s="11"/>
      <c r="I207" s="11"/>
      <c r="O207" s="11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</row>
    <row r="208" spans="3:907">
      <c r="C208" s="11"/>
      <c r="D208" s="11"/>
      <c r="E208" s="11"/>
      <c r="F208" s="99"/>
      <c r="G208" s="11"/>
      <c r="I208" s="11"/>
      <c r="O208" s="11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</row>
    <row r="209" spans="3:907">
      <c r="C209" s="11"/>
      <c r="D209" s="11"/>
      <c r="E209" s="11"/>
      <c r="F209" s="99"/>
      <c r="G209" s="11"/>
      <c r="I209" s="11"/>
      <c r="O209" s="11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</row>
    <row r="210" spans="3:907">
      <c r="C210" s="11"/>
      <c r="D210" s="11"/>
      <c r="E210" s="11"/>
      <c r="F210" s="99"/>
      <c r="G210" s="11"/>
      <c r="I210" s="11"/>
      <c r="O210" s="11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</row>
    <row r="211" spans="3:907">
      <c r="C211" s="11"/>
      <c r="D211" s="11"/>
      <c r="E211" s="11"/>
      <c r="F211" s="99"/>
      <c r="G211" s="11"/>
      <c r="I211" s="11"/>
      <c r="O211" s="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</row>
    <row r="212" spans="3:907">
      <c r="C212" s="11"/>
      <c r="D212" s="11"/>
      <c r="E212" s="11"/>
      <c r="F212" s="99"/>
      <c r="G212" s="11"/>
      <c r="I212" s="11"/>
      <c r="O212" s="11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</row>
    <row r="213" spans="3:907">
      <c r="C213" s="11"/>
      <c r="D213" s="11"/>
      <c r="E213" s="11"/>
      <c r="F213" s="99"/>
      <c r="G213" s="11"/>
      <c r="I213" s="11"/>
      <c r="O213" s="11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</row>
    <row r="214" spans="3:907">
      <c r="C214" s="11"/>
      <c r="D214" s="11"/>
      <c r="E214" s="11"/>
      <c r="F214" s="99"/>
      <c r="G214" s="11"/>
      <c r="I214" s="11"/>
      <c r="O214" s="11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</row>
    <row r="215" spans="3:907">
      <c r="C215" s="11"/>
      <c r="D215" s="11"/>
      <c r="E215" s="11"/>
      <c r="F215" s="99"/>
      <c r="G215" s="11"/>
      <c r="I215" s="11"/>
      <c r="O215" s="11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</row>
    <row r="216" spans="3:907">
      <c r="C216" s="11"/>
      <c r="D216" s="11"/>
      <c r="E216" s="11"/>
      <c r="F216" s="99"/>
      <c r="G216" s="11"/>
      <c r="I216" s="11"/>
      <c r="O216" s="11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</row>
    <row r="217" spans="3:907">
      <c r="C217" s="11"/>
      <c r="D217" s="11"/>
      <c r="E217" s="11"/>
      <c r="F217" s="99"/>
      <c r="G217" s="11"/>
      <c r="I217" s="11"/>
      <c r="O217" s="11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</row>
    <row r="218" spans="3:907">
      <c r="C218" s="11"/>
      <c r="D218" s="11"/>
      <c r="E218" s="11"/>
      <c r="F218" s="99"/>
      <c r="G218" s="11"/>
      <c r="I218" s="11"/>
      <c r="O218" s="11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</row>
    <row r="219" spans="3:907">
      <c r="C219" s="11"/>
      <c r="D219" s="11"/>
      <c r="E219" s="11"/>
      <c r="F219" s="99"/>
      <c r="G219" s="11"/>
      <c r="I219" s="11"/>
      <c r="O219" s="11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</row>
    <row r="220" spans="3:907">
      <c r="C220" s="11"/>
      <c r="D220" s="11"/>
      <c r="E220" s="11"/>
      <c r="F220" s="99"/>
      <c r="G220" s="11"/>
      <c r="I220" s="11"/>
      <c r="O220" s="11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</row>
    <row r="221" spans="3:907">
      <c r="C221" s="11"/>
      <c r="D221" s="11"/>
      <c r="E221" s="11"/>
      <c r="F221" s="99"/>
      <c r="G221" s="11"/>
      <c r="I221" s="11"/>
      <c r="O221" s="1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</row>
    <row r="222" spans="3:907">
      <c r="C222" s="11"/>
      <c r="D222" s="11"/>
      <c r="E222" s="11"/>
      <c r="F222" s="99"/>
      <c r="G222" s="11"/>
      <c r="I222" s="11"/>
      <c r="O222" s="11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</row>
    <row r="223" spans="3:907">
      <c r="C223" s="11"/>
      <c r="D223" s="11"/>
      <c r="E223" s="11"/>
      <c r="F223" s="99"/>
      <c r="G223" s="11"/>
      <c r="I223" s="11"/>
      <c r="O223" s="11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</row>
    <row r="224" spans="3:907">
      <c r="C224" s="11"/>
      <c r="D224" s="11"/>
      <c r="E224" s="11"/>
      <c r="F224" s="99"/>
      <c r="G224" s="11"/>
      <c r="I224" s="11"/>
      <c r="O224" s="11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</row>
    <row r="225" spans="3:907">
      <c r="C225" s="11"/>
      <c r="D225" s="11"/>
      <c r="E225" s="11"/>
      <c r="F225" s="99"/>
      <c r="G225" s="11"/>
      <c r="I225" s="11"/>
      <c r="O225" s="11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</row>
    <row r="226" spans="3:907">
      <c r="C226" s="11"/>
      <c r="D226" s="11"/>
      <c r="E226" s="11"/>
      <c r="F226" s="99"/>
      <c r="G226" s="11"/>
      <c r="I226" s="11"/>
      <c r="O226" s="11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</row>
    <row r="227" spans="3:907">
      <c r="C227" s="11"/>
      <c r="D227" s="11"/>
      <c r="E227" s="11"/>
      <c r="F227" s="99"/>
      <c r="G227" s="11"/>
      <c r="I227" s="11"/>
      <c r="O227" s="11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</row>
    <row r="228" spans="3:907">
      <c r="C228" s="11"/>
      <c r="D228" s="11"/>
      <c r="E228" s="11"/>
      <c r="F228" s="99"/>
      <c r="G228" s="11"/>
      <c r="I228" s="11"/>
      <c r="O228" s="11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</row>
    <row r="229" spans="3:907">
      <c r="C229" s="11"/>
      <c r="D229" s="11"/>
      <c r="E229" s="11"/>
      <c r="F229" s="99"/>
      <c r="G229" s="11"/>
      <c r="I229" s="11"/>
      <c r="O229" s="11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</row>
    <row r="230" spans="3:907">
      <c r="C230" s="11"/>
      <c r="D230" s="11"/>
      <c r="E230" s="11"/>
      <c r="F230" s="99"/>
      <c r="G230" s="11"/>
      <c r="I230" s="11"/>
      <c r="O230" s="11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</row>
    <row r="231" spans="3:907">
      <c r="C231" s="11"/>
      <c r="D231" s="11"/>
      <c r="E231" s="11"/>
      <c r="F231" s="99"/>
      <c r="G231" s="11"/>
      <c r="I231" s="11"/>
      <c r="O231" s="1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</row>
    <row r="232" spans="3:907">
      <c r="C232" s="11"/>
      <c r="D232" s="11"/>
      <c r="E232" s="11"/>
      <c r="F232" s="99"/>
      <c r="G232" s="11"/>
      <c r="I232" s="11"/>
      <c r="O232" s="11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</row>
    <row r="233" spans="3:907">
      <c r="C233" s="11"/>
      <c r="D233" s="11"/>
      <c r="E233" s="11"/>
      <c r="F233" s="99"/>
      <c r="G233" s="11"/>
      <c r="I233" s="11"/>
      <c r="O233" s="11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</row>
    <row r="234" spans="3:907">
      <c r="C234" s="11"/>
      <c r="D234" s="11"/>
      <c r="E234" s="11"/>
      <c r="F234" s="99"/>
      <c r="G234" s="11"/>
      <c r="I234" s="11"/>
      <c r="O234" s="11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</row>
    <row r="235" spans="3:907">
      <c r="C235" s="11"/>
      <c r="D235" s="11"/>
      <c r="E235" s="11"/>
      <c r="F235" s="99"/>
      <c r="G235" s="11"/>
      <c r="I235" s="11"/>
      <c r="O235" s="11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</row>
    <row r="236" spans="3:907">
      <c r="C236" s="11"/>
      <c r="D236" s="11"/>
      <c r="E236" s="11"/>
      <c r="F236" s="99"/>
      <c r="G236" s="11"/>
      <c r="I236" s="11"/>
      <c r="O236" s="11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</row>
    <row r="237" spans="3:907">
      <c r="C237" s="11"/>
      <c r="D237" s="11"/>
      <c r="E237" s="11"/>
      <c r="F237" s="99"/>
      <c r="G237" s="11"/>
      <c r="I237" s="11"/>
      <c r="O237" s="11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</row>
    <row r="238" spans="3:907">
      <c r="C238" s="11"/>
      <c r="D238" s="11"/>
      <c r="E238" s="11"/>
      <c r="F238" s="99"/>
      <c r="G238" s="11"/>
      <c r="I238" s="11"/>
      <c r="O238" s="11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</row>
    <row r="239" spans="3:907">
      <c r="C239" s="11"/>
      <c r="D239" s="11"/>
      <c r="E239" s="11"/>
      <c r="F239" s="99"/>
      <c r="G239" s="11"/>
      <c r="I239" s="11"/>
      <c r="O239" s="11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</row>
    <row r="240" spans="3:907">
      <c r="C240" s="11"/>
      <c r="D240" s="11"/>
      <c r="E240" s="11"/>
      <c r="F240" s="99"/>
      <c r="G240" s="11"/>
      <c r="I240" s="11"/>
      <c r="O240" s="11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</row>
    <row r="241" spans="3:907">
      <c r="C241" s="11"/>
      <c r="D241" s="11"/>
      <c r="E241" s="11"/>
      <c r="F241" s="99"/>
      <c r="G241" s="11"/>
      <c r="I241" s="11"/>
      <c r="O241" s="1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</row>
    <row r="242" spans="3:907">
      <c r="C242" s="11"/>
      <c r="D242" s="11"/>
      <c r="E242" s="11"/>
      <c r="F242" s="99"/>
      <c r="G242" s="11"/>
      <c r="I242" s="11"/>
      <c r="O242" s="11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</row>
    <row r="243" spans="3:907">
      <c r="C243" s="11"/>
      <c r="D243" s="11"/>
      <c r="E243" s="11"/>
      <c r="F243" s="99"/>
      <c r="G243" s="11"/>
      <c r="I243" s="11"/>
      <c r="O243" s="11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</row>
    <row r="244" spans="3:907">
      <c r="C244" s="11"/>
      <c r="D244" s="11"/>
      <c r="E244" s="11"/>
      <c r="F244" s="99"/>
      <c r="G244" s="11"/>
      <c r="I244" s="11"/>
      <c r="O244" s="11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</row>
    <row r="245" spans="3:907">
      <c r="C245" s="11"/>
      <c r="D245" s="11"/>
      <c r="E245" s="11"/>
      <c r="F245" s="99"/>
      <c r="G245" s="11"/>
      <c r="I245" s="11"/>
      <c r="O245" s="11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</row>
    <row r="246" spans="3:907">
      <c r="C246" s="11"/>
      <c r="D246" s="11"/>
      <c r="E246" s="11"/>
      <c r="F246" s="99"/>
      <c r="G246" s="11"/>
      <c r="I246" s="11"/>
      <c r="O246" s="11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</row>
    <row r="247" spans="3:907">
      <c r="C247" s="11"/>
      <c r="D247" s="11"/>
      <c r="E247" s="11"/>
      <c r="F247" s="99"/>
      <c r="G247" s="11"/>
      <c r="I247" s="11"/>
      <c r="O247" s="11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</row>
    <row r="248" spans="3:907">
      <c r="C248" s="11"/>
      <c r="D248" s="11"/>
      <c r="E248" s="11"/>
      <c r="F248" s="99"/>
      <c r="G248" s="11"/>
      <c r="I248" s="11"/>
      <c r="O248" s="11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</row>
    <row r="249" spans="3:907">
      <c r="C249" s="11"/>
      <c r="D249" s="11"/>
      <c r="E249" s="11"/>
      <c r="F249" s="99"/>
      <c r="G249" s="11"/>
      <c r="I249" s="11"/>
      <c r="O249" s="11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</row>
    <row r="250" spans="3:907">
      <c r="C250" s="11"/>
      <c r="D250" s="11"/>
      <c r="E250" s="11"/>
      <c r="F250" s="99"/>
      <c r="G250" s="11"/>
      <c r="I250" s="11"/>
      <c r="O250" s="11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</row>
    <row r="251" spans="3:907">
      <c r="C251" s="11"/>
      <c r="D251" s="11"/>
      <c r="E251" s="11"/>
      <c r="F251" s="99"/>
      <c r="G251" s="11"/>
      <c r="I251" s="11"/>
      <c r="O251" s="1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</row>
    <row r="252" spans="3:907">
      <c r="C252" s="11"/>
      <c r="D252" s="11"/>
      <c r="E252" s="11"/>
      <c r="F252" s="99"/>
      <c r="G252" s="11"/>
      <c r="I252" s="11"/>
      <c r="O252" s="11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</row>
    <row r="253" spans="3:907">
      <c r="C253" s="11"/>
      <c r="D253" s="11"/>
      <c r="E253" s="11"/>
      <c r="F253" s="99"/>
      <c r="G253" s="11"/>
      <c r="I253" s="11"/>
      <c r="O253" s="11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</row>
    <row r="254" spans="3:907">
      <c r="C254" s="11"/>
      <c r="D254" s="11"/>
      <c r="E254" s="11"/>
      <c r="F254" s="99"/>
      <c r="G254" s="11"/>
      <c r="I254" s="11"/>
      <c r="O254" s="11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</row>
    <row r="255" spans="3:907">
      <c r="C255" s="11"/>
      <c r="D255" s="11"/>
      <c r="E255" s="11"/>
      <c r="F255" s="99"/>
      <c r="G255" s="11"/>
      <c r="I255" s="11"/>
      <c r="O255" s="11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</row>
    <row r="256" spans="3:907">
      <c r="C256" s="11"/>
      <c r="D256" s="11"/>
      <c r="E256" s="11"/>
      <c r="F256" s="99"/>
      <c r="G256" s="11"/>
      <c r="I256" s="11"/>
      <c r="O256" s="11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</row>
    <row r="257" spans="3:907">
      <c r="C257" s="11"/>
      <c r="D257" s="11"/>
      <c r="E257" s="11"/>
      <c r="F257" s="99"/>
      <c r="G257" s="11"/>
      <c r="I257" s="11"/>
      <c r="O257" s="11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</row>
    <row r="258" spans="3:907">
      <c r="C258" s="11"/>
      <c r="D258" s="11"/>
      <c r="E258" s="11"/>
      <c r="F258" s="99"/>
      <c r="G258" s="11"/>
      <c r="I258" s="11"/>
      <c r="O258" s="11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</row>
    <row r="259" spans="3:907">
      <c r="C259" s="11"/>
      <c r="D259" s="11"/>
      <c r="E259" s="11"/>
      <c r="F259" s="99"/>
      <c r="G259" s="11"/>
      <c r="I259" s="11"/>
      <c r="O259" s="11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</row>
    <row r="260" spans="3:907">
      <c r="C260" s="11"/>
      <c r="D260" s="11"/>
      <c r="E260" s="11"/>
      <c r="F260" s="99"/>
      <c r="G260" s="11"/>
      <c r="I260" s="11"/>
      <c r="O260" s="11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</row>
    <row r="261" spans="3:907">
      <c r="C261" s="11"/>
      <c r="D261" s="11"/>
      <c r="E261" s="11"/>
      <c r="F261" s="99"/>
      <c r="G261" s="11"/>
      <c r="I261" s="11"/>
      <c r="O261" s="1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</row>
    <row r="262" spans="3:907">
      <c r="C262" s="11"/>
      <c r="D262" s="11"/>
      <c r="E262" s="11"/>
      <c r="F262" s="99"/>
      <c r="G262" s="11"/>
      <c r="I262" s="11"/>
      <c r="O262" s="11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</row>
    <row r="263" spans="3:907">
      <c r="C263" s="11"/>
      <c r="D263" s="11"/>
      <c r="E263" s="11"/>
      <c r="F263" s="99"/>
      <c r="G263" s="11"/>
      <c r="I263" s="11"/>
      <c r="O263" s="11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</row>
    <row r="264" spans="3:907">
      <c r="C264" s="11"/>
      <c r="D264" s="11"/>
      <c r="E264" s="11"/>
      <c r="F264" s="99"/>
      <c r="G264" s="11"/>
      <c r="I264" s="11"/>
      <c r="O264" s="11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</row>
    <row r="265" spans="3:907">
      <c r="C265" s="11"/>
      <c r="D265" s="11"/>
      <c r="E265" s="11"/>
      <c r="F265" s="99"/>
      <c r="G265" s="11"/>
      <c r="I265" s="11"/>
      <c r="O265" s="11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</row>
    <row r="266" spans="3:907">
      <c r="C266" s="11"/>
      <c r="D266" s="11"/>
      <c r="E266" s="11"/>
      <c r="F266" s="99"/>
      <c r="G266" s="11"/>
      <c r="I266" s="11"/>
      <c r="O266" s="11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</row>
    <row r="267" spans="3:907">
      <c r="C267" s="11"/>
      <c r="D267" s="11"/>
      <c r="E267" s="11"/>
      <c r="F267" s="99"/>
      <c r="G267" s="11"/>
      <c r="I267" s="11"/>
      <c r="O267" s="11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</row>
    <row r="268" spans="3:907">
      <c r="C268" s="11"/>
      <c r="D268" s="11"/>
      <c r="E268" s="11"/>
      <c r="F268" s="99"/>
      <c r="G268" s="11"/>
      <c r="I268" s="11"/>
      <c r="O268" s="11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</row>
    <row r="269" spans="3:907">
      <c r="C269" s="11"/>
      <c r="D269" s="11"/>
      <c r="E269" s="11"/>
      <c r="F269" s="99"/>
      <c r="G269" s="11"/>
      <c r="I269" s="11"/>
      <c r="O269" s="11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</row>
    <row r="270" spans="3:907">
      <c r="C270" s="11"/>
      <c r="D270" s="11"/>
      <c r="E270" s="11"/>
      <c r="F270" s="99"/>
      <c r="G270" s="11"/>
      <c r="I270" s="11"/>
      <c r="O270" s="11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</row>
    <row r="271" spans="3:907">
      <c r="C271" s="11"/>
      <c r="D271" s="11"/>
      <c r="E271" s="11"/>
      <c r="F271" s="99"/>
      <c r="G271" s="11"/>
      <c r="I271" s="11"/>
      <c r="O271" s="1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</row>
    <row r="272" spans="3:907">
      <c r="C272" s="11"/>
      <c r="D272" s="11"/>
      <c r="E272" s="11"/>
      <c r="F272" s="99"/>
      <c r="G272" s="11"/>
      <c r="I272" s="11"/>
      <c r="O272" s="11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</row>
    <row r="273" spans="3:907">
      <c r="C273" s="11"/>
      <c r="D273" s="11"/>
      <c r="E273" s="11"/>
      <c r="F273" s="99"/>
      <c r="G273" s="11"/>
      <c r="I273" s="11"/>
      <c r="O273" s="11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</row>
    <row r="274" spans="3:907">
      <c r="C274" s="11"/>
      <c r="D274" s="11"/>
      <c r="E274" s="11"/>
      <c r="F274" s="99"/>
      <c r="G274" s="11"/>
      <c r="I274" s="11"/>
      <c r="O274" s="11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</row>
    <row r="275" spans="3:907">
      <c r="C275" s="11"/>
      <c r="D275" s="11"/>
      <c r="E275" s="11"/>
      <c r="F275" s="99"/>
      <c r="G275" s="11"/>
      <c r="I275" s="11"/>
      <c r="O275" s="11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</row>
    <row r="276" spans="3:907">
      <c r="C276" s="11"/>
      <c r="D276" s="11"/>
      <c r="E276" s="11"/>
      <c r="F276" s="99"/>
      <c r="G276" s="11"/>
      <c r="I276" s="11"/>
      <c r="O276" s="11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</row>
    <row r="277" spans="3:907">
      <c r="C277" s="11"/>
      <c r="D277" s="11"/>
      <c r="E277" s="11"/>
      <c r="F277" s="99"/>
      <c r="G277" s="11"/>
      <c r="I277" s="11"/>
      <c r="O277" s="11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</row>
    <row r="278" spans="3:907">
      <c r="C278" s="11"/>
      <c r="D278" s="11"/>
      <c r="E278" s="11"/>
      <c r="F278" s="99"/>
      <c r="G278" s="11"/>
      <c r="I278" s="11"/>
      <c r="O278" s="11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</row>
    <row r="279" spans="3:907">
      <c r="C279" s="11"/>
      <c r="D279" s="11"/>
      <c r="E279" s="11"/>
      <c r="F279" s="99"/>
      <c r="G279" s="11"/>
      <c r="I279" s="11"/>
      <c r="O279" s="11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</row>
    <row r="280" spans="3:907">
      <c r="C280" s="11"/>
      <c r="D280" s="11"/>
      <c r="E280" s="11"/>
      <c r="F280" s="99"/>
      <c r="G280" s="11"/>
      <c r="I280" s="11"/>
      <c r="O280" s="11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</row>
    <row r="281" spans="3:907">
      <c r="C281" s="11"/>
      <c r="D281" s="11"/>
      <c r="E281" s="11"/>
      <c r="F281" s="99"/>
      <c r="G281" s="11"/>
      <c r="I281" s="11"/>
      <c r="O281" s="1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</row>
    <row r="282" spans="3:907">
      <c r="C282" s="11"/>
      <c r="D282" s="11"/>
      <c r="E282" s="11"/>
      <c r="F282" s="99"/>
      <c r="G282" s="11"/>
      <c r="I282" s="11"/>
      <c r="O282" s="11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</row>
    <row r="283" spans="3:907">
      <c r="C283" s="11"/>
      <c r="D283" s="11"/>
      <c r="E283" s="11"/>
      <c r="F283" s="99"/>
      <c r="G283" s="11"/>
      <c r="I283" s="11"/>
      <c r="O283" s="11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</row>
    <row r="284" spans="3:907">
      <c r="C284" s="11"/>
      <c r="D284" s="11"/>
      <c r="E284" s="11"/>
      <c r="F284" s="99"/>
      <c r="G284" s="11"/>
      <c r="I284" s="11"/>
      <c r="O284" s="11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</row>
    <row r="285" spans="3:907">
      <c r="C285" s="11"/>
      <c r="D285" s="11"/>
      <c r="E285" s="11"/>
      <c r="F285" s="99"/>
      <c r="G285" s="11"/>
      <c r="I285" s="11"/>
      <c r="O285" s="11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</row>
    <row r="286" spans="3:907">
      <c r="C286" s="11"/>
      <c r="D286" s="11"/>
      <c r="E286" s="11"/>
      <c r="F286" s="99"/>
      <c r="G286" s="11"/>
      <c r="I286" s="11"/>
      <c r="O286" s="11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</row>
    <row r="287" spans="3:907">
      <c r="C287" s="11"/>
      <c r="D287" s="11"/>
      <c r="E287" s="11"/>
      <c r="F287" s="99"/>
      <c r="G287" s="11"/>
      <c r="I287" s="11"/>
      <c r="O287" s="11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</row>
    <row r="288" spans="3:907">
      <c r="C288" s="11"/>
      <c r="D288" s="11"/>
      <c r="E288" s="11"/>
      <c r="F288" s="99"/>
      <c r="G288" s="11"/>
      <c r="I288" s="11"/>
      <c r="O288" s="11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</row>
    <row r="289" spans="3:907">
      <c r="C289" s="11"/>
      <c r="D289" s="11"/>
      <c r="E289" s="11"/>
      <c r="F289" s="99"/>
      <c r="G289" s="11"/>
      <c r="I289" s="11"/>
      <c r="O289" s="11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</row>
    <row r="290" spans="3:907">
      <c r="C290" s="11"/>
      <c r="D290" s="11"/>
      <c r="E290" s="11"/>
      <c r="F290" s="99"/>
      <c r="G290" s="11"/>
      <c r="I290" s="11"/>
      <c r="O290" s="11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</row>
    <row r="291" spans="3:907">
      <c r="C291" s="11"/>
      <c r="D291" s="11"/>
      <c r="E291" s="11"/>
      <c r="F291" s="99"/>
      <c r="G291" s="11"/>
      <c r="I291" s="11"/>
      <c r="O291" s="1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</row>
    <row r="292" spans="3:907">
      <c r="C292" s="11"/>
      <c r="D292" s="11"/>
      <c r="E292" s="11"/>
      <c r="F292" s="99"/>
      <c r="G292" s="11"/>
      <c r="I292" s="11"/>
      <c r="O292" s="11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</row>
    <row r="293" spans="3:907">
      <c r="C293" s="11"/>
      <c r="D293" s="11"/>
      <c r="E293" s="11"/>
      <c r="F293" s="99"/>
      <c r="G293" s="11"/>
      <c r="I293" s="11"/>
      <c r="O293" s="11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</row>
    <row r="294" spans="3:907">
      <c r="C294" s="11"/>
      <c r="D294" s="11"/>
      <c r="E294" s="11"/>
      <c r="F294" s="99"/>
      <c r="G294" s="11"/>
      <c r="I294" s="11"/>
      <c r="O294" s="11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</row>
    <row r="295" spans="3:907">
      <c r="C295" s="11"/>
      <c r="D295" s="11"/>
      <c r="E295" s="11"/>
      <c r="F295" s="99"/>
      <c r="G295" s="11"/>
      <c r="I295" s="11"/>
      <c r="O295" s="11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</row>
    <row r="296" spans="3:907">
      <c r="C296" s="11"/>
      <c r="D296" s="11"/>
      <c r="E296" s="11"/>
      <c r="F296" s="99"/>
      <c r="G296" s="11"/>
      <c r="I296" s="11"/>
      <c r="O296" s="11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</row>
    <row r="297" spans="3:907">
      <c r="C297" s="11"/>
      <c r="D297" s="11"/>
      <c r="E297" s="11"/>
      <c r="F297" s="99"/>
      <c r="G297" s="11"/>
      <c r="I297" s="11"/>
      <c r="O297" s="11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</row>
    <row r="298" spans="3:907">
      <c r="C298" s="11"/>
      <c r="D298" s="11"/>
      <c r="E298" s="11"/>
      <c r="F298" s="99"/>
      <c r="G298" s="11"/>
      <c r="I298" s="11"/>
      <c r="O298" s="11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</row>
    <row r="299" spans="3:907">
      <c r="C299" s="11"/>
      <c r="D299" s="11"/>
      <c r="E299" s="11"/>
      <c r="F299" s="99"/>
      <c r="G299" s="11"/>
      <c r="I299" s="11"/>
      <c r="O299" s="11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</row>
    <row r="300" spans="3:907">
      <c r="C300" s="11"/>
      <c r="D300" s="11"/>
      <c r="E300" s="11"/>
      <c r="F300" s="99"/>
      <c r="G300" s="11"/>
      <c r="I300" s="11"/>
      <c r="O300" s="11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</row>
    <row r="301" spans="3:907">
      <c r="C301" s="11"/>
      <c r="D301" s="11"/>
      <c r="E301" s="11"/>
      <c r="F301" s="99"/>
      <c r="G301" s="11"/>
      <c r="I301" s="11"/>
      <c r="O301" s="1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</row>
    <row r="302" spans="3:907">
      <c r="C302" s="11"/>
      <c r="D302" s="11"/>
      <c r="E302" s="11"/>
      <c r="F302" s="99"/>
      <c r="G302" s="11"/>
      <c r="I302" s="11"/>
      <c r="O302" s="11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</row>
    <row r="303" spans="3:907">
      <c r="C303" s="11"/>
      <c r="D303" s="11"/>
      <c r="E303" s="11"/>
      <c r="F303" s="99"/>
      <c r="G303" s="11"/>
      <c r="I303" s="11"/>
      <c r="O303" s="11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</row>
    <row r="304" spans="3:907">
      <c r="C304" s="11"/>
      <c r="D304" s="11"/>
      <c r="E304" s="11"/>
      <c r="F304" s="99"/>
      <c r="G304" s="11"/>
      <c r="I304" s="11"/>
      <c r="O304" s="11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</row>
    <row r="305" spans="3:907">
      <c r="C305" s="11"/>
      <c r="D305" s="11"/>
      <c r="E305" s="11"/>
      <c r="F305" s="99"/>
      <c r="G305" s="11"/>
      <c r="I305" s="11"/>
      <c r="O305" s="11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</row>
    <row r="306" spans="3:907">
      <c r="C306" s="11"/>
      <c r="D306" s="11"/>
      <c r="E306" s="11"/>
      <c r="F306" s="99"/>
      <c r="G306" s="11"/>
      <c r="I306" s="11"/>
      <c r="O306" s="11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</row>
    <row r="307" spans="3:907">
      <c r="C307" s="11"/>
      <c r="D307" s="11"/>
      <c r="E307" s="11"/>
      <c r="F307" s="99"/>
      <c r="G307" s="11"/>
      <c r="I307" s="11"/>
      <c r="O307" s="11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</row>
    <row r="308" spans="3:907">
      <c r="C308" s="11"/>
      <c r="D308" s="11"/>
      <c r="E308" s="11"/>
      <c r="F308" s="99"/>
      <c r="G308" s="11"/>
      <c r="I308" s="11"/>
      <c r="O308" s="11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</row>
    <row r="309" spans="3:907">
      <c r="C309" s="11"/>
      <c r="D309" s="11"/>
      <c r="E309" s="11"/>
      <c r="F309" s="99"/>
      <c r="G309" s="11"/>
      <c r="I309" s="11"/>
      <c r="O309" s="11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</row>
    <row r="310" spans="3:907">
      <c r="C310" s="11"/>
      <c r="D310" s="11"/>
      <c r="E310" s="11"/>
      <c r="F310" s="99"/>
      <c r="G310" s="11"/>
      <c r="I310" s="11"/>
      <c r="O310" s="11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</row>
    <row r="311" spans="3:907">
      <c r="C311" s="11"/>
      <c r="D311" s="11"/>
      <c r="E311" s="11"/>
      <c r="F311" s="99"/>
      <c r="G311" s="11"/>
      <c r="I311" s="11"/>
      <c r="O311" s="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</row>
    <row r="312" spans="3:907">
      <c r="C312" s="11"/>
      <c r="D312" s="11"/>
      <c r="E312" s="11"/>
      <c r="F312" s="99"/>
      <c r="G312" s="11"/>
      <c r="I312" s="11"/>
      <c r="O312" s="11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</row>
    <row r="313" spans="3:907">
      <c r="C313" s="11"/>
      <c r="D313" s="11"/>
      <c r="E313" s="11"/>
      <c r="F313" s="99"/>
      <c r="G313" s="11"/>
      <c r="I313" s="11"/>
      <c r="O313" s="11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</row>
    <row r="314" spans="3:907">
      <c r="C314" s="11"/>
      <c r="D314" s="11"/>
      <c r="E314" s="11"/>
      <c r="F314" s="99"/>
      <c r="G314" s="11"/>
      <c r="I314" s="11"/>
      <c r="O314" s="11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  <c r="AGT314"/>
      <c r="AGU314"/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</row>
    <row r="315" spans="3:907">
      <c r="C315" s="11"/>
      <c r="D315" s="11"/>
      <c r="E315" s="11"/>
      <c r="F315" s="99"/>
      <c r="G315" s="11"/>
      <c r="I315" s="11"/>
      <c r="O315" s="11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</row>
    <row r="316" spans="3:907">
      <c r="C316" s="11"/>
      <c r="D316" s="11"/>
      <c r="E316" s="11"/>
      <c r="F316" s="99"/>
      <c r="G316" s="11"/>
      <c r="I316" s="11"/>
      <c r="O316" s="11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</row>
    <row r="317" spans="3:907">
      <c r="C317" s="11"/>
      <c r="D317" s="11"/>
      <c r="E317" s="11"/>
      <c r="F317" s="99"/>
      <c r="G317" s="11"/>
      <c r="I317" s="11"/>
      <c r="O317" s="11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</row>
    <row r="318" spans="3:907">
      <c r="C318" s="11"/>
      <c r="D318" s="11"/>
      <c r="E318" s="11"/>
      <c r="F318" s="99"/>
      <c r="G318" s="11"/>
      <c r="I318" s="11"/>
      <c r="O318" s="11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</row>
    <row r="319" spans="3:907">
      <c r="C319" s="11"/>
      <c r="D319" s="11"/>
      <c r="E319" s="11"/>
      <c r="F319" s="99"/>
      <c r="G319" s="11"/>
      <c r="I319" s="11"/>
      <c r="O319" s="11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</row>
    <row r="320" spans="3:907">
      <c r="C320" s="11"/>
      <c r="D320" s="11"/>
      <c r="E320" s="11"/>
      <c r="F320" s="99"/>
      <c r="G320" s="11"/>
      <c r="I320" s="11"/>
      <c r="O320" s="11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</row>
    <row r="321" spans="3:907">
      <c r="C321" s="11"/>
      <c r="D321" s="11"/>
      <c r="E321" s="11"/>
      <c r="F321" s="99"/>
      <c r="G321" s="11"/>
      <c r="I321" s="11"/>
      <c r="O321" s="1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</row>
    <row r="322" spans="3:907">
      <c r="C322" s="11"/>
      <c r="D322" s="11"/>
      <c r="E322" s="11"/>
      <c r="F322" s="99"/>
      <c r="G322" s="11"/>
      <c r="I322" s="11"/>
      <c r="O322" s="11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</row>
    <row r="323" spans="3:907">
      <c r="C323" s="11"/>
      <c r="D323" s="11"/>
      <c r="E323" s="11"/>
      <c r="F323" s="99"/>
      <c r="G323" s="11"/>
      <c r="I323" s="11"/>
      <c r="O323" s="11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</row>
    <row r="324" spans="3:907">
      <c r="C324" s="11"/>
      <c r="D324" s="11"/>
      <c r="E324" s="11"/>
      <c r="F324" s="99"/>
      <c r="G324" s="11"/>
      <c r="I324" s="11"/>
      <c r="O324" s="11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</row>
    <row r="325" spans="3:907">
      <c r="C325" s="11"/>
      <c r="D325" s="11"/>
      <c r="E325" s="11"/>
      <c r="F325" s="99"/>
      <c r="G325" s="11"/>
      <c r="I325" s="11"/>
      <c r="O325" s="11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</row>
    <row r="326" spans="3:907">
      <c r="C326" s="11"/>
      <c r="D326" s="11"/>
      <c r="E326" s="11"/>
      <c r="F326" s="99"/>
      <c r="G326" s="11"/>
      <c r="I326" s="11"/>
      <c r="O326" s="11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</row>
    <row r="327" spans="3:907">
      <c r="C327" s="11"/>
      <c r="D327" s="11"/>
      <c r="E327" s="11"/>
      <c r="F327" s="99"/>
      <c r="G327" s="11"/>
      <c r="I327" s="11"/>
      <c r="O327" s="11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</row>
    <row r="328" spans="3:907">
      <c r="C328" s="11"/>
      <c r="D328" s="11"/>
      <c r="E328" s="11"/>
      <c r="F328" s="99"/>
      <c r="G328" s="11"/>
      <c r="I328" s="11"/>
      <c r="O328" s="11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</row>
    <row r="329" spans="3:907">
      <c r="C329" s="11"/>
      <c r="D329" s="11"/>
      <c r="E329" s="11"/>
      <c r="F329" s="99"/>
      <c r="G329" s="11"/>
      <c r="I329" s="11"/>
      <c r="O329" s="11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</row>
    <row r="330" spans="3:907">
      <c r="C330" s="11"/>
      <c r="D330" s="11"/>
      <c r="E330" s="11"/>
      <c r="F330" s="99"/>
      <c r="G330" s="11"/>
      <c r="I330" s="11"/>
      <c r="O330" s="11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</row>
    <row r="331" spans="3:907">
      <c r="C331" s="11"/>
      <c r="D331" s="11"/>
      <c r="E331" s="11"/>
      <c r="F331" s="99"/>
      <c r="G331" s="11"/>
      <c r="I331" s="11"/>
      <c r="O331" s="1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</row>
    <row r="332" spans="3:907">
      <c r="C332" s="11"/>
      <c r="D332" s="11"/>
      <c r="E332" s="11"/>
      <c r="F332" s="99"/>
      <c r="G332" s="11"/>
      <c r="I332" s="11"/>
      <c r="O332" s="11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</row>
    <row r="333" spans="3:907">
      <c r="C333" s="11"/>
      <c r="D333" s="11"/>
      <c r="E333" s="11"/>
      <c r="F333" s="99"/>
      <c r="G333" s="11"/>
      <c r="I333" s="11"/>
      <c r="O333" s="11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</row>
    <row r="334" spans="3:907">
      <c r="C334" s="11"/>
      <c r="D334" s="11"/>
      <c r="E334" s="11"/>
      <c r="F334" s="99"/>
      <c r="G334" s="11"/>
      <c r="I334" s="11"/>
      <c r="O334" s="11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</row>
    <row r="335" spans="3:907">
      <c r="C335" s="11"/>
      <c r="D335" s="11"/>
      <c r="E335" s="11"/>
      <c r="F335" s="99"/>
      <c r="G335" s="11"/>
      <c r="I335" s="11"/>
      <c r="O335" s="11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</row>
    <row r="336" spans="3:907">
      <c r="C336" s="11"/>
      <c r="D336" s="11"/>
      <c r="E336" s="11"/>
      <c r="F336" s="99"/>
      <c r="G336" s="11"/>
      <c r="I336" s="11"/>
      <c r="O336" s="11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</row>
    <row r="337" spans="3:907">
      <c r="C337" s="11"/>
      <c r="D337" s="11"/>
      <c r="E337" s="11"/>
      <c r="F337" s="99"/>
      <c r="G337" s="11"/>
      <c r="I337" s="11"/>
      <c r="O337" s="11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</row>
    <row r="338" spans="3:907">
      <c r="C338" s="11"/>
      <c r="D338" s="11"/>
      <c r="E338" s="11"/>
      <c r="F338" s="99"/>
      <c r="G338" s="11"/>
      <c r="I338" s="11"/>
      <c r="O338" s="11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</row>
    <row r="339" spans="3:907">
      <c r="C339" s="11"/>
      <c r="D339" s="11"/>
      <c r="E339" s="11"/>
      <c r="F339" s="99"/>
      <c r="G339" s="11"/>
      <c r="I339" s="11"/>
      <c r="O339" s="11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</row>
    <row r="340" spans="3:907">
      <c r="C340" s="11"/>
      <c r="D340" s="11"/>
      <c r="E340" s="11"/>
      <c r="F340" s="99"/>
      <c r="G340" s="11"/>
      <c r="I340" s="11"/>
      <c r="O340" s="11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</row>
    <row r="341" spans="3:907">
      <c r="C341" s="11"/>
      <c r="D341" s="11"/>
      <c r="E341" s="11"/>
      <c r="F341" s="99"/>
      <c r="G341" s="11"/>
      <c r="I341" s="11"/>
      <c r="O341" s="1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</row>
    <row r="342" spans="3:907">
      <c r="C342" s="11"/>
      <c r="D342" s="11"/>
      <c r="E342" s="11"/>
      <c r="F342" s="99"/>
      <c r="G342" s="11"/>
      <c r="I342" s="11"/>
      <c r="O342" s="11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</row>
    <row r="343" spans="3:907">
      <c r="C343" s="11"/>
      <c r="D343" s="11"/>
      <c r="E343" s="11"/>
      <c r="F343" s="99"/>
      <c r="G343" s="11"/>
      <c r="I343" s="11"/>
      <c r="O343" s="11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</row>
    <row r="344" spans="3:907">
      <c r="C344" s="11"/>
      <c r="D344" s="11"/>
      <c r="E344" s="11"/>
      <c r="F344" s="99"/>
      <c r="G344" s="11"/>
      <c r="I344" s="11"/>
      <c r="O344" s="11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</row>
    <row r="345" spans="3:907">
      <c r="C345" s="11"/>
      <c r="D345" s="11"/>
      <c r="E345" s="11"/>
      <c r="F345" s="99"/>
      <c r="G345" s="11"/>
      <c r="I345" s="11"/>
      <c r="O345" s="11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</row>
    <row r="346" spans="3:907">
      <c r="C346" s="11"/>
      <c r="D346" s="11"/>
      <c r="E346" s="11"/>
      <c r="F346" s="99"/>
      <c r="G346" s="11"/>
      <c r="I346" s="11"/>
      <c r="O346" s="11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</row>
    <row r="347" spans="3:907">
      <c r="C347" s="11"/>
      <c r="D347" s="11"/>
      <c r="E347" s="11"/>
      <c r="F347" s="99"/>
      <c r="G347" s="11"/>
      <c r="I347" s="11"/>
      <c r="O347" s="11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</row>
    <row r="348" spans="3:907">
      <c r="C348" s="11"/>
      <c r="D348" s="11"/>
      <c r="E348" s="11"/>
      <c r="F348" s="99"/>
      <c r="G348" s="11"/>
      <c r="I348" s="11"/>
      <c r="O348" s="11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</row>
    <row r="349" spans="3:907">
      <c r="C349" s="11"/>
      <c r="D349" s="11"/>
      <c r="E349" s="11"/>
      <c r="F349" s="99"/>
      <c r="G349" s="11"/>
      <c r="I349" s="11"/>
      <c r="O349" s="11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</row>
    <row r="350" spans="3:907">
      <c r="C350" s="11"/>
      <c r="D350" s="11"/>
      <c r="E350" s="11"/>
      <c r="F350" s="99"/>
      <c r="G350" s="11"/>
      <c r="I350" s="11"/>
      <c r="O350" s="11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</row>
    <row r="351" spans="3:907">
      <c r="C351" s="11"/>
      <c r="D351" s="11"/>
      <c r="E351" s="11"/>
      <c r="F351" s="99"/>
      <c r="G351" s="11"/>
      <c r="I351" s="11"/>
      <c r="O351" s="1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</row>
    <row r="352" spans="3:907">
      <c r="C352" s="11"/>
      <c r="D352" s="11"/>
      <c r="E352" s="11"/>
      <c r="F352" s="99"/>
      <c r="G352" s="11"/>
      <c r="I352" s="11"/>
      <c r="O352" s="11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</row>
    <row r="353" spans="3:907">
      <c r="C353" s="11"/>
      <c r="D353" s="11"/>
      <c r="E353" s="11"/>
      <c r="F353" s="99"/>
      <c r="G353" s="11"/>
      <c r="I353" s="11"/>
      <c r="O353" s="11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  <c r="AGT353"/>
      <c r="AGU353"/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</row>
    <row r="354" spans="3:907">
      <c r="C354" s="11"/>
      <c r="D354" s="11"/>
      <c r="E354" s="11"/>
      <c r="F354" s="99"/>
      <c r="G354" s="11"/>
      <c r="I354" s="11"/>
      <c r="O354" s="11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</row>
    <row r="355" spans="3:907">
      <c r="C355" s="11"/>
      <c r="D355" s="11"/>
      <c r="E355" s="11"/>
      <c r="F355" s="99"/>
      <c r="G355" s="11"/>
      <c r="I355" s="11"/>
      <c r="O355" s="11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</row>
    <row r="356" spans="3:907">
      <c r="C356" s="11"/>
      <c r="D356" s="11"/>
      <c r="E356" s="11"/>
      <c r="F356" s="99"/>
      <c r="G356" s="11"/>
      <c r="I356" s="11"/>
      <c r="O356" s="11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</row>
    <row r="357" spans="3:907">
      <c r="C357" s="11"/>
      <c r="D357" s="11"/>
      <c r="E357" s="11"/>
      <c r="F357" s="99"/>
      <c r="G357" s="11"/>
      <c r="I357" s="11"/>
      <c r="O357" s="11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</row>
    <row r="358" spans="3:907">
      <c r="C358" s="11"/>
      <c r="D358" s="11"/>
      <c r="E358" s="11"/>
      <c r="F358" s="99"/>
      <c r="G358" s="11"/>
      <c r="I358" s="11"/>
      <c r="O358" s="11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</row>
    <row r="359" spans="3:907">
      <c r="C359" s="11"/>
      <c r="D359" s="11"/>
      <c r="E359" s="11"/>
      <c r="F359" s="99"/>
      <c r="G359" s="11"/>
      <c r="I359" s="11"/>
      <c r="O359" s="11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</row>
    <row r="360" spans="3:907">
      <c r="C360" s="11"/>
      <c r="D360" s="11"/>
      <c r="E360" s="11"/>
      <c r="F360" s="99"/>
      <c r="G360" s="11"/>
      <c r="I360" s="11"/>
      <c r="O360" s="11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</row>
    <row r="361" spans="3:907">
      <c r="C361" s="11"/>
      <c r="D361" s="11"/>
      <c r="E361" s="11"/>
      <c r="F361" s="99"/>
      <c r="G361" s="11"/>
      <c r="I361" s="11"/>
      <c r="O361" s="1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</row>
    <row r="362" spans="3:907">
      <c r="C362" s="11"/>
      <c r="D362" s="11"/>
      <c r="E362" s="11"/>
      <c r="F362" s="99"/>
      <c r="G362" s="11"/>
      <c r="I362" s="11"/>
      <c r="O362" s="11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</row>
    <row r="363" spans="3:907">
      <c r="C363" s="11"/>
      <c r="D363" s="11"/>
      <c r="E363" s="11"/>
      <c r="F363" s="99"/>
      <c r="G363" s="11"/>
      <c r="I363" s="11"/>
      <c r="O363" s="11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</row>
    <row r="364" spans="3:907">
      <c r="C364" s="11"/>
      <c r="D364" s="11"/>
      <c r="E364" s="11"/>
      <c r="F364" s="99"/>
      <c r="G364" s="11"/>
      <c r="I364" s="11"/>
      <c r="O364" s="11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</row>
    <row r="365" spans="3:907">
      <c r="C365" s="11"/>
      <c r="D365" s="11"/>
      <c r="E365" s="11"/>
      <c r="F365" s="99"/>
      <c r="G365" s="11"/>
      <c r="I365" s="11"/>
      <c r="O365" s="11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</row>
    <row r="366" spans="3:907">
      <c r="C366" s="11"/>
      <c r="D366" s="11"/>
      <c r="E366" s="11"/>
      <c r="F366" s="99"/>
      <c r="G366" s="11"/>
      <c r="I366" s="11"/>
      <c r="O366" s="11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</row>
    <row r="367" spans="3:907">
      <c r="C367" s="11"/>
      <c r="D367" s="11"/>
      <c r="E367" s="11"/>
      <c r="F367" s="99"/>
      <c r="G367" s="11"/>
      <c r="I367" s="11"/>
      <c r="O367" s="11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  <c r="AGT367"/>
      <c r="AGU367"/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</row>
    <row r="368" spans="3:907">
      <c r="C368" s="11"/>
      <c r="D368" s="11"/>
      <c r="E368" s="11"/>
      <c r="F368" s="99"/>
      <c r="G368" s="11"/>
      <c r="I368" s="11"/>
      <c r="O368" s="11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  <c r="AGT368"/>
      <c r="AGU368"/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</row>
    <row r="369" spans="3:907">
      <c r="C369" s="11"/>
      <c r="D369" s="11"/>
      <c r="E369" s="11"/>
      <c r="F369" s="99"/>
      <c r="G369" s="11"/>
      <c r="I369" s="11"/>
      <c r="O369" s="11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</row>
    <row r="370" spans="3:907">
      <c r="C370" s="11"/>
      <c r="D370" s="11"/>
      <c r="E370" s="11"/>
      <c r="F370" s="99"/>
      <c r="G370" s="11"/>
      <c r="I370" s="11"/>
      <c r="O370" s="11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</row>
    <row r="371" spans="3:907">
      <c r="C371" s="11"/>
      <c r="D371" s="11"/>
      <c r="E371" s="11"/>
      <c r="F371" s="99"/>
      <c r="G371" s="11"/>
      <c r="I371" s="11"/>
      <c r="O371" s="1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</row>
    <row r="372" spans="3:907">
      <c r="C372" s="11"/>
      <c r="D372" s="11"/>
      <c r="E372" s="11"/>
      <c r="F372" s="99"/>
      <c r="G372" s="11"/>
      <c r="I372" s="11"/>
      <c r="O372" s="11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  <c r="AGT372"/>
      <c r="AGU372"/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</row>
    <row r="373" spans="3:907">
      <c r="C373" s="11"/>
      <c r="D373" s="11"/>
      <c r="E373" s="11"/>
      <c r="F373" s="99"/>
      <c r="G373" s="11"/>
      <c r="I373" s="11"/>
      <c r="O373" s="11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</row>
    <row r="374" spans="3:907">
      <c r="C374" s="11"/>
      <c r="D374" s="11"/>
      <c r="E374" s="11"/>
      <c r="F374" s="99"/>
      <c r="G374" s="11"/>
      <c r="I374" s="11"/>
      <c r="O374" s="11"/>
      <c r="ADK374"/>
      <c r="ADL374"/>
      <c r="ADM374"/>
      <c r="ADN374"/>
      <c r="ADO374"/>
      <c r="ADP374"/>
      <c r="ADQ374"/>
      <c r="ADR374"/>
      <c r="ADS374"/>
      <c r="ADT374"/>
      <c r="ADU374"/>
      <c r="ADV374"/>
      <c r="ADW374"/>
      <c r="ADX374"/>
      <c r="ADY374"/>
      <c r="ADZ374"/>
      <c r="AEA374"/>
      <c r="AEB374"/>
      <c r="AEC374"/>
      <c r="AED374"/>
      <c r="AEE374"/>
      <c r="AEF374"/>
      <c r="AEG374"/>
      <c r="AEH374"/>
      <c r="AEI374"/>
      <c r="AEJ374"/>
      <c r="AEK374"/>
      <c r="AEL374"/>
      <c r="AEM374"/>
      <c r="AEN374"/>
      <c r="AEO374"/>
      <c r="AEP374"/>
      <c r="AEQ374"/>
      <c r="AER374"/>
      <c r="AES374"/>
      <c r="AET374"/>
      <c r="AEU374"/>
      <c r="AEV374"/>
      <c r="AEW374"/>
      <c r="AEX374"/>
      <c r="AEY374"/>
      <c r="AEZ374"/>
      <c r="AFA374"/>
      <c r="AFB374"/>
      <c r="AFC374"/>
      <c r="AFD374"/>
      <c r="AFE374"/>
      <c r="AFF374"/>
      <c r="AFG374"/>
      <c r="AFH374"/>
      <c r="AFI374"/>
      <c r="AFJ374"/>
      <c r="AFK374"/>
      <c r="AFL374"/>
      <c r="AFM374"/>
      <c r="AFN374"/>
      <c r="AFO374"/>
      <c r="AFP374"/>
      <c r="AFQ374"/>
      <c r="AFR374"/>
      <c r="AFS374"/>
      <c r="AFT374"/>
      <c r="AFU374"/>
      <c r="AFV374"/>
      <c r="AFW374"/>
      <c r="AFX374"/>
      <c r="AFY374"/>
      <c r="AFZ374"/>
      <c r="AGA374"/>
      <c r="AGB374"/>
      <c r="AGC374"/>
      <c r="AGD374"/>
      <c r="AGE374"/>
      <c r="AGF374"/>
      <c r="AGG374"/>
      <c r="AGH374"/>
      <c r="AGI374"/>
      <c r="AGJ374"/>
      <c r="AGK374"/>
      <c r="AGL374"/>
      <c r="AGM374"/>
      <c r="AGN374"/>
      <c r="AGO374"/>
      <c r="AGP374"/>
      <c r="AGQ374"/>
      <c r="AGR374"/>
      <c r="AGS374"/>
      <c r="AGT374"/>
      <c r="AGU374"/>
      <c r="AGV374"/>
      <c r="AGW374"/>
      <c r="AGX374"/>
      <c r="AGY374"/>
      <c r="AGZ374"/>
      <c r="AHA374"/>
      <c r="AHB374"/>
      <c r="AHC374"/>
      <c r="AHD374"/>
      <c r="AHE374"/>
      <c r="AHF374"/>
      <c r="AHG374"/>
      <c r="AHH374"/>
      <c r="AHI374"/>
      <c r="AHJ374"/>
      <c r="AHK374"/>
      <c r="AHL374"/>
      <c r="AHM374"/>
      <c r="AHN374"/>
      <c r="AHO374"/>
      <c r="AHP374"/>
      <c r="AHQ374"/>
      <c r="AHR374"/>
      <c r="AHS374"/>
      <c r="AHT374"/>
      <c r="AHU374"/>
      <c r="AHV374"/>
      <c r="AHW374"/>
    </row>
    <row r="375" spans="3:907">
      <c r="C375" s="11"/>
      <c r="D375" s="11"/>
      <c r="E375" s="11"/>
      <c r="F375" s="99"/>
      <c r="G375" s="11"/>
      <c r="I375" s="11"/>
      <c r="O375" s="11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</row>
    <row r="376" spans="3:907">
      <c r="C376" s="11"/>
      <c r="D376" s="11"/>
      <c r="E376" s="11"/>
      <c r="F376" s="99"/>
      <c r="G376" s="11"/>
      <c r="I376" s="11"/>
      <c r="O376" s="11"/>
      <c r="ADK376"/>
      <c r="ADL376"/>
      <c r="ADM376"/>
      <c r="ADN376"/>
      <c r="ADO376"/>
      <c r="ADP376"/>
      <c r="ADQ376"/>
      <c r="ADR376"/>
      <c r="ADS376"/>
      <c r="ADT376"/>
      <c r="ADU376"/>
      <c r="ADV376"/>
      <c r="ADW376"/>
      <c r="ADX376"/>
      <c r="ADY376"/>
      <c r="ADZ376"/>
      <c r="AEA376"/>
      <c r="AEB376"/>
      <c r="AEC376"/>
      <c r="AED376"/>
      <c r="AEE376"/>
      <c r="AEF376"/>
      <c r="AEG376"/>
      <c r="AEH376"/>
      <c r="AEI376"/>
      <c r="AEJ376"/>
      <c r="AEK376"/>
      <c r="AEL376"/>
      <c r="AEM376"/>
      <c r="AEN376"/>
      <c r="AEO376"/>
      <c r="AEP376"/>
      <c r="AEQ376"/>
      <c r="AER376"/>
      <c r="AES376"/>
      <c r="AET376"/>
      <c r="AEU376"/>
      <c r="AEV376"/>
      <c r="AEW376"/>
      <c r="AEX376"/>
      <c r="AEY376"/>
      <c r="AEZ376"/>
      <c r="AFA376"/>
      <c r="AFB376"/>
      <c r="AFC376"/>
      <c r="AFD376"/>
      <c r="AFE376"/>
      <c r="AFF376"/>
      <c r="AFG376"/>
      <c r="AFH376"/>
      <c r="AFI376"/>
      <c r="AFJ376"/>
      <c r="AFK376"/>
      <c r="AFL376"/>
      <c r="AFM376"/>
      <c r="AFN376"/>
      <c r="AFO376"/>
      <c r="AFP376"/>
      <c r="AFQ376"/>
      <c r="AFR376"/>
      <c r="AFS376"/>
      <c r="AFT376"/>
      <c r="AFU376"/>
      <c r="AFV376"/>
      <c r="AFW376"/>
      <c r="AFX376"/>
      <c r="AFY376"/>
      <c r="AFZ376"/>
      <c r="AGA376"/>
      <c r="AGB376"/>
      <c r="AGC376"/>
      <c r="AGD376"/>
      <c r="AGE376"/>
      <c r="AGF376"/>
      <c r="AGG376"/>
      <c r="AGH376"/>
      <c r="AGI376"/>
      <c r="AGJ376"/>
      <c r="AGK376"/>
      <c r="AGL376"/>
      <c r="AGM376"/>
      <c r="AGN376"/>
      <c r="AGO376"/>
      <c r="AGP376"/>
      <c r="AGQ376"/>
      <c r="AGR376"/>
      <c r="AGS376"/>
      <c r="AGT376"/>
      <c r="AGU376"/>
      <c r="AGV376"/>
      <c r="AGW376"/>
      <c r="AGX376"/>
      <c r="AGY376"/>
      <c r="AGZ376"/>
      <c r="AHA376"/>
      <c r="AHB376"/>
      <c r="AHC376"/>
      <c r="AHD376"/>
      <c r="AHE376"/>
      <c r="AHF376"/>
      <c r="AHG376"/>
      <c r="AHH376"/>
      <c r="AHI376"/>
      <c r="AHJ376"/>
      <c r="AHK376"/>
      <c r="AHL376"/>
      <c r="AHM376"/>
      <c r="AHN376"/>
      <c r="AHO376"/>
      <c r="AHP376"/>
      <c r="AHQ376"/>
      <c r="AHR376"/>
      <c r="AHS376"/>
      <c r="AHT376"/>
      <c r="AHU376"/>
      <c r="AHV376"/>
      <c r="AHW376"/>
    </row>
    <row r="377" spans="3:907">
      <c r="C377" s="11"/>
      <c r="D377" s="11"/>
      <c r="E377" s="11"/>
      <c r="F377" s="99"/>
      <c r="G377" s="11"/>
      <c r="I377" s="11"/>
      <c r="O377" s="11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</row>
    <row r="378" spans="3:907">
      <c r="C378" s="11"/>
      <c r="D378" s="11"/>
      <c r="E378" s="11"/>
      <c r="F378" s="99"/>
      <c r="G378" s="11"/>
      <c r="I378" s="11"/>
      <c r="O378" s="11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  <c r="AGT378"/>
      <c r="AGU378"/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</row>
    <row r="379" spans="3:907">
      <c r="C379" s="11"/>
      <c r="D379" s="11"/>
      <c r="E379" s="11"/>
      <c r="F379" s="99"/>
      <c r="G379" s="11"/>
      <c r="I379" s="11"/>
      <c r="O379" s="11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  <c r="AGT379"/>
      <c r="AGU379"/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</row>
    <row r="380" spans="3:907">
      <c r="C380" s="11"/>
      <c r="D380" s="11"/>
      <c r="E380" s="11"/>
      <c r="F380" s="99"/>
      <c r="G380" s="11"/>
      <c r="I380" s="11"/>
      <c r="O380" s="11"/>
      <c r="ADK380"/>
      <c r="ADL380"/>
      <c r="ADM380"/>
      <c r="ADN380"/>
      <c r="ADO380"/>
      <c r="ADP380"/>
      <c r="ADQ380"/>
      <c r="ADR380"/>
      <c r="ADS380"/>
      <c r="ADT380"/>
      <c r="ADU380"/>
      <c r="ADV380"/>
      <c r="ADW380"/>
      <c r="ADX380"/>
      <c r="ADY380"/>
      <c r="ADZ380"/>
      <c r="AEA380"/>
      <c r="AEB380"/>
      <c r="AEC380"/>
      <c r="AED380"/>
      <c r="AEE380"/>
      <c r="AEF380"/>
      <c r="AEG380"/>
      <c r="AEH380"/>
      <c r="AEI380"/>
      <c r="AEJ380"/>
      <c r="AEK380"/>
      <c r="AEL380"/>
      <c r="AEM380"/>
      <c r="AEN380"/>
      <c r="AEO380"/>
      <c r="AEP380"/>
      <c r="AEQ380"/>
      <c r="AER380"/>
      <c r="AES380"/>
      <c r="AET380"/>
      <c r="AEU380"/>
      <c r="AEV380"/>
      <c r="AEW380"/>
      <c r="AEX380"/>
      <c r="AEY380"/>
      <c r="AEZ380"/>
      <c r="AFA380"/>
      <c r="AFB380"/>
      <c r="AFC380"/>
      <c r="AFD380"/>
      <c r="AFE380"/>
      <c r="AFF380"/>
      <c r="AFG380"/>
      <c r="AFH380"/>
      <c r="AFI380"/>
      <c r="AFJ380"/>
      <c r="AFK380"/>
      <c r="AFL380"/>
      <c r="AFM380"/>
      <c r="AFN380"/>
      <c r="AFO380"/>
      <c r="AFP380"/>
      <c r="AFQ380"/>
      <c r="AFR380"/>
      <c r="AFS380"/>
      <c r="AFT380"/>
      <c r="AFU380"/>
      <c r="AFV380"/>
      <c r="AFW380"/>
      <c r="AFX380"/>
      <c r="AFY380"/>
      <c r="AFZ380"/>
      <c r="AGA380"/>
      <c r="AGB380"/>
      <c r="AGC380"/>
      <c r="AGD380"/>
      <c r="AGE380"/>
      <c r="AGF380"/>
      <c r="AGG380"/>
      <c r="AGH380"/>
      <c r="AGI380"/>
      <c r="AGJ380"/>
      <c r="AGK380"/>
      <c r="AGL380"/>
      <c r="AGM380"/>
      <c r="AGN380"/>
      <c r="AGO380"/>
      <c r="AGP380"/>
      <c r="AGQ380"/>
      <c r="AGR380"/>
      <c r="AGS380"/>
      <c r="AGT380"/>
      <c r="AGU380"/>
      <c r="AGV380"/>
      <c r="AGW380"/>
      <c r="AGX380"/>
      <c r="AGY380"/>
      <c r="AGZ380"/>
      <c r="AHA380"/>
      <c r="AHB380"/>
      <c r="AHC380"/>
      <c r="AHD380"/>
      <c r="AHE380"/>
      <c r="AHF380"/>
      <c r="AHG380"/>
      <c r="AHH380"/>
      <c r="AHI380"/>
      <c r="AHJ380"/>
      <c r="AHK380"/>
      <c r="AHL380"/>
      <c r="AHM380"/>
      <c r="AHN380"/>
      <c r="AHO380"/>
      <c r="AHP380"/>
      <c r="AHQ380"/>
      <c r="AHR380"/>
      <c r="AHS380"/>
      <c r="AHT380"/>
      <c r="AHU380"/>
      <c r="AHV380"/>
      <c r="AHW380"/>
    </row>
    <row r="381" spans="3:907">
      <c r="C381" s="11"/>
      <c r="D381" s="11"/>
      <c r="E381" s="11"/>
      <c r="F381" s="99"/>
      <c r="G381" s="11"/>
      <c r="I381" s="11"/>
      <c r="O381" s="11"/>
      <c r="ADK381"/>
      <c r="ADL381"/>
      <c r="ADM381"/>
      <c r="ADN381"/>
      <c r="ADO381"/>
      <c r="ADP381"/>
      <c r="ADQ381"/>
      <c r="ADR381"/>
      <c r="ADS381"/>
      <c r="ADT381"/>
      <c r="ADU381"/>
      <c r="ADV381"/>
      <c r="ADW381"/>
      <c r="ADX381"/>
      <c r="ADY381"/>
      <c r="ADZ381"/>
      <c r="AEA381"/>
      <c r="AEB381"/>
      <c r="AEC381"/>
      <c r="AED381"/>
      <c r="AEE381"/>
      <c r="AEF381"/>
      <c r="AEG381"/>
      <c r="AEH381"/>
      <c r="AEI381"/>
      <c r="AEJ381"/>
      <c r="AEK381"/>
      <c r="AEL381"/>
      <c r="AEM381"/>
      <c r="AEN381"/>
      <c r="AEO381"/>
      <c r="AEP381"/>
      <c r="AEQ381"/>
      <c r="AER381"/>
      <c r="AES381"/>
      <c r="AET381"/>
      <c r="AEU381"/>
      <c r="AEV381"/>
      <c r="AEW381"/>
      <c r="AEX381"/>
      <c r="AEY381"/>
      <c r="AEZ381"/>
      <c r="AFA381"/>
      <c r="AFB381"/>
      <c r="AFC381"/>
      <c r="AFD381"/>
      <c r="AFE381"/>
      <c r="AFF381"/>
      <c r="AFG381"/>
      <c r="AFH381"/>
      <c r="AFI381"/>
      <c r="AFJ381"/>
      <c r="AFK381"/>
      <c r="AFL381"/>
      <c r="AFM381"/>
      <c r="AFN381"/>
      <c r="AFO381"/>
      <c r="AFP381"/>
      <c r="AFQ381"/>
      <c r="AFR381"/>
      <c r="AFS381"/>
      <c r="AFT381"/>
      <c r="AFU381"/>
      <c r="AFV381"/>
      <c r="AFW381"/>
      <c r="AFX381"/>
      <c r="AFY381"/>
      <c r="AFZ381"/>
      <c r="AGA381"/>
      <c r="AGB381"/>
      <c r="AGC381"/>
      <c r="AGD381"/>
      <c r="AGE381"/>
      <c r="AGF381"/>
      <c r="AGG381"/>
      <c r="AGH381"/>
      <c r="AGI381"/>
      <c r="AGJ381"/>
      <c r="AGK381"/>
      <c r="AGL381"/>
      <c r="AGM381"/>
      <c r="AGN381"/>
      <c r="AGO381"/>
      <c r="AGP381"/>
      <c r="AGQ381"/>
      <c r="AGR381"/>
      <c r="AGS381"/>
      <c r="AGT381"/>
      <c r="AGU381"/>
      <c r="AGV381"/>
      <c r="AGW381"/>
      <c r="AGX381"/>
      <c r="AGY381"/>
      <c r="AGZ381"/>
      <c r="AHA381"/>
      <c r="AHB381"/>
      <c r="AHC381"/>
      <c r="AHD381"/>
      <c r="AHE381"/>
      <c r="AHF381"/>
      <c r="AHG381"/>
      <c r="AHH381"/>
      <c r="AHI381"/>
      <c r="AHJ381"/>
      <c r="AHK381"/>
      <c r="AHL381"/>
      <c r="AHM381"/>
      <c r="AHN381"/>
      <c r="AHO381"/>
      <c r="AHP381"/>
      <c r="AHQ381"/>
      <c r="AHR381"/>
      <c r="AHS381"/>
      <c r="AHT381"/>
      <c r="AHU381"/>
      <c r="AHV381"/>
      <c r="AHW381"/>
    </row>
    <row r="382" spans="3:907">
      <c r="C382" s="11"/>
      <c r="D382" s="11"/>
      <c r="E382" s="11"/>
      <c r="F382" s="99"/>
      <c r="G382" s="11"/>
      <c r="I382" s="11"/>
      <c r="O382" s="11"/>
      <c r="ADK382"/>
      <c r="ADL382"/>
      <c r="ADM382"/>
      <c r="ADN382"/>
      <c r="ADO382"/>
      <c r="ADP382"/>
      <c r="ADQ382"/>
      <c r="ADR382"/>
      <c r="ADS382"/>
      <c r="ADT382"/>
      <c r="ADU382"/>
      <c r="ADV382"/>
      <c r="ADW382"/>
      <c r="ADX382"/>
      <c r="ADY382"/>
      <c r="ADZ382"/>
      <c r="AEA382"/>
      <c r="AEB382"/>
      <c r="AEC382"/>
      <c r="AED382"/>
      <c r="AEE382"/>
      <c r="AEF382"/>
      <c r="AEG382"/>
      <c r="AEH382"/>
      <c r="AEI382"/>
      <c r="AEJ382"/>
      <c r="AEK382"/>
      <c r="AEL382"/>
      <c r="AEM382"/>
      <c r="AEN382"/>
      <c r="AEO382"/>
      <c r="AEP382"/>
      <c r="AEQ382"/>
      <c r="AER382"/>
      <c r="AES382"/>
      <c r="AET382"/>
      <c r="AEU382"/>
      <c r="AEV382"/>
      <c r="AEW382"/>
      <c r="AEX382"/>
      <c r="AEY382"/>
      <c r="AEZ382"/>
      <c r="AFA382"/>
      <c r="AFB382"/>
      <c r="AFC382"/>
      <c r="AFD382"/>
      <c r="AFE382"/>
      <c r="AFF382"/>
      <c r="AFG382"/>
      <c r="AFH382"/>
      <c r="AFI382"/>
      <c r="AFJ382"/>
      <c r="AFK382"/>
      <c r="AFL382"/>
      <c r="AFM382"/>
      <c r="AFN382"/>
      <c r="AFO382"/>
      <c r="AFP382"/>
      <c r="AFQ382"/>
      <c r="AFR382"/>
      <c r="AFS382"/>
      <c r="AFT382"/>
      <c r="AFU382"/>
      <c r="AFV382"/>
      <c r="AFW382"/>
      <c r="AFX382"/>
      <c r="AFY382"/>
      <c r="AFZ382"/>
      <c r="AGA382"/>
      <c r="AGB382"/>
      <c r="AGC382"/>
      <c r="AGD382"/>
      <c r="AGE382"/>
      <c r="AGF382"/>
      <c r="AGG382"/>
      <c r="AGH382"/>
      <c r="AGI382"/>
      <c r="AGJ382"/>
      <c r="AGK382"/>
      <c r="AGL382"/>
      <c r="AGM382"/>
      <c r="AGN382"/>
      <c r="AGO382"/>
      <c r="AGP382"/>
      <c r="AGQ382"/>
      <c r="AGR382"/>
      <c r="AGS382"/>
      <c r="AGT382"/>
      <c r="AGU382"/>
      <c r="AGV382"/>
      <c r="AGW382"/>
      <c r="AGX382"/>
      <c r="AGY382"/>
      <c r="AGZ382"/>
      <c r="AHA382"/>
      <c r="AHB382"/>
      <c r="AHC382"/>
      <c r="AHD382"/>
      <c r="AHE382"/>
      <c r="AHF382"/>
      <c r="AHG382"/>
      <c r="AHH382"/>
      <c r="AHI382"/>
      <c r="AHJ382"/>
      <c r="AHK382"/>
      <c r="AHL382"/>
      <c r="AHM382"/>
      <c r="AHN382"/>
      <c r="AHO382"/>
      <c r="AHP382"/>
      <c r="AHQ382"/>
      <c r="AHR382"/>
      <c r="AHS382"/>
      <c r="AHT382"/>
      <c r="AHU382"/>
      <c r="AHV382"/>
      <c r="AHW382"/>
    </row>
    <row r="383" spans="3:907">
      <c r="C383" s="11"/>
      <c r="D383" s="11"/>
      <c r="E383" s="11"/>
      <c r="F383" s="99"/>
      <c r="G383" s="11"/>
      <c r="I383" s="11"/>
      <c r="O383" s="11"/>
      <c r="ADK383"/>
      <c r="ADL383"/>
      <c r="ADM383"/>
      <c r="ADN383"/>
      <c r="ADO383"/>
      <c r="ADP383"/>
      <c r="ADQ383"/>
      <c r="ADR383"/>
      <c r="ADS383"/>
      <c r="ADT383"/>
      <c r="ADU383"/>
      <c r="ADV383"/>
      <c r="ADW383"/>
      <c r="ADX383"/>
      <c r="ADY383"/>
      <c r="ADZ383"/>
      <c r="AEA383"/>
      <c r="AEB383"/>
      <c r="AEC383"/>
      <c r="AED383"/>
      <c r="AEE383"/>
      <c r="AEF383"/>
      <c r="AEG383"/>
      <c r="AEH383"/>
      <c r="AEI383"/>
      <c r="AEJ383"/>
      <c r="AEK383"/>
      <c r="AEL383"/>
      <c r="AEM383"/>
      <c r="AEN383"/>
      <c r="AEO383"/>
      <c r="AEP383"/>
      <c r="AEQ383"/>
      <c r="AER383"/>
      <c r="AES383"/>
      <c r="AET383"/>
      <c r="AEU383"/>
      <c r="AEV383"/>
      <c r="AEW383"/>
      <c r="AEX383"/>
      <c r="AEY383"/>
      <c r="AEZ383"/>
      <c r="AFA383"/>
      <c r="AFB383"/>
      <c r="AFC383"/>
      <c r="AFD383"/>
      <c r="AFE383"/>
      <c r="AFF383"/>
      <c r="AFG383"/>
      <c r="AFH383"/>
      <c r="AFI383"/>
      <c r="AFJ383"/>
      <c r="AFK383"/>
      <c r="AFL383"/>
      <c r="AFM383"/>
      <c r="AFN383"/>
      <c r="AFO383"/>
      <c r="AFP383"/>
      <c r="AFQ383"/>
      <c r="AFR383"/>
      <c r="AFS383"/>
      <c r="AFT383"/>
      <c r="AFU383"/>
      <c r="AFV383"/>
      <c r="AFW383"/>
      <c r="AFX383"/>
      <c r="AFY383"/>
      <c r="AFZ383"/>
      <c r="AGA383"/>
      <c r="AGB383"/>
      <c r="AGC383"/>
      <c r="AGD383"/>
      <c r="AGE383"/>
      <c r="AGF383"/>
      <c r="AGG383"/>
      <c r="AGH383"/>
      <c r="AGI383"/>
      <c r="AGJ383"/>
      <c r="AGK383"/>
      <c r="AGL383"/>
      <c r="AGM383"/>
      <c r="AGN383"/>
      <c r="AGO383"/>
      <c r="AGP383"/>
      <c r="AGQ383"/>
      <c r="AGR383"/>
      <c r="AGS383"/>
      <c r="AGT383"/>
      <c r="AGU383"/>
      <c r="AGV383"/>
      <c r="AGW383"/>
      <c r="AGX383"/>
      <c r="AGY383"/>
      <c r="AGZ383"/>
      <c r="AHA383"/>
      <c r="AHB383"/>
      <c r="AHC383"/>
      <c r="AHD383"/>
      <c r="AHE383"/>
      <c r="AHF383"/>
      <c r="AHG383"/>
      <c r="AHH383"/>
      <c r="AHI383"/>
      <c r="AHJ383"/>
      <c r="AHK383"/>
      <c r="AHL383"/>
      <c r="AHM383"/>
      <c r="AHN383"/>
      <c r="AHO383"/>
      <c r="AHP383"/>
      <c r="AHQ383"/>
      <c r="AHR383"/>
      <c r="AHS383"/>
      <c r="AHT383"/>
      <c r="AHU383"/>
      <c r="AHV383"/>
      <c r="AHW383"/>
    </row>
    <row r="384" spans="3:907">
      <c r="C384" s="11"/>
      <c r="D384" s="11"/>
      <c r="E384" s="11"/>
      <c r="F384" s="99"/>
      <c r="G384" s="11"/>
      <c r="I384" s="11"/>
      <c r="O384" s="11"/>
      <c r="ADK384"/>
      <c r="ADL384"/>
      <c r="ADM384"/>
      <c r="ADN384"/>
      <c r="ADO384"/>
      <c r="ADP384"/>
      <c r="ADQ384"/>
      <c r="ADR384"/>
      <c r="ADS384"/>
      <c r="ADT384"/>
      <c r="ADU384"/>
      <c r="ADV384"/>
      <c r="ADW384"/>
      <c r="ADX384"/>
      <c r="ADY384"/>
      <c r="ADZ384"/>
      <c r="AEA384"/>
      <c r="AEB384"/>
      <c r="AEC384"/>
      <c r="AED384"/>
      <c r="AEE384"/>
      <c r="AEF384"/>
      <c r="AEG384"/>
      <c r="AEH384"/>
      <c r="AEI384"/>
      <c r="AEJ384"/>
      <c r="AEK384"/>
      <c r="AEL384"/>
      <c r="AEM384"/>
      <c r="AEN384"/>
      <c r="AEO384"/>
      <c r="AEP384"/>
      <c r="AEQ384"/>
      <c r="AER384"/>
      <c r="AES384"/>
      <c r="AET384"/>
      <c r="AEU384"/>
      <c r="AEV384"/>
      <c r="AEW384"/>
      <c r="AEX384"/>
      <c r="AEY384"/>
      <c r="AEZ384"/>
      <c r="AFA384"/>
      <c r="AFB384"/>
      <c r="AFC384"/>
      <c r="AFD384"/>
      <c r="AFE384"/>
      <c r="AFF384"/>
      <c r="AFG384"/>
      <c r="AFH384"/>
      <c r="AFI384"/>
      <c r="AFJ384"/>
      <c r="AFK384"/>
      <c r="AFL384"/>
      <c r="AFM384"/>
      <c r="AFN384"/>
      <c r="AFO384"/>
      <c r="AFP384"/>
      <c r="AFQ384"/>
      <c r="AFR384"/>
      <c r="AFS384"/>
      <c r="AFT384"/>
      <c r="AFU384"/>
      <c r="AFV384"/>
      <c r="AFW384"/>
      <c r="AFX384"/>
      <c r="AFY384"/>
      <c r="AFZ384"/>
      <c r="AGA384"/>
      <c r="AGB384"/>
      <c r="AGC384"/>
      <c r="AGD384"/>
      <c r="AGE384"/>
      <c r="AGF384"/>
      <c r="AGG384"/>
      <c r="AGH384"/>
      <c r="AGI384"/>
      <c r="AGJ384"/>
      <c r="AGK384"/>
      <c r="AGL384"/>
      <c r="AGM384"/>
      <c r="AGN384"/>
      <c r="AGO384"/>
      <c r="AGP384"/>
      <c r="AGQ384"/>
      <c r="AGR384"/>
      <c r="AGS384"/>
      <c r="AGT384"/>
      <c r="AGU384"/>
      <c r="AGV384"/>
      <c r="AGW384"/>
      <c r="AGX384"/>
      <c r="AGY384"/>
      <c r="AGZ384"/>
      <c r="AHA384"/>
      <c r="AHB384"/>
      <c r="AHC384"/>
      <c r="AHD384"/>
      <c r="AHE384"/>
      <c r="AHF384"/>
      <c r="AHG384"/>
      <c r="AHH384"/>
      <c r="AHI384"/>
      <c r="AHJ384"/>
      <c r="AHK384"/>
      <c r="AHL384"/>
      <c r="AHM384"/>
      <c r="AHN384"/>
      <c r="AHO384"/>
      <c r="AHP384"/>
      <c r="AHQ384"/>
      <c r="AHR384"/>
      <c r="AHS384"/>
      <c r="AHT384"/>
      <c r="AHU384"/>
      <c r="AHV384"/>
      <c r="AHW384"/>
    </row>
    <row r="385" spans="3:907">
      <c r="C385" s="11"/>
      <c r="D385" s="11"/>
      <c r="E385" s="11"/>
      <c r="F385" s="99"/>
      <c r="G385" s="11"/>
      <c r="I385" s="11"/>
      <c r="O385" s="11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</row>
    <row r="386" spans="3:907">
      <c r="C386" s="11"/>
      <c r="D386" s="11"/>
      <c r="E386" s="11"/>
      <c r="F386" s="99"/>
      <c r="G386" s="11"/>
      <c r="I386" s="11"/>
      <c r="O386" s="11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</row>
    <row r="387" spans="3:907">
      <c r="C387" s="11"/>
      <c r="D387" s="11"/>
      <c r="E387" s="11"/>
      <c r="F387" s="99"/>
      <c r="G387" s="11"/>
      <c r="I387" s="11"/>
      <c r="O387" s="11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</row>
    <row r="388" spans="3:907">
      <c r="C388" s="11"/>
      <c r="D388" s="11"/>
      <c r="E388" s="11"/>
      <c r="F388" s="99"/>
      <c r="G388" s="11"/>
      <c r="I388" s="11"/>
      <c r="O388" s="11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</row>
    <row r="389" spans="3:907">
      <c r="C389" s="11"/>
      <c r="D389" s="11"/>
      <c r="E389" s="11"/>
      <c r="F389" s="99"/>
      <c r="G389" s="11"/>
      <c r="I389" s="11"/>
      <c r="O389" s="11"/>
      <c r="ADK389"/>
      <c r="ADL389"/>
      <c r="ADM389"/>
      <c r="ADN389"/>
      <c r="ADO389"/>
      <c r="ADP389"/>
      <c r="ADQ389"/>
      <c r="ADR389"/>
      <c r="ADS389"/>
      <c r="ADT389"/>
      <c r="ADU389"/>
      <c r="ADV389"/>
      <c r="ADW389"/>
      <c r="ADX389"/>
      <c r="ADY389"/>
      <c r="ADZ389"/>
      <c r="AEA389"/>
      <c r="AEB389"/>
      <c r="AEC389"/>
      <c r="AED389"/>
      <c r="AEE389"/>
      <c r="AEF389"/>
      <c r="AEG389"/>
      <c r="AEH389"/>
      <c r="AEI389"/>
      <c r="AEJ389"/>
      <c r="AEK389"/>
      <c r="AEL389"/>
      <c r="AEM389"/>
      <c r="AEN389"/>
      <c r="AEO389"/>
      <c r="AEP389"/>
      <c r="AEQ389"/>
      <c r="AER389"/>
      <c r="AES389"/>
      <c r="AET389"/>
      <c r="AEU389"/>
      <c r="AEV389"/>
      <c r="AEW389"/>
      <c r="AEX389"/>
      <c r="AEY389"/>
      <c r="AEZ389"/>
      <c r="AFA389"/>
      <c r="AFB389"/>
      <c r="AFC389"/>
      <c r="AFD389"/>
      <c r="AFE389"/>
      <c r="AFF389"/>
      <c r="AFG389"/>
      <c r="AFH389"/>
      <c r="AFI389"/>
      <c r="AFJ389"/>
      <c r="AFK389"/>
      <c r="AFL389"/>
      <c r="AFM389"/>
      <c r="AFN389"/>
      <c r="AFO389"/>
      <c r="AFP389"/>
      <c r="AFQ389"/>
      <c r="AFR389"/>
      <c r="AFS389"/>
      <c r="AFT389"/>
      <c r="AFU389"/>
      <c r="AFV389"/>
      <c r="AFW389"/>
      <c r="AFX389"/>
      <c r="AFY389"/>
      <c r="AFZ389"/>
      <c r="AGA389"/>
      <c r="AGB389"/>
      <c r="AGC389"/>
      <c r="AGD389"/>
      <c r="AGE389"/>
      <c r="AGF389"/>
      <c r="AGG389"/>
      <c r="AGH389"/>
      <c r="AGI389"/>
      <c r="AGJ389"/>
      <c r="AGK389"/>
      <c r="AGL389"/>
      <c r="AGM389"/>
      <c r="AGN389"/>
      <c r="AGO389"/>
      <c r="AGP389"/>
      <c r="AGQ389"/>
      <c r="AGR389"/>
      <c r="AGS389"/>
      <c r="AGT389"/>
      <c r="AGU389"/>
      <c r="AGV389"/>
      <c r="AGW389"/>
      <c r="AGX389"/>
      <c r="AGY389"/>
      <c r="AGZ389"/>
      <c r="AHA389"/>
      <c r="AHB389"/>
      <c r="AHC389"/>
      <c r="AHD389"/>
      <c r="AHE389"/>
      <c r="AHF389"/>
      <c r="AHG389"/>
      <c r="AHH389"/>
      <c r="AHI389"/>
      <c r="AHJ389"/>
      <c r="AHK389"/>
      <c r="AHL389"/>
      <c r="AHM389"/>
      <c r="AHN389"/>
      <c r="AHO389"/>
      <c r="AHP389"/>
      <c r="AHQ389"/>
      <c r="AHR389"/>
      <c r="AHS389"/>
      <c r="AHT389"/>
      <c r="AHU389"/>
      <c r="AHV389"/>
      <c r="AHW389"/>
    </row>
    <row r="390" spans="3:907">
      <c r="C390" s="11"/>
      <c r="D390" s="11"/>
      <c r="E390" s="11"/>
      <c r="F390" s="99"/>
      <c r="G390" s="11"/>
      <c r="I390" s="11"/>
      <c r="O390" s="11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</row>
    <row r="391" spans="3:907">
      <c r="C391" s="11"/>
      <c r="D391" s="11"/>
      <c r="E391" s="11"/>
      <c r="F391" s="99"/>
      <c r="G391" s="11"/>
      <c r="I391" s="11"/>
      <c r="O391" s="1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</row>
    <row r="392" spans="3:907">
      <c r="C392" s="11"/>
      <c r="D392" s="11"/>
      <c r="E392" s="11"/>
      <c r="F392" s="99"/>
      <c r="G392" s="11"/>
      <c r="I392" s="11"/>
      <c r="O392" s="11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</row>
    <row r="393" spans="3:907">
      <c r="C393" s="11"/>
      <c r="D393" s="11"/>
      <c r="E393" s="11"/>
      <c r="F393" s="99"/>
      <c r="G393" s="11"/>
      <c r="I393" s="11"/>
      <c r="O393" s="11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</row>
    <row r="394" spans="3:907">
      <c r="C394" s="11"/>
      <c r="D394" s="11"/>
      <c r="E394" s="11"/>
      <c r="F394" s="99"/>
      <c r="G394" s="11"/>
      <c r="I394" s="11"/>
      <c r="O394" s="11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</row>
    <row r="395" spans="3:907">
      <c r="C395" s="11"/>
      <c r="D395" s="11"/>
      <c r="E395" s="11"/>
      <c r="F395" s="99"/>
      <c r="G395" s="11"/>
      <c r="I395" s="11"/>
      <c r="O395" s="11"/>
      <c r="ADK395"/>
      <c r="ADL395"/>
      <c r="ADM395"/>
      <c r="ADN395"/>
      <c r="ADO395"/>
      <c r="ADP395"/>
      <c r="ADQ395"/>
      <c r="ADR395"/>
      <c r="ADS395"/>
      <c r="ADT395"/>
      <c r="ADU395"/>
      <c r="ADV395"/>
      <c r="ADW395"/>
      <c r="ADX395"/>
      <c r="ADY395"/>
      <c r="ADZ395"/>
      <c r="AEA395"/>
      <c r="AEB395"/>
      <c r="AEC395"/>
      <c r="AED395"/>
      <c r="AEE395"/>
      <c r="AEF395"/>
      <c r="AEG395"/>
      <c r="AEH395"/>
      <c r="AEI395"/>
      <c r="AEJ395"/>
      <c r="AEK395"/>
      <c r="AEL395"/>
      <c r="AEM395"/>
      <c r="AEN395"/>
      <c r="AEO395"/>
      <c r="AEP395"/>
      <c r="AEQ395"/>
      <c r="AER395"/>
      <c r="AES395"/>
      <c r="AET395"/>
      <c r="AEU395"/>
      <c r="AEV395"/>
      <c r="AEW395"/>
      <c r="AEX395"/>
      <c r="AEY395"/>
      <c r="AEZ395"/>
      <c r="AFA395"/>
      <c r="AFB395"/>
      <c r="AFC395"/>
      <c r="AFD395"/>
      <c r="AFE395"/>
      <c r="AFF395"/>
      <c r="AFG395"/>
      <c r="AFH395"/>
      <c r="AFI395"/>
      <c r="AFJ395"/>
      <c r="AFK395"/>
      <c r="AFL395"/>
      <c r="AFM395"/>
      <c r="AFN395"/>
      <c r="AFO395"/>
      <c r="AFP395"/>
      <c r="AFQ395"/>
      <c r="AFR395"/>
      <c r="AFS395"/>
      <c r="AFT395"/>
      <c r="AFU395"/>
      <c r="AFV395"/>
      <c r="AFW395"/>
      <c r="AFX395"/>
      <c r="AFY395"/>
      <c r="AFZ395"/>
      <c r="AGA395"/>
      <c r="AGB395"/>
      <c r="AGC395"/>
      <c r="AGD395"/>
      <c r="AGE395"/>
      <c r="AGF395"/>
      <c r="AGG395"/>
      <c r="AGH395"/>
      <c r="AGI395"/>
      <c r="AGJ395"/>
      <c r="AGK395"/>
      <c r="AGL395"/>
      <c r="AGM395"/>
      <c r="AGN395"/>
      <c r="AGO395"/>
      <c r="AGP395"/>
      <c r="AGQ395"/>
      <c r="AGR395"/>
      <c r="AGS395"/>
      <c r="AGT395"/>
      <c r="AGU395"/>
      <c r="AGV395"/>
      <c r="AGW395"/>
      <c r="AGX395"/>
      <c r="AGY395"/>
      <c r="AGZ395"/>
      <c r="AHA395"/>
      <c r="AHB395"/>
      <c r="AHC395"/>
      <c r="AHD395"/>
      <c r="AHE395"/>
      <c r="AHF395"/>
      <c r="AHG395"/>
      <c r="AHH395"/>
      <c r="AHI395"/>
      <c r="AHJ395"/>
      <c r="AHK395"/>
      <c r="AHL395"/>
      <c r="AHM395"/>
      <c r="AHN395"/>
      <c r="AHO395"/>
      <c r="AHP395"/>
      <c r="AHQ395"/>
      <c r="AHR395"/>
      <c r="AHS395"/>
      <c r="AHT395"/>
      <c r="AHU395"/>
      <c r="AHV395"/>
      <c r="AHW395"/>
    </row>
    <row r="396" spans="3:907">
      <c r="C396" s="11"/>
      <c r="D396" s="11"/>
      <c r="E396" s="11"/>
      <c r="F396" s="99"/>
      <c r="G396" s="11"/>
      <c r="I396" s="11"/>
      <c r="O396" s="11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</row>
    <row r="397" spans="3:907">
      <c r="C397" s="11"/>
      <c r="D397" s="11"/>
      <c r="E397" s="11"/>
      <c r="F397" s="99"/>
      <c r="G397" s="11"/>
      <c r="I397" s="11"/>
      <c r="O397" s="11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</row>
    <row r="398" spans="3:907">
      <c r="C398" s="11"/>
      <c r="D398" s="11"/>
      <c r="E398" s="11"/>
      <c r="F398" s="99"/>
      <c r="G398" s="11"/>
      <c r="I398" s="11"/>
      <c r="O398" s="11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</row>
    <row r="399" spans="3:907">
      <c r="C399" s="11"/>
      <c r="D399" s="11"/>
      <c r="E399" s="11"/>
      <c r="F399" s="99"/>
      <c r="G399" s="11"/>
      <c r="I399" s="11"/>
      <c r="O399" s="11"/>
      <c r="ADK399"/>
      <c r="ADL399"/>
      <c r="ADM399"/>
      <c r="ADN399"/>
      <c r="ADO399"/>
      <c r="ADP399"/>
      <c r="ADQ399"/>
      <c r="ADR399"/>
      <c r="ADS399"/>
      <c r="ADT399"/>
      <c r="ADU399"/>
      <c r="ADV399"/>
      <c r="ADW399"/>
      <c r="ADX399"/>
      <c r="ADY399"/>
      <c r="ADZ399"/>
      <c r="AEA399"/>
      <c r="AEB399"/>
      <c r="AEC399"/>
      <c r="AED399"/>
      <c r="AEE399"/>
      <c r="AEF399"/>
      <c r="AEG399"/>
      <c r="AEH399"/>
      <c r="AEI399"/>
      <c r="AEJ399"/>
      <c r="AEK399"/>
      <c r="AEL399"/>
      <c r="AEM399"/>
      <c r="AEN399"/>
      <c r="AEO399"/>
      <c r="AEP399"/>
      <c r="AEQ399"/>
      <c r="AER399"/>
      <c r="AES399"/>
      <c r="AET399"/>
      <c r="AEU399"/>
      <c r="AEV399"/>
      <c r="AEW399"/>
      <c r="AEX399"/>
      <c r="AEY399"/>
      <c r="AEZ399"/>
      <c r="AFA399"/>
      <c r="AFB399"/>
      <c r="AFC399"/>
      <c r="AFD399"/>
      <c r="AFE399"/>
      <c r="AFF399"/>
      <c r="AFG399"/>
      <c r="AFH399"/>
      <c r="AFI399"/>
      <c r="AFJ399"/>
      <c r="AFK399"/>
      <c r="AFL399"/>
      <c r="AFM399"/>
      <c r="AFN399"/>
      <c r="AFO399"/>
      <c r="AFP399"/>
      <c r="AFQ399"/>
      <c r="AFR399"/>
      <c r="AFS399"/>
      <c r="AFT399"/>
      <c r="AFU399"/>
      <c r="AFV399"/>
      <c r="AFW399"/>
      <c r="AFX399"/>
      <c r="AFY399"/>
      <c r="AFZ399"/>
      <c r="AGA399"/>
      <c r="AGB399"/>
      <c r="AGC399"/>
      <c r="AGD399"/>
      <c r="AGE399"/>
      <c r="AGF399"/>
      <c r="AGG399"/>
      <c r="AGH399"/>
      <c r="AGI399"/>
      <c r="AGJ399"/>
      <c r="AGK399"/>
      <c r="AGL399"/>
      <c r="AGM399"/>
      <c r="AGN399"/>
      <c r="AGO399"/>
      <c r="AGP399"/>
      <c r="AGQ399"/>
      <c r="AGR399"/>
      <c r="AGS399"/>
      <c r="AGT399"/>
      <c r="AGU399"/>
      <c r="AGV399"/>
      <c r="AGW399"/>
      <c r="AGX399"/>
      <c r="AGY399"/>
      <c r="AGZ399"/>
      <c r="AHA399"/>
      <c r="AHB399"/>
      <c r="AHC399"/>
      <c r="AHD399"/>
      <c r="AHE399"/>
      <c r="AHF399"/>
      <c r="AHG399"/>
      <c r="AHH399"/>
      <c r="AHI399"/>
      <c r="AHJ399"/>
      <c r="AHK399"/>
      <c r="AHL399"/>
      <c r="AHM399"/>
      <c r="AHN399"/>
      <c r="AHO399"/>
      <c r="AHP399"/>
      <c r="AHQ399"/>
      <c r="AHR399"/>
      <c r="AHS399"/>
      <c r="AHT399"/>
      <c r="AHU399"/>
      <c r="AHV399"/>
      <c r="AHW399"/>
    </row>
    <row r="400" spans="3:907">
      <c r="C400" s="11"/>
      <c r="D400" s="11"/>
      <c r="E400" s="11"/>
      <c r="F400" s="99"/>
      <c r="G400" s="11"/>
      <c r="I400" s="11"/>
      <c r="O400" s="11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</row>
    <row r="401" spans="3:907">
      <c r="C401" s="11"/>
      <c r="D401" s="11"/>
      <c r="E401" s="11"/>
      <c r="F401" s="99"/>
      <c r="G401" s="11"/>
      <c r="I401" s="11"/>
      <c r="O401" s="1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</row>
    <row r="402" spans="3:907">
      <c r="C402" s="11"/>
      <c r="D402" s="11"/>
      <c r="E402" s="11"/>
      <c r="F402" s="99"/>
      <c r="G402" s="11"/>
      <c r="I402" s="11"/>
      <c r="O402" s="11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</row>
    <row r="403" spans="3:907">
      <c r="C403" s="11"/>
      <c r="D403" s="11"/>
      <c r="E403" s="11"/>
      <c r="F403" s="99"/>
      <c r="G403" s="11"/>
      <c r="I403" s="11"/>
      <c r="O403" s="11"/>
      <c r="ADK403"/>
      <c r="ADL403"/>
      <c r="ADM403"/>
      <c r="ADN403"/>
      <c r="ADO403"/>
      <c r="ADP403"/>
      <c r="ADQ403"/>
      <c r="ADR403"/>
      <c r="ADS403"/>
      <c r="ADT403"/>
      <c r="ADU403"/>
      <c r="ADV403"/>
      <c r="ADW403"/>
      <c r="ADX403"/>
      <c r="ADY403"/>
      <c r="ADZ403"/>
      <c r="AEA403"/>
      <c r="AEB403"/>
      <c r="AEC403"/>
      <c r="AED403"/>
      <c r="AEE403"/>
      <c r="AEF403"/>
      <c r="AEG403"/>
      <c r="AEH403"/>
      <c r="AEI403"/>
      <c r="AEJ403"/>
      <c r="AEK403"/>
      <c r="AEL403"/>
      <c r="AEM403"/>
      <c r="AEN403"/>
      <c r="AEO403"/>
      <c r="AEP403"/>
      <c r="AEQ403"/>
      <c r="AER403"/>
      <c r="AES403"/>
      <c r="AET403"/>
      <c r="AEU403"/>
      <c r="AEV403"/>
      <c r="AEW403"/>
      <c r="AEX403"/>
      <c r="AEY403"/>
      <c r="AEZ403"/>
      <c r="AFA403"/>
      <c r="AFB403"/>
      <c r="AFC403"/>
      <c r="AFD403"/>
      <c r="AFE403"/>
      <c r="AFF403"/>
      <c r="AFG403"/>
      <c r="AFH403"/>
      <c r="AFI403"/>
      <c r="AFJ403"/>
      <c r="AFK403"/>
      <c r="AFL403"/>
      <c r="AFM403"/>
      <c r="AFN403"/>
      <c r="AFO403"/>
      <c r="AFP403"/>
      <c r="AFQ403"/>
      <c r="AFR403"/>
      <c r="AFS403"/>
      <c r="AFT403"/>
      <c r="AFU403"/>
      <c r="AFV403"/>
      <c r="AFW403"/>
      <c r="AFX403"/>
      <c r="AFY403"/>
      <c r="AFZ403"/>
      <c r="AGA403"/>
      <c r="AGB403"/>
      <c r="AGC403"/>
      <c r="AGD403"/>
      <c r="AGE403"/>
      <c r="AGF403"/>
      <c r="AGG403"/>
      <c r="AGH403"/>
      <c r="AGI403"/>
      <c r="AGJ403"/>
      <c r="AGK403"/>
      <c r="AGL403"/>
      <c r="AGM403"/>
      <c r="AGN403"/>
      <c r="AGO403"/>
      <c r="AGP403"/>
      <c r="AGQ403"/>
      <c r="AGR403"/>
      <c r="AGS403"/>
      <c r="AGT403"/>
      <c r="AGU403"/>
      <c r="AGV403"/>
      <c r="AGW403"/>
      <c r="AGX403"/>
      <c r="AGY403"/>
      <c r="AGZ403"/>
      <c r="AHA403"/>
      <c r="AHB403"/>
      <c r="AHC403"/>
      <c r="AHD403"/>
      <c r="AHE403"/>
      <c r="AHF403"/>
      <c r="AHG403"/>
      <c r="AHH403"/>
      <c r="AHI403"/>
      <c r="AHJ403"/>
      <c r="AHK403"/>
      <c r="AHL403"/>
      <c r="AHM403"/>
      <c r="AHN403"/>
      <c r="AHO403"/>
      <c r="AHP403"/>
      <c r="AHQ403"/>
      <c r="AHR403"/>
      <c r="AHS403"/>
      <c r="AHT403"/>
      <c r="AHU403"/>
      <c r="AHV403"/>
      <c r="AHW403"/>
    </row>
    <row r="404" spans="3:907">
      <c r="C404" s="11"/>
      <c r="D404" s="11"/>
      <c r="E404" s="11"/>
      <c r="F404" s="99"/>
      <c r="G404" s="11"/>
      <c r="I404" s="11"/>
      <c r="O404" s="11"/>
      <c r="ADK404"/>
      <c r="ADL404"/>
      <c r="ADM404"/>
      <c r="ADN404"/>
      <c r="ADO404"/>
      <c r="ADP404"/>
      <c r="ADQ404"/>
      <c r="ADR404"/>
      <c r="ADS404"/>
      <c r="ADT404"/>
      <c r="ADU404"/>
      <c r="ADV404"/>
      <c r="ADW404"/>
      <c r="ADX404"/>
      <c r="ADY404"/>
      <c r="ADZ404"/>
      <c r="AEA404"/>
      <c r="AEB404"/>
      <c r="AEC404"/>
      <c r="AED404"/>
      <c r="AEE404"/>
      <c r="AEF404"/>
      <c r="AEG404"/>
      <c r="AEH404"/>
      <c r="AEI404"/>
      <c r="AEJ404"/>
      <c r="AEK404"/>
      <c r="AEL404"/>
      <c r="AEM404"/>
      <c r="AEN404"/>
      <c r="AEO404"/>
      <c r="AEP404"/>
      <c r="AEQ404"/>
      <c r="AER404"/>
      <c r="AES404"/>
      <c r="AET404"/>
      <c r="AEU404"/>
      <c r="AEV404"/>
      <c r="AEW404"/>
      <c r="AEX404"/>
      <c r="AEY404"/>
      <c r="AEZ404"/>
      <c r="AFA404"/>
      <c r="AFB404"/>
      <c r="AFC404"/>
      <c r="AFD404"/>
      <c r="AFE404"/>
      <c r="AFF404"/>
      <c r="AFG404"/>
      <c r="AFH404"/>
      <c r="AFI404"/>
      <c r="AFJ404"/>
      <c r="AFK404"/>
      <c r="AFL404"/>
      <c r="AFM404"/>
      <c r="AFN404"/>
      <c r="AFO404"/>
      <c r="AFP404"/>
      <c r="AFQ404"/>
      <c r="AFR404"/>
      <c r="AFS404"/>
      <c r="AFT404"/>
      <c r="AFU404"/>
      <c r="AFV404"/>
      <c r="AFW404"/>
      <c r="AFX404"/>
      <c r="AFY404"/>
      <c r="AFZ404"/>
      <c r="AGA404"/>
      <c r="AGB404"/>
      <c r="AGC404"/>
      <c r="AGD404"/>
      <c r="AGE404"/>
      <c r="AGF404"/>
      <c r="AGG404"/>
      <c r="AGH404"/>
      <c r="AGI404"/>
      <c r="AGJ404"/>
      <c r="AGK404"/>
      <c r="AGL404"/>
      <c r="AGM404"/>
      <c r="AGN404"/>
      <c r="AGO404"/>
      <c r="AGP404"/>
      <c r="AGQ404"/>
      <c r="AGR404"/>
      <c r="AGS404"/>
      <c r="AGT404"/>
      <c r="AGU404"/>
      <c r="AGV404"/>
      <c r="AGW404"/>
      <c r="AGX404"/>
      <c r="AGY404"/>
      <c r="AGZ404"/>
      <c r="AHA404"/>
      <c r="AHB404"/>
      <c r="AHC404"/>
      <c r="AHD404"/>
      <c r="AHE404"/>
      <c r="AHF404"/>
      <c r="AHG404"/>
      <c r="AHH404"/>
      <c r="AHI404"/>
      <c r="AHJ404"/>
      <c r="AHK404"/>
      <c r="AHL404"/>
      <c r="AHM404"/>
      <c r="AHN404"/>
      <c r="AHO404"/>
      <c r="AHP404"/>
      <c r="AHQ404"/>
      <c r="AHR404"/>
      <c r="AHS404"/>
      <c r="AHT404"/>
      <c r="AHU404"/>
      <c r="AHV404"/>
      <c r="AHW404"/>
    </row>
    <row r="405" spans="3:907">
      <c r="C405" s="11"/>
      <c r="D405" s="11"/>
      <c r="E405" s="11"/>
      <c r="F405" s="99"/>
      <c r="G405" s="11"/>
      <c r="I405" s="11"/>
      <c r="O405" s="11"/>
      <c r="ADK405"/>
      <c r="ADL405"/>
      <c r="ADM405"/>
      <c r="ADN405"/>
      <c r="ADO405"/>
      <c r="ADP405"/>
      <c r="ADQ405"/>
      <c r="ADR405"/>
      <c r="ADS405"/>
      <c r="ADT405"/>
      <c r="ADU405"/>
      <c r="ADV405"/>
      <c r="ADW405"/>
      <c r="ADX405"/>
      <c r="ADY405"/>
      <c r="ADZ405"/>
      <c r="AEA405"/>
      <c r="AEB405"/>
      <c r="AEC405"/>
      <c r="AED405"/>
      <c r="AEE405"/>
      <c r="AEF405"/>
      <c r="AEG405"/>
      <c r="AEH405"/>
      <c r="AEI405"/>
      <c r="AEJ405"/>
      <c r="AEK405"/>
      <c r="AEL405"/>
      <c r="AEM405"/>
      <c r="AEN405"/>
      <c r="AEO405"/>
      <c r="AEP405"/>
      <c r="AEQ405"/>
      <c r="AER405"/>
      <c r="AES405"/>
      <c r="AET405"/>
      <c r="AEU405"/>
      <c r="AEV405"/>
      <c r="AEW405"/>
      <c r="AEX405"/>
      <c r="AEY405"/>
      <c r="AEZ405"/>
      <c r="AFA405"/>
      <c r="AFB405"/>
      <c r="AFC405"/>
      <c r="AFD405"/>
      <c r="AFE405"/>
      <c r="AFF405"/>
      <c r="AFG405"/>
      <c r="AFH405"/>
      <c r="AFI405"/>
      <c r="AFJ405"/>
      <c r="AFK405"/>
      <c r="AFL405"/>
      <c r="AFM405"/>
      <c r="AFN405"/>
      <c r="AFO405"/>
      <c r="AFP405"/>
      <c r="AFQ405"/>
      <c r="AFR405"/>
      <c r="AFS405"/>
      <c r="AFT405"/>
      <c r="AFU405"/>
      <c r="AFV405"/>
      <c r="AFW405"/>
      <c r="AFX405"/>
      <c r="AFY405"/>
      <c r="AFZ405"/>
      <c r="AGA405"/>
      <c r="AGB405"/>
      <c r="AGC405"/>
      <c r="AGD405"/>
      <c r="AGE405"/>
      <c r="AGF405"/>
      <c r="AGG405"/>
      <c r="AGH405"/>
      <c r="AGI405"/>
      <c r="AGJ405"/>
      <c r="AGK405"/>
      <c r="AGL405"/>
      <c r="AGM405"/>
      <c r="AGN405"/>
      <c r="AGO405"/>
      <c r="AGP405"/>
      <c r="AGQ405"/>
      <c r="AGR405"/>
      <c r="AGS405"/>
      <c r="AGT405"/>
      <c r="AGU405"/>
      <c r="AGV405"/>
      <c r="AGW405"/>
      <c r="AGX405"/>
      <c r="AGY405"/>
      <c r="AGZ405"/>
      <c r="AHA405"/>
      <c r="AHB405"/>
      <c r="AHC405"/>
      <c r="AHD405"/>
      <c r="AHE405"/>
      <c r="AHF405"/>
      <c r="AHG405"/>
      <c r="AHH405"/>
      <c r="AHI405"/>
      <c r="AHJ405"/>
      <c r="AHK405"/>
      <c r="AHL405"/>
      <c r="AHM405"/>
      <c r="AHN405"/>
      <c r="AHO405"/>
      <c r="AHP405"/>
      <c r="AHQ405"/>
      <c r="AHR405"/>
      <c r="AHS405"/>
      <c r="AHT405"/>
      <c r="AHU405"/>
      <c r="AHV405"/>
      <c r="AHW405"/>
    </row>
    <row r="406" spans="3:907">
      <c r="C406" s="11"/>
      <c r="D406" s="11"/>
      <c r="E406" s="11"/>
      <c r="F406" s="99"/>
      <c r="G406" s="11"/>
      <c r="I406" s="11"/>
      <c r="O406" s="11"/>
      <c r="ADK406"/>
      <c r="ADL406"/>
      <c r="ADM406"/>
      <c r="ADN406"/>
      <c r="ADO406"/>
      <c r="ADP406"/>
      <c r="ADQ406"/>
      <c r="ADR406"/>
      <c r="ADS406"/>
      <c r="ADT406"/>
      <c r="ADU406"/>
      <c r="ADV406"/>
      <c r="ADW406"/>
      <c r="ADX406"/>
      <c r="ADY406"/>
      <c r="ADZ406"/>
      <c r="AEA406"/>
      <c r="AEB406"/>
      <c r="AEC406"/>
      <c r="AED406"/>
      <c r="AEE406"/>
      <c r="AEF406"/>
      <c r="AEG406"/>
      <c r="AEH406"/>
      <c r="AEI406"/>
      <c r="AEJ406"/>
      <c r="AEK406"/>
      <c r="AEL406"/>
      <c r="AEM406"/>
      <c r="AEN406"/>
      <c r="AEO406"/>
      <c r="AEP406"/>
      <c r="AEQ406"/>
      <c r="AER406"/>
      <c r="AES406"/>
      <c r="AET406"/>
      <c r="AEU406"/>
      <c r="AEV406"/>
      <c r="AEW406"/>
      <c r="AEX406"/>
      <c r="AEY406"/>
      <c r="AEZ406"/>
      <c r="AFA406"/>
      <c r="AFB406"/>
      <c r="AFC406"/>
      <c r="AFD406"/>
      <c r="AFE406"/>
      <c r="AFF406"/>
      <c r="AFG406"/>
      <c r="AFH406"/>
      <c r="AFI406"/>
      <c r="AFJ406"/>
      <c r="AFK406"/>
      <c r="AFL406"/>
      <c r="AFM406"/>
      <c r="AFN406"/>
      <c r="AFO406"/>
      <c r="AFP406"/>
      <c r="AFQ406"/>
      <c r="AFR406"/>
      <c r="AFS406"/>
      <c r="AFT406"/>
      <c r="AFU406"/>
      <c r="AFV406"/>
      <c r="AFW406"/>
      <c r="AFX406"/>
      <c r="AFY406"/>
      <c r="AFZ406"/>
      <c r="AGA406"/>
      <c r="AGB406"/>
      <c r="AGC406"/>
      <c r="AGD406"/>
      <c r="AGE406"/>
      <c r="AGF406"/>
      <c r="AGG406"/>
      <c r="AGH406"/>
      <c r="AGI406"/>
      <c r="AGJ406"/>
      <c r="AGK406"/>
      <c r="AGL406"/>
      <c r="AGM406"/>
      <c r="AGN406"/>
      <c r="AGO406"/>
      <c r="AGP406"/>
      <c r="AGQ406"/>
      <c r="AGR406"/>
      <c r="AGS406"/>
      <c r="AGT406"/>
      <c r="AGU406"/>
      <c r="AGV406"/>
      <c r="AGW406"/>
      <c r="AGX406"/>
      <c r="AGY406"/>
      <c r="AGZ406"/>
      <c r="AHA406"/>
      <c r="AHB406"/>
      <c r="AHC406"/>
      <c r="AHD406"/>
      <c r="AHE406"/>
      <c r="AHF406"/>
      <c r="AHG406"/>
      <c r="AHH406"/>
      <c r="AHI406"/>
      <c r="AHJ406"/>
      <c r="AHK406"/>
      <c r="AHL406"/>
      <c r="AHM406"/>
      <c r="AHN406"/>
      <c r="AHO406"/>
      <c r="AHP406"/>
      <c r="AHQ406"/>
      <c r="AHR406"/>
      <c r="AHS406"/>
      <c r="AHT406"/>
      <c r="AHU406"/>
      <c r="AHV406"/>
      <c r="AHW406"/>
    </row>
    <row r="407" spans="3:907">
      <c r="C407" s="11"/>
      <c r="D407" s="11"/>
      <c r="E407" s="11"/>
      <c r="F407" s="99"/>
      <c r="G407" s="11"/>
      <c r="I407" s="11"/>
      <c r="O407" s="11"/>
      <c r="ADK407"/>
      <c r="ADL407"/>
      <c r="ADM407"/>
      <c r="ADN407"/>
      <c r="ADO407"/>
      <c r="ADP407"/>
      <c r="ADQ407"/>
      <c r="ADR407"/>
      <c r="ADS407"/>
      <c r="ADT407"/>
      <c r="ADU407"/>
      <c r="ADV407"/>
      <c r="ADW407"/>
      <c r="ADX407"/>
      <c r="ADY407"/>
      <c r="ADZ407"/>
      <c r="AEA407"/>
      <c r="AEB407"/>
      <c r="AEC407"/>
      <c r="AED407"/>
      <c r="AEE407"/>
      <c r="AEF407"/>
      <c r="AEG407"/>
      <c r="AEH407"/>
      <c r="AEI407"/>
      <c r="AEJ407"/>
      <c r="AEK407"/>
      <c r="AEL407"/>
      <c r="AEM407"/>
      <c r="AEN407"/>
      <c r="AEO407"/>
      <c r="AEP407"/>
      <c r="AEQ407"/>
      <c r="AER407"/>
      <c r="AES407"/>
      <c r="AET407"/>
      <c r="AEU407"/>
      <c r="AEV407"/>
      <c r="AEW407"/>
      <c r="AEX407"/>
      <c r="AEY407"/>
      <c r="AEZ407"/>
      <c r="AFA407"/>
      <c r="AFB407"/>
      <c r="AFC407"/>
      <c r="AFD407"/>
      <c r="AFE407"/>
      <c r="AFF407"/>
      <c r="AFG407"/>
      <c r="AFH407"/>
      <c r="AFI407"/>
      <c r="AFJ407"/>
      <c r="AFK407"/>
      <c r="AFL407"/>
      <c r="AFM407"/>
      <c r="AFN407"/>
      <c r="AFO407"/>
      <c r="AFP407"/>
      <c r="AFQ407"/>
      <c r="AFR407"/>
      <c r="AFS407"/>
      <c r="AFT407"/>
      <c r="AFU407"/>
      <c r="AFV407"/>
      <c r="AFW407"/>
      <c r="AFX407"/>
      <c r="AFY407"/>
      <c r="AFZ407"/>
      <c r="AGA407"/>
      <c r="AGB407"/>
      <c r="AGC407"/>
      <c r="AGD407"/>
      <c r="AGE407"/>
      <c r="AGF407"/>
      <c r="AGG407"/>
      <c r="AGH407"/>
      <c r="AGI407"/>
      <c r="AGJ407"/>
      <c r="AGK407"/>
      <c r="AGL407"/>
      <c r="AGM407"/>
      <c r="AGN407"/>
      <c r="AGO407"/>
      <c r="AGP407"/>
      <c r="AGQ407"/>
      <c r="AGR407"/>
      <c r="AGS407"/>
      <c r="AGT407"/>
      <c r="AGU407"/>
      <c r="AGV407"/>
      <c r="AGW407"/>
      <c r="AGX407"/>
      <c r="AGY407"/>
      <c r="AGZ407"/>
      <c r="AHA407"/>
      <c r="AHB407"/>
      <c r="AHC407"/>
      <c r="AHD407"/>
      <c r="AHE407"/>
      <c r="AHF407"/>
      <c r="AHG407"/>
      <c r="AHH407"/>
      <c r="AHI407"/>
      <c r="AHJ407"/>
      <c r="AHK407"/>
      <c r="AHL407"/>
      <c r="AHM407"/>
      <c r="AHN407"/>
      <c r="AHO407"/>
      <c r="AHP407"/>
      <c r="AHQ407"/>
      <c r="AHR407"/>
      <c r="AHS407"/>
      <c r="AHT407"/>
      <c r="AHU407"/>
      <c r="AHV407"/>
      <c r="AHW407"/>
    </row>
    <row r="408" spans="3:907">
      <c r="C408" s="11"/>
      <c r="D408" s="11"/>
      <c r="E408" s="11"/>
      <c r="F408" s="99"/>
      <c r="G408" s="11"/>
      <c r="I408" s="11"/>
      <c r="O408" s="11"/>
      <c r="ADK408"/>
      <c r="ADL408"/>
      <c r="ADM408"/>
      <c r="ADN408"/>
      <c r="ADO408"/>
      <c r="ADP408"/>
      <c r="ADQ408"/>
      <c r="ADR408"/>
      <c r="ADS408"/>
      <c r="ADT408"/>
      <c r="ADU408"/>
      <c r="ADV408"/>
      <c r="ADW408"/>
      <c r="ADX408"/>
      <c r="ADY408"/>
      <c r="ADZ408"/>
      <c r="AEA408"/>
      <c r="AEB408"/>
      <c r="AEC408"/>
      <c r="AED408"/>
      <c r="AEE408"/>
      <c r="AEF408"/>
      <c r="AEG408"/>
      <c r="AEH408"/>
      <c r="AEI408"/>
      <c r="AEJ408"/>
      <c r="AEK408"/>
      <c r="AEL408"/>
      <c r="AEM408"/>
      <c r="AEN408"/>
      <c r="AEO408"/>
      <c r="AEP408"/>
      <c r="AEQ408"/>
      <c r="AER408"/>
      <c r="AES408"/>
      <c r="AET408"/>
      <c r="AEU408"/>
      <c r="AEV408"/>
      <c r="AEW408"/>
      <c r="AEX408"/>
      <c r="AEY408"/>
      <c r="AEZ408"/>
      <c r="AFA408"/>
      <c r="AFB408"/>
      <c r="AFC408"/>
      <c r="AFD408"/>
      <c r="AFE408"/>
      <c r="AFF408"/>
      <c r="AFG408"/>
      <c r="AFH408"/>
      <c r="AFI408"/>
      <c r="AFJ408"/>
      <c r="AFK408"/>
      <c r="AFL408"/>
      <c r="AFM408"/>
      <c r="AFN408"/>
      <c r="AFO408"/>
      <c r="AFP408"/>
      <c r="AFQ408"/>
      <c r="AFR408"/>
      <c r="AFS408"/>
      <c r="AFT408"/>
      <c r="AFU408"/>
      <c r="AFV408"/>
      <c r="AFW408"/>
      <c r="AFX408"/>
      <c r="AFY408"/>
      <c r="AFZ408"/>
      <c r="AGA408"/>
      <c r="AGB408"/>
      <c r="AGC408"/>
      <c r="AGD408"/>
      <c r="AGE408"/>
      <c r="AGF408"/>
      <c r="AGG408"/>
      <c r="AGH408"/>
      <c r="AGI408"/>
      <c r="AGJ408"/>
      <c r="AGK408"/>
      <c r="AGL408"/>
      <c r="AGM408"/>
      <c r="AGN408"/>
      <c r="AGO408"/>
      <c r="AGP408"/>
      <c r="AGQ408"/>
      <c r="AGR408"/>
      <c r="AGS408"/>
      <c r="AGT408"/>
      <c r="AGU408"/>
      <c r="AGV408"/>
      <c r="AGW408"/>
      <c r="AGX408"/>
      <c r="AGY408"/>
      <c r="AGZ408"/>
      <c r="AHA408"/>
      <c r="AHB408"/>
      <c r="AHC408"/>
      <c r="AHD408"/>
      <c r="AHE408"/>
      <c r="AHF408"/>
      <c r="AHG408"/>
      <c r="AHH408"/>
      <c r="AHI408"/>
      <c r="AHJ408"/>
      <c r="AHK408"/>
      <c r="AHL408"/>
      <c r="AHM408"/>
      <c r="AHN408"/>
      <c r="AHO408"/>
      <c r="AHP408"/>
      <c r="AHQ408"/>
      <c r="AHR408"/>
      <c r="AHS408"/>
      <c r="AHT408"/>
      <c r="AHU408"/>
      <c r="AHV408"/>
      <c r="AHW408"/>
    </row>
    <row r="409" spans="3:907">
      <c r="C409" s="11"/>
      <c r="D409" s="11"/>
      <c r="E409" s="11"/>
      <c r="F409" s="99"/>
      <c r="G409" s="11"/>
      <c r="I409" s="11"/>
      <c r="O409" s="11"/>
      <c r="ADK409"/>
      <c r="ADL409"/>
      <c r="ADM409"/>
      <c r="ADN409"/>
      <c r="ADO409"/>
      <c r="ADP409"/>
      <c r="ADQ409"/>
      <c r="ADR409"/>
      <c r="ADS409"/>
      <c r="ADT409"/>
      <c r="ADU409"/>
      <c r="ADV409"/>
      <c r="ADW409"/>
      <c r="ADX409"/>
      <c r="ADY409"/>
      <c r="ADZ409"/>
      <c r="AEA409"/>
      <c r="AEB409"/>
      <c r="AEC409"/>
      <c r="AED409"/>
      <c r="AEE409"/>
      <c r="AEF409"/>
      <c r="AEG409"/>
      <c r="AEH409"/>
      <c r="AEI409"/>
      <c r="AEJ409"/>
      <c r="AEK409"/>
      <c r="AEL409"/>
      <c r="AEM409"/>
      <c r="AEN409"/>
      <c r="AEO409"/>
      <c r="AEP409"/>
      <c r="AEQ409"/>
      <c r="AER409"/>
      <c r="AES409"/>
      <c r="AET409"/>
      <c r="AEU409"/>
      <c r="AEV409"/>
      <c r="AEW409"/>
      <c r="AEX409"/>
      <c r="AEY409"/>
      <c r="AEZ409"/>
      <c r="AFA409"/>
      <c r="AFB409"/>
      <c r="AFC409"/>
      <c r="AFD409"/>
      <c r="AFE409"/>
      <c r="AFF409"/>
      <c r="AFG409"/>
      <c r="AFH409"/>
      <c r="AFI409"/>
      <c r="AFJ409"/>
      <c r="AFK409"/>
      <c r="AFL409"/>
      <c r="AFM409"/>
      <c r="AFN409"/>
      <c r="AFO409"/>
      <c r="AFP409"/>
      <c r="AFQ409"/>
      <c r="AFR409"/>
      <c r="AFS409"/>
      <c r="AFT409"/>
      <c r="AFU409"/>
      <c r="AFV409"/>
      <c r="AFW409"/>
      <c r="AFX409"/>
      <c r="AFY409"/>
      <c r="AFZ409"/>
      <c r="AGA409"/>
      <c r="AGB409"/>
      <c r="AGC409"/>
      <c r="AGD409"/>
      <c r="AGE409"/>
      <c r="AGF409"/>
      <c r="AGG409"/>
      <c r="AGH409"/>
      <c r="AGI409"/>
      <c r="AGJ409"/>
      <c r="AGK409"/>
      <c r="AGL409"/>
      <c r="AGM409"/>
      <c r="AGN409"/>
      <c r="AGO409"/>
      <c r="AGP409"/>
      <c r="AGQ409"/>
      <c r="AGR409"/>
      <c r="AGS409"/>
      <c r="AGT409"/>
      <c r="AGU409"/>
      <c r="AGV409"/>
      <c r="AGW409"/>
      <c r="AGX409"/>
      <c r="AGY409"/>
      <c r="AGZ409"/>
      <c r="AHA409"/>
      <c r="AHB409"/>
      <c r="AHC409"/>
      <c r="AHD409"/>
      <c r="AHE409"/>
      <c r="AHF409"/>
      <c r="AHG409"/>
      <c r="AHH409"/>
      <c r="AHI409"/>
      <c r="AHJ409"/>
      <c r="AHK409"/>
      <c r="AHL409"/>
      <c r="AHM409"/>
      <c r="AHN409"/>
      <c r="AHO409"/>
      <c r="AHP409"/>
      <c r="AHQ409"/>
      <c r="AHR409"/>
      <c r="AHS409"/>
      <c r="AHT409"/>
      <c r="AHU409"/>
      <c r="AHV409"/>
      <c r="AHW409"/>
    </row>
    <row r="410" spans="3:907">
      <c r="C410" s="11"/>
      <c r="D410" s="11"/>
      <c r="E410" s="11"/>
      <c r="F410" s="99"/>
      <c r="G410" s="11"/>
      <c r="I410" s="11"/>
      <c r="O410" s="11"/>
      <c r="ADK410"/>
      <c r="ADL410"/>
      <c r="ADM410"/>
      <c r="ADN410"/>
      <c r="ADO410"/>
      <c r="ADP410"/>
      <c r="ADQ410"/>
      <c r="ADR410"/>
      <c r="ADS410"/>
      <c r="ADT410"/>
      <c r="ADU410"/>
      <c r="ADV410"/>
      <c r="ADW410"/>
      <c r="ADX410"/>
      <c r="ADY410"/>
      <c r="ADZ410"/>
      <c r="AEA410"/>
      <c r="AEB410"/>
      <c r="AEC410"/>
      <c r="AED410"/>
      <c r="AEE410"/>
      <c r="AEF410"/>
      <c r="AEG410"/>
      <c r="AEH410"/>
      <c r="AEI410"/>
      <c r="AEJ410"/>
      <c r="AEK410"/>
      <c r="AEL410"/>
      <c r="AEM410"/>
      <c r="AEN410"/>
      <c r="AEO410"/>
      <c r="AEP410"/>
      <c r="AEQ410"/>
      <c r="AER410"/>
      <c r="AES410"/>
      <c r="AET410"/>
      <c r="AEU410"/>
      <c r="AEV410"/>
      <c r="AEW410"/>
      <c r="AEX410"/>
      <c r="AEY410"/>
      <c r="AEZ410"/>
      <c r="AFA410"/>
      <c r="AFB410"/>
      <c r="AFC410"/>
      <c r="AFD410"/>
      <c r="AFE410"/>
      <c r="AFF410"/>
      <c r="AFG410"/>
      <c r="AFH410"/>
      <c r="AFI410"/>
      <c r="AFJ410"/>
      <c r="AFK410"/>
      <c r="AFL410"/>
      <c r="AFM410"/>
      <c r="AFN410"/>
      <c r="AFO410"/>
      <c r="AFP410"/>
      <c r="AFQ410"/>
      <c r="AFR410"/>
      <c r="AFS410"/>
      <c r="AFT410"/>
      <c r="AFU410"/>
      <c r="AFV410"/>
      <c r="AFW410"/>
      <c r="AFX410"/>
      <c r="AFY410"/>
      <c r="AFZ410"/>
      <c r="AGA410"/>
      <c r="AGB410"/>
      <c r="AGC410"/>
      <c r="AGD410"/>
      <c r="AGE410"/>
      <c r="AGF410"/>
      <c r="AGG410"/>
      <c r="AGH410"/>
      <c r="AGI410"/>
      <c r="AGJ410"/>
      <c r="AGK410"/>
      <c r="AGL410"/>
      <c r="AGM410"/>
      <c r="AGN410"/>
      <c r="AGO410"/>
      <c r="AGP410"/>
      <c r="AGQ410"/>
      <c r="AGR410"/>
      <c r="AGS410"/>
      <c r="AGT410"/>
      <c r="AGU410"/>
      <c r="AGV410"/>
      <c r="AGW410"/>
      <c r="AGX410"/>
      <c r="AGY410"/>
      <c r="AGZ410"/>
      <c r="AHA410"/>
      <c r="AHB410"/>
      <c r="AHC410"/>
      <c r="AHD410"/>
      <c r="AHE410"/>
      <c r="AHF410"/>
      <c r="AHG410"/>
      <c r="AHH410"/>
      <c r="AHI410"/>
      <c r="AHJ410"/>
      <c r="AHK410"/>
      <c r="AHL410"/>
      <c r="AHM410"/>
      <c r="AHN410"/>
      <c r="AHO410"/>
      <c r="AHP410"/>
      <c r="AHQ410"/>
      <c r="AHR410"/>
      <c r="AHS410"/>
      <c r="AHT410"/>
      <c r="AHU410"/>
      <c r="AHV410"/>
      <c r="AHW410"/>
    </row>
    <row r="411" spans="3:907">
      <c r="C411" s="11"/>
      <c r="D411" s="11"/>
      <c r="E411" s="11"/>
      <c r="F411" s="99"/>
      <c r="G411" s="11"/>
      <c r="I411" s="11"/>
      <c r="O411" s="11"/>
      <c r="ADK411"/>
      <c r="ADL411"/>
      <c r="ADM411"/>
      <c r="ADN411"/>
      <c r="ADO411"/>
      <c r="ADP411"/>
      <c r="ADQ411"/>
      <c r="ADR411"/>
      <c r="ADS411"/>
      <c r="ADT411"/>
      <c r="ADU411"/>
      <c r="ADV411"/>
      <c r="ADW411"/>
      <c r="ADX411"/>
      <c r="ADY411"/>
      <c r="ADZ411"/>
      <c r="AEA411"/>
      <c r="AEB411"/>
      <c r="AEC411"/>
      <c r="AED411"/>
      <c r="AEE411"/>
      <c r="AEF411"/>
      <c r="AEG411"/>
      <c r="AEH411"/>
      <c r="AEI411"/>
      <c r="AEJ411"/>
      <c r="AEK411"/>
      <c r="AEL411"/>
      <c r="AEM411"/>
      <c r="AEN411"/>
      <c r="AEO411"/>
      <c r="AEP411"/>
      <c r="AEQ411"/>
      <c r="AER411"/>
      <c r="AES411"/>
      <c r="AET411"/>
      <c r="AEU411"/>
      <c r="AEV411"/>
      <c r="AEW411"/>
      <c r="AEX411"/>
      <c r="AEY411"/>
      <c r="AEZ411"/>
      <c r="AFA411"/>
      <c r="AFB411"/>
      <c r="AFC411"/>
      <c r="AFD411"/>
      <c r="AFE411"/>
      <c r="AFF411"/>
      <c r="AFG411"/>
      <c r="AFH411"/>
      <c r="AFI411"/>
      <c r="AFJ411"/>
      <c r="AFK411"/>
      <c r="AFL411"/>
      <c r="AFM411"/>
      <c r="AFN411"/>
      <c r="AFO411"/>
      <c r="AFP411"/>
      <c r="AFQ411"/>
      <c r="AFR411"/>
      <c r="AFS411"/>
      <c r="AFT411"/>
      <c r="AFU411"/>
      <c r="AFV411"/>
      <c r="AFW411"/>
      <c r="AFX411"/>
      <c r="AFY411"/>
      <c r="AFZ411"/>
      <c r="AGA411"/>
      <c r="AGB411"/>
      <c r="AGC411"/>
      <c r="AGD411"/>
      <c r="AGE411"/>
      <c r="AGF411"/>
      <c r="AGG411"/>
      <c r="AGH411"/>
      <c r="AGI411"/>
      <c r="AGJ411"/>
      <c r="AGK411"/>
      <c r="AGL411"/>
      <c r="AGM411"/>
      <c r="AGN411"/>
      <c r="AGO411"/>
      <c r="AGP411"/>
      <c r="AGQ411"/>
      <c r="AGR411"/>
      <c r="AGS411"/>
      <c r="AGT411"/>
      <c r="AGU411"/>
      <c r="AGV411"/>
      <c r="AGW411"/>
      <c r="AGX411"/>
      <c r="AGY411"/>
      <c r="AGZ411"/>
      <c r="AHA411"/>
      <c r="AHB411"/>
      <c r="AHC411"/>
      <c r="AHD411"/>
      <c r="AHE411"/>
      <c r="AHF411"/>
      <c r="AHG411"/>
      <c r="AHH411"/>
      <c r="AHI411"/>
      <c r="AHJ411"/>
      <c r="AHK411"/>
      <c r="AHL411"/>
      <c r="AHM411"/>
      <c r="AHN411"/>
      <c r="AHO411"/>
      <c r="AHP411"/>
      <c r="AHQ411"/>
      <c r="AHR411"/>
      <c r="AHS411"/>
      <c r="AHT411"/>
      <c r="AHU411"/>
      <c r="AHV411"/>
      <c r="AHW411"/>
    </row>
    <row r="412" spans="3:907">
      <c r="C412" s="11"/>
      <c r="D412" s="11"/>
      <c r="E412" s="11"/>
      <c r="F412" s="99"/>
      <c r="G412" s="11"/>
      <c r="I412" s="11"/>
      <c r="O412" s="11"/>
      <c r="ADK412"/>
      <c r="ADL412"/>
      <c r="ADM412"/>
      <c r="ADN412"/>
      <c r="ADO412"/>
      <c r="ADP412"/>
      <c r="ADQ412"/>
      <c r="ADR412"/>
      <c r="ADS412"/>
      <c r="ADT412"/>
      <c r="ADU412"/>
      <c r="ADV412"/>
      <c r="ADW412"/>
      <c r="ADX412"/>
      <c r="ADY412"/>
      <c r="ADZ412"/>
      <c r="AEA412"/>
      <c r="AEB412"/>
      <c r="AEC412"/>
      <c r="AED412"/>
      <c r="AEE412"/>
      <c r="AEF412"/>
      <c r="AEG412"/>
      <c r="AEH412"/>
      <c r="AEI412"/>
      <c r="AEJ412"/>
      <c r="AEK412"/>
      <c r="AEL412"/>
      <c r="AEM412"/>
      <c r="AEN412"/>
      <c r="AEO412"/>
      <c r="AEP412"/>
      <c r="AEQ412"/>
      <c r="AER412"/>
      <c r="AES412"/>
      <c r="AET412"/>
      <c r="AEU412"/>
      <c r="AEV412"/>
      <c r="AEW412"/>
      <c r="AEX412"/>
      <c r="AEY412"/>
      <c r="AEZ412"/>
      <c r="AFA412"/>
      <c r="AFB412"/>
      <c r="AFC412"/>
      <c r="AFD412"/>
      <c r="AFE412"/>
      <c r="AFF412"/>
      <c r="AFG412"/>
      <c r="AFH412"/>
      <c r="AFI412"/>
      <c r="AFJ412"/>
      <c r="AFK412"/>
      <c r="AFL412"/>
      <c r="AFM412"/>
      <c r="AFN412"/>
      <c r="AFO412"/>
      <c r="AFP412"/>
      <c r="AFQ412"/>
      <c r="AFR412"/>
      <c r="AFS412"/>
      <c r="AFT412"/>
      <c r="AFU412"/>
      <c r="AFV412"/>
      <c r="AFW412"/>
      <c r="AFX412"/>
      <c r="AFY412"/>
      <c r="AFZ412"/>
      <c r="AGA412"/>
      <c r="AGB412"/>
      <c r="AGC412"/>
      <c r="AGD412"/>
      <c r="AGE412"/>
      <c r="AGF412"/>
      <c r="AGG412"/>
      <c r="AGH412"/>
      <c r="AGI412"/>
      <c r="AGJ412"/>
      <c r="AGK412"/>
      <c r="AGL412"/>
      <c r="AGM412"/>
      <c r="AGN412"/>
      <c r="AGO412"/>
      <c r="AGP412"/>
      <c r="AGQ412"/>
      <c r="AGR412"/>
      <c r="AGS412"/>
      <c r="AGT412"/>
      <c r="AGU412"/>
      <c r="AGV412"/>
      <c r="AGW412"/>
      <c r="AGX412"/>
      <c r="AGY412"/>
      <c r="AGZ412"/>
      <c r="AHA412"/>
      <c r="AHB412"/>
      <c r="AHC412"/>
      <c r="AHD412"/>
      <c r="AHE412"/>
      <c r="AHF412"/>
      <c r="AHG412"/>
      <c r="AHH412"/>
      <c r="AHI412"/>
      <c r="AHJ412"/>
      <c r="AHK412"/>
      <c r="AHL412"/>
      <c r="AHM412"/>
      <c r="AHN412"/>
      <c r="AHO412"/>
      <c r="AHP412"/>
      <c r="AHQ412"/>
      <c r="AHR412"/>
      <c r="AHS412"/>
      <c r="AHT412"/>
      <c r="AHU412"/>
      <c r="AHV412"/>
      <c r="AHW412"/>
    </row>
    <row r="413" spans="3:907">
      <c r="C413" s="11"/>
      <c r="D413" s="11"/>
      <c r="E413" s="11"/>
      <c r="F413" s="99"/>
      <c r="G413" s="11"/>
      <c r="I413" s="11"/>
      <c r="O413" s="11"/>
      <c r="ADK413"/>
      <c r="ADL413"/>
      <c r="ADM413"/>
      <c r="ADN413"/>
      <c r="ADO413"/>
      <c r="ADP413"/>
      <c r="ADQ413"/>
      <c r="ADR413"/>
      <c r="ADS413"/>
      <c r="ADT413"/>
      <c r="ADU413"/>
      <c r="ADV413"/>
      <c r="ADW413"/>
      <c r="ADX413"/>
      <c r="ADY413"/>
      <c r="ADZ413"/>
      <c r="AEA413"/>
      <c r="AEB413"/>
      <c r="AEC413"/>
      <c r="AED413"/>
      <c r="AEE413"/>
      <c r="AEF413"/>
      <c r="AEG413"/>
      <c r="AEH413"/>
      <c r="AEI413"/>
      <c r="AEJ413"/>
      <c r="AEK413"/>
      <c r="AEL413"/>
      <c r="AEM413"/>
      <c r="AEN413"/>
      <c r="AEO413"/>
      <c r="AEP413"/>
      <c r="AEQ413"/>
      <c r="AER413"/>
      <c r="AES413"/>
      <c r="AET413"/>
      <c r="AEU413"/>
      <c r="AEV413"/>
      <c r="AEW413"/>
      <c r="AEX413"/>
      <c r="AEY413"/>
      <c r="AEZ413"/>
      <c r="AFA413"/>
      <c r="AFB413"/>
      <c r="AFC413"/>
      <c r="AFD413"/>
      <c r="AFE413"/>
      <c r="AFF413"/>
      <c r="AFG413"/>
      <c r="AFH413"/>
      <c r="AFI413"/>
      <c r="AFJ413"/>
      <c r="AFK413"/>
      <c r="AFL413"/>
      <c r="AFM413"/>
      <c r="AFN413"/>
      <c r="AFO413"/>
      <c r="AFP413"/>
      <c r="AFQ413"/>
      <c r="AFR413"/>
      <c r="AFS413"/>
      <c r="AFT413"/>
      <c r="AFU413"/>
      <c r="AFV413"/>
      <c r="AFW413"/>
      <c r="AFX413"/>
      <c r="AFY413"/>
      <c r="AFZ413"/>
      <c r="AGA413"/>
      <c r="AGB413"/>
      <c r="AGC413"/>
      <c r="AGD413"/>
      <c r="AGE413"/>
      <c r="AGF413"/>
      <c r="AGG413"/>
      <c r="AGH413"/>
      <c r="AGI413"/>
      <c r="AGJ413"/>
      <c r="AGK413"/>
      <c r="AGL413"/>
      <c r="AGM413"/>
      <c r="AGN413"/>
      <c r="AGO413"/>
      <c r="AGP413"/>
      <c r="AGQ413"/>
      <c r="AGR413"/>
      <c r="AGS413"/>
      <c r="AGT413"/>
      <c r="AGU413"/>
      <c r="AGV413"/>
      <c r="AGW413"/>
      <c r="AGX413"/>
      <c r="AGY413"/>
      <c r="AGZ413"/>
      <c r="AHA413"/>
      <c r="AHB413"/>
      <c r="AHC413"/>
      <c r="AHD413"/>
      <c r="AHE413"/>
      <c r="AHF413"/>
      <c r="AHG413"/>
      <c r="AHH413"/>
      <c r="AHI413"/>
      <c r="AHJ413"/>
      <c r="AHK413"/>
      <c r="AHL413"/>
      <c r="AHM413"/>
      <c r="AHN413"/>
      <c r="AHO413"/>
      <c r="AHP413"/>
      <c r="AHQ413"/>
      <c r="AHR413"/>
      <c r="AHS413"/>
      <c r="AHT413"/>
      <c r="AHU413"/>
      <c r="AHV413"/>
      <c r="AHW413"/>
    </row>
    <row r="414" spans="3:907">
      <c r="C414" s="11"/>
      <c r="D414" s="11"/>
      <c r="E414" s="11"/>
      <c r="F414" s="99"/>
      <c r="G414" s="11"/>
      <c r="I414" s="11"/>
      <c r="O414" s="11"/>
      <c r="ADK414"/>
      <c r="ADL414"/>
      <c r="ADM414"/>
      <c r="ADN414"/>
      <c r="ADO414"/>
      <c r="ADP414"/>
      <c r="ADQ414"/>
      <c r="ADR414"/>
      <c r="ADS414"/>
      <c r="ADT414"/>
      <c r="ADU414"/>
      <c r="ADV414"/>
      <c r="ADW414"/>
      <c r="ADX414"/>
      <c r="ADY414"/>
      <c r="ADZ414"/>
      <c r="AEA414"/>
      <c r="AEB414"/>
      <c r="AEC414"/>
      <c r="AED414"/>
      <c r="AEE414"/>
      <c r="AEF414"/>
      <c r="AEG414"/>
      <c r="AEH414"/>
      <c r="AEI414"/>
      <c r="AEJ414"/>
      <c r="AEK414"/>
      <c r="AEL414"/>
      <c r="AEM414"/>
      <c r="AEN414"/>
      <c r="AEO414"/>
      <c r="AEP414"/>
      <c r="AEQ414"/>
      <c r="AER414"/>
      <c r="AES414"/>
      <c r="AET414"/>
      <c r="AEU414"/>
      <c r="AEV414"/>
      <c r="AEW414"/>
      <c r="AEX414"/>
      <c r="AEY414"/>
      <c r="AEZ414"/>
      <c r="AFA414"/>
      <c r="AFB414"/>
      <c r="AFC414"/>
      <c r="AFD414"/>
      <c r="AFE414"/>
      <c r="AFF414"/>
      <c r="AFG414"/>
      <c r="AFH414"/>
      <c r="AFI414"/>
      <c r="AFJ414"/>
      <c r="AFK414"/>
      <c r="AFL414"/>
      <c r="AFM414"/>
      <c r="AFN414"/>
      <c r="AFO414"/>
      <c r="AFP414"/>
      <c r="AFQ414"/>
      <c r="AFR414"/>
      <c r="AFS414"/>
      <c r="AFT414"/>
      <c r="AFU414"/>
      <c r="AFV414"/>
      <c r="AFW414"/>
      <c r="AFX414"/>
      <c r="AFY414"/>
      <c r="AFZ414"/>
      <c r="AGA414"/>
      <c r="AGB414"/>
      <c r="AGC414"/>
      <c r="AGD414"/>
      <c r="AGE414"/>
      <c r="AGF414"/>
      <c r="AGG414"/>
      <c r="AGH414"/>
      <c r="AGI414"/>
      <c r="AGJ414"/>
      <c r="AGK414"/>
      <c r="AGL414"/>
      <c r="AGM414"/>
      <c r="AGN414"/>
      <c r="AGO414"/>
      <c r="AGP414"/>
      <c r="AGQ414"/>
      <c r="AGR414"/>
      <c r="AGS414"/>
      <c r="AGT414"/>
      <c r="AGU414"/>
      <c r="AGV414"/>
      <c r="AGW414"/>
      <c r="AGX414"/>
      <c r="AGY414"/>
      <c r="AGZ414"/>
      <c r="AHA414"/>
      <c r="AHB414"/>
      <c r="AHC414"/>
      <c r="AHD414"/>
      <c r="AHE414"/>
      <c r="AHF414"/>
      <c r="AHG414"/>
      <c r="AHH414"/>
      <c r="AHI414"/>
      <c r="AHJ414"/>
      <c r="AHK414"/>
      <c r="AHL414"/>
      <c r="AHM414"/>
      <c r="AHN414"/>
      <c r="AHO414"/>
      <c r="AHP414"/>
      <c r="AHQ414"/>
      <c r="AHR414"/>
      <c r="AHS414"/>
      <c r="AHT414"/>
      <c r="AHU414"/>
      <c r="AHV414"/>
      <c r="AHW414"/>
    </row>
    <row r="415" spans="3:907">
      <c r="C415" s="11"/>
      <c r="D415" s="11"/>
      <c r="E415" s="11"/>
      <c r="F415" s="99"/>
      <c r="G415" s="11"/>
      <c r="I415" s="11"/>
      <c r="O415" s="11"/>
      <c r="ADK415"/>
      <c r="ADL415"/>
      <c r="ADM415"/>
      <c r="ADN415"/>
      <c r="ADO415"/>
      <c r="ADP415"/>
      <c r="ADQ415"/>
      <c r="ADR415"/>
      <c r="ADS415"/>
      <c r="ADT415"/>
      <c r="ADU415"/>
      <c r="ADV415"/>
      <c r="ADW415"/>
      <c r="ADX415"/>
      <c r="ADY415"/>
      <c r="ADZ415"/>
      <c r="AEA415"/>
      <c r="AEB415"/>
      <c r="AEC415"/>
      <c r="AED415"/>
      <c r="AEE415"/>
      <c r="AEF415"/>
      <c r="AEG415"/>
      <c r="AEH415"/>
      <c r="AEI415"/>
      <c r="AEJ415"/>
      <c r="AEK415"/>
      <c r="AEL415"/>
      <c r="AEM415"/>
      <c r="AEN415"/>
      <c r="AEO415"/>
      <c r="AEP415"/>
      <c r="AEQ415"/>
      <c r="AER415"/>
      <c r="AES415"/>
      <c r="AET415"/>
      <c r="AEU415"/>
      <c r="AEV415"/>
      <c r="AEW415"/>
      <c r="AEX415"/>
      <c r="AEY415"/>
      <c r="AEZ415"/>
      <c r="AFA415"/>
      <c r="AFB415"/>
      <c r="AFC415"/>
      <c r="AFD415"/>
      <c r="AFE415"/>
      <c r="AFF415"/>
      <c r="AFG415"/>
      <c r="AFH415"/>
      <c r="AFI415"/>
      <c r="AFJ415"/>
      <c r="AFK415"/>
      <c r="AFL415"/>
      <c r="AFM415"/>
      <c r="AFN415"/>
      <c r="AFO415"/>
      <c r="AFP415"/>
      <c r="AFQ415"/>
      <c r="AFR415"/>
      <c r="AFS415"/>
      <c r="AFT415"/>
      <c r="AFU415"/>
      <c r="AFV415"/>
      <c r="AFW415"/>
      <c r="AFX415"/>
      <c r="AFY415"/>
      <c r="AFZ415"/>
      <c r="AGA415"/>
      <c r="AGB415"/>
      <c r="AGC415"/>
      <c r="AGD415"/>
      <c r="AGE415"/>
      <c r="AGF415"/>
      <c r="AGG415"/>
      <c r="AGH415"/>
      <c r="AGI415"/>
      <c r="AGJ415"/>
      <c r="AGK415"/>
      <c r="AGL415"/>
      <c r="AGM415"/>
      <c r="AGN415"/>
      <c r="AGO415"/>
      <c r="AGP415"/>
      <c r="AGQ415"/>
      <c r="AGR415"/>
      <c r="AGS415"/>
      <c r="AGT415"/>
      <c r="AGU415"/>
      <c r="AGV415"/>
      <c r="AGW415"/>
      <c r="AGX415"/>
      <c r="AGY415"/>
      <c r="AGZ415"/>
      <c r="AHA415"/>
      <c r="AHB415"/>
      <c r="AHC415"/>
      <c r="AHD415"/>
      <c r="AHE415"/>
      <c r="AHF415"/>
      <c r="AHG415"/>
      <c r="AHH415"/>
      <c r="AHI415"/>
      <c r="AHJ415"/>
      <c r="AHK415"/>
      <c r="AHL415"/>
      <c r="AHM415"/>
      <c r="AHN415"/>
      <c r="AHO415"/>
      <c r="AHP415"/>
      <c r="AHQ415"/>
      <c r="AHR415"/>
      <c r="AHS415"/>
      <c r="AHT415"/>
      <c r="AHU415"/>
      <c r="AHV415"/>
      <c r="AHW415"/>
    </row>
    <row r="416" spans="3:907">
      <c r="C416" s="11"/>
      <c r="D416" s="11"/>
      <c r="E416" s="11"/>
      <c r="F416" s="99"/>
      <c r="G416" s="11"/>
      <c r="I416" s="11"/>
      <c r="O416" s="11"/>
      <c r="ADK416"/>
      <c r="ADL416"/>
      <c r="ADM416"/>
      <c r="ADN416"/>
      <c r="ADO416"/>
      <c r="ADP416"/>
      <c r="ADQ416"/>
      <c r="ADR416"/>
      <c r="ADS416"/>
      <c r="ADT416"/>
      <c r="ADU416"/>
      <c r="ADV416"/>
      <c r="ADW416"/>
      <c r="ADX416"/>
      <c r="ADY416"/>
      <c r="ADZ416"/>
      <c r="AEA416"/>
      <c r="AEB416"/>
      <c r="AEC416"/>
      <c r="AED416"/>
      <c r="AEE416"/>
      <c r="AEF416"/>
      <c r="AEG416"/>
      <c r="AEH416"/>
      <c r="AEI416"/>
      <c r="AEJ416"/>
      <c r="AEK416"/>
      <c r="AEL416"/>
      <c r="AEM416"/>
      <c r="AEN416"/>
      <c r="AEO416"/>
      <c r="AEP416"/>
      <c r="AEQ416"/>
      <c r="AER416"/>
      <c r="AES416"/>
      <c r="AET416"/>
      <c r="AEU416"/>
      <c r="AEV416"/>
      <c r="AEW416"/>
      <c r="AEX416"/>
      <c r="AEY416"/>
      <c r="AEZ416"/>
      <c r="AFA416"/>
      <c r="AFB416"/>
      <c r="AFC416"/>
      <c r="AFD416"/>
      <c r="AFE416"/>
      <c r="AFF416"/>
      <c r="AFG416"/>
      <c r="AFH416"/>
      <c r="AFI416"/>
      <c r="AFJ416"/>
      <c r="AFK416"/>
      <c r="AFL416"/>
      <c r="AFM416"/>
      <c r="AFN416"/>
      <c r="AFO416"/>
      <c r="AFP416"/>
      <c r="AFQ416"/>
      <c r="AFR416"/>
      <c r="AFS416"/>
      <c r="AFT416"/>
      <c r="AFU416"/>
      <c r="AFV416"/>
      <c r="AFW416"/>
      <c r="AFX416"/>
      <c r="AFY416"/>
      <c r="AFZ416"/>
      <c r="AGA416"/>
      <c r="AGB416"/>
      <c r="AGC416"/>
      <c r="AGD416"/>
      <c r="AGE416"/>
      <c r="AGF416"/>
      <c r="AGG416"/>
      <c r="AGH416"/>
      <c r="AGI416"/>
      <c r="AGJ416"/>
      <c r="AGK416"/>
      <c r="AGL416"/>
      <c r="AGM416"/>
      <c r="AGN416"/>
      <c r="AGO416"/>
      <c r="AGP416"/>
      <c r="AGQ416"/>
      <c r="AGR416"/>
      <c r="AGS416"/>
      <c r="AGT416"/>
      <c r="AGU416"/>
      <c r="AGV416"/>
      <c r="AGW416"/>
      <c r="AGX416"/>
      <c r="AGY416"/>
      <c r="AGZ416"/>
      <c r="AHA416"/>
      <c r="AHB416"/>
      <c r="AHC416"/>
      <c r="AHD416"/>
      <c r="AHE416"/>
      <c r="AHF416"/>
      <c r="AHG416"/>
      <c r="AHH416"/>
      <c r="AHI416"/>
      <c r="AHJ416"/>
      <c r="AHK416"/>
      <c r="AHL416"/>
      <c r="AHM416"/>
      <c r="AHN416"/>
      <c r="AHO416"/>
      <c r="AHP416"/>
      <c r="AHQ416"/>
      <c r="AHR416"/>
      <c r="AHS416"/>
      <c r="AHT416"/>
      <c r="AHU416"/>
      <c r="AHV416"/>
      <c r="AHW416"/>
    </row>
    <row r="417" spans="3:907">
      <c r="C417" s="11"/>
      <c r="D417" s="11"/>
      <c r="E417" s="11"/>
      <c r="F417" s="99"/>
      <c r="G417" s="11"/>
      <c r="I417" s="11"/>
      <c r="O417" s="11"/>
      <c r="ADK417"/>
      <c r="ADL417"/>
      <c r="ADM417"/>
      <c r="ADN417"/>
      <c r="ADO417"/>
      <c r="ADP417"/>
      <c r="ADQ417"/>
      <c r="ADR417"/>
      <c r="ADS417"/>
      <c r="ADT417"/>
      <c r="ADU417"/>
      <c r="ADV417"/>
      <c r="ADW417"/>
      <c r="ADX417"/>
      <c r="ADY417"/>
      <c r="ADZ417"/>
      <c r="AEA417"/>
      <c r="AEB417"/>
      <c r="AEC417"/>
      <c r="AED417"/>
      <c r="AEE417"/>
      <c r="AEF417"/>
      <c r="AEG417"/>
      <c r="AEH417"/>
      <c r="AEI417"/>
      <c r="AEJ417"/>
      <c r="AEK417"/>
      <c r="AEL417"/>
      <c r="AEM417"/>
      <c r="AEN417"/>
      <c r="AEO417"/>
      <c r="AEP417"/>
      <c r="AEQ417"/>
      <c r="AER417"/>
      <c r="AES417"/>
      <c r="AET417"/>
      <c r="AEU417"/>
      <c r="AEV417"/>
      <c r="AEW417"/>
      <c r="AEX417"/>
      <c r="AEY417"/>
      <c r="AEZ417"/>
      <c r="AFA417"/>
      <c r="AFB417"/>
      <c r="AFC417"/>
      <c r="AFD417"/>
      <c r="AFE417"/>
      <c r="AFF417"/>
      <c r="AFG417"/>
      <c r="AFH417"/>
      <c r="AFI417"/>
      <c r="AFJ417"/>
      <c r="AFK417"/>
      <c r="AFL417"/>
      <c r="AFM417"/>
      <c r="AFN417"/>
      <c r="AFO417"/>
      <c r="AFP417"/>
      <c r="AFQ417"/>
      <c r="AFR417"/>
      <c r="AFS417"/>
      <c r="AFT417"/>
      <c r="AFU417"/>
      <c r="AFV417"/>
      <c r="AFW417"/>
      <c r="AFX417"/>
      <c r="AFY417"/>
      <c r="AFZ417"/>
      <c r="AGA417"/>
      <c r="AGB417"/>
      <c r="AGC417"/>
      <c r="AGD417"/>
      <c r="AGE417"/>
      <c r="AGF417"/>
      <c r="AGG417"/>
      <c r="AGH417"/>
      <c r="AGI417"/>
      <c r="AGJ417"/>
      <c r="AGK417"/>
      <c r="AGL417"/>
      <c r="AGM417"/>
      <c r="AGN417"/>
      <c r="AGO417"/>
      <c r="AGP417"/>
      <c r="AGQ417"/>
      <c r="AGR417"/>
      <c r="AGS417"/>
      <c r="AGT417"/>
      <c r="AGU417"/>
      <c r="AGV417"/>
      <c r="AGW417"/>
      <c r="AGX417"/>
      <c r="AGY417"/>
      <c r="AGZ417"/>
      <c r="AHA417"/>
      <c r="AHB417"/>
      <c r="AHC417"/>
      <c r="AHD417"/>
      <c r="AHE417"/>
      <c r="AHF417"/>
      <c r="AHG417"/>
      <c r="AHH417"/>
      <c r="AHI417"/>
      <c r="AHJ417"/>
      <c r="AHK417"/>
      <c r="AHL417"/>
      <c r="AHM417"/>
      <c r="AHN417"/>
      <c r="AHO417"/>
      <c r="AHP417"/>
      <c r="AHQ417"/>
      <c r="AHR417"/>
      <c r="AHS417"/>
      <c r="AHT417"/>
      <c r="AHU417"/>
      <c r="AHV417"/>
      <c r="AHW417"/>
    </row>
    <row r="418" spans="3:907">
      <c r="C418" s="11"/>
      <c r="D418" s="11"/>
      <c r="E418" s="11"/>
      <c r="F418" s="99"/>
      <c r="G418" s="11"/>
      <c r="I418" s="11"/>
      <c r="O418" s="11"/>
      <c r="ADK418"/>
      <c r="ADL418"/>
      <c r="ADM418"/>
      <c r="ADN418"/>
      <c r="ADO418"/>
      <c r="ADP418"/>
      <c r="ADQ418"/>
      <c r="ADR418"/>
      <c r="ADS418"/>
      <c r="ADT418"/>
      <c r="ADU418"/>
      <c r="ADV418"/>
      <c r="ADW418"/>
      <c r="ADX418"/>
      <c r="ADY418"/>
      <c r="ADZ418"/>
      <c r="AEA418"/>
      <c r="AEB418"/>
      <c r="AEC418"/>
      <c r="AED418"/>
      <c r="AEE418"/>
      <c r="AEF418"/>
      <c r="AEG418"/>
      <c r="AEH418"/>
      <c r="AEI418"/>
      <c r="AEJ418"/>
      <c r="AEK418"/>
      <c r="AEL418"/>
      <c r="AEM418"/>
      <c r="AEN418"/>
      <c r="AEO418"/>
      <c r="AEP418"/>
      <c r="AEQ418"/>
      <c r="AER418"/>
      <c r="AES418"/>
      <c r="AET418"/>
      <c r="AEU418"/>
      <c r="AEV418"/>
      <c r="AEW418"/>
      <c r="AEX418"/>
      <c r="AEY418"/>
      <c r="AEZ418"/>
      <c r="AFA418"/>
      <c r="AFB418"/>
      <c r="AFC418"/>
      <c r="AFD418"/>
      <c r="AFE418"/>
      <c r="AFF418"/>
      <c r="AFG418"/>
      <c r="AFH418"/>
      <c r="AFI418"/>
      <c r="AFJ418"/>
      <c r="AFK418"/>
      <c r="AFL418"/>
      <c r="AFM418"/>
      <c r="AFN418"/>
      <c r="AFO418"/>
      <c r="AFP418"/>
      <c r="AFQ418"/>
      <c r="AFR418"/>
      <c r="AFS418"/>
      <c r="AFT418"/>
      <c r="AFU418"/>
      <c r="AFV418"/>
      <c r="AFW418"/>
      <c r="AFX418"/>
      <c r="AFY418"/>
      <c r="AFZ418"/>
      <c r="AGA418"/>
      <c r="AGB418"/>
      <c r="AGC418"/>
      <c r="AGD418"/>
      <c r="AGE418"/>
      <c r="AGF418"/>
      <c r="AGG418"/>
      <c r="AGH418"/>
      <c r="AGI418"/>
      <c r="AGJ418"/>
      <c r="AGK418"/>
      <c r="AGL418"/>
      <c r="AGM418"/>
      <c r="AGN418"/>
      <c r="AGO418"/>
      <c r="AGP418"/>
      <c r="AGQ418"/>
      <c r="AGR418"/>
      <c r="AGS418"/>
      <c r="AGT418"/>
      <c r="AGU418"/>
      <c r="AGV418"/>
      <c r="AGW418"/>
      <c r="AGX418"/>
      <c r="AGY418"/>
      <c r="AGZ418"/>
      <c r="AHA418"/>
      <c r="AHB418"/>
      <c r="AHC418"/>
      <c r="AHD418"/>
      <c r="AHE418"/>
      <c r="AHF418"/>
      <c r="AHG418"/>
      <c r="AHH418"/>
      <c r="AHI418"/>
      <c r="AHJ418"/>
      <c r="AHK418"/>
      <c r="AHL418"/>
      <c r="AHM418"/>
      <c r="AHN418"/>
      <c r="AHO418"/>
      <c r="AHP418"/>
      <c r="AHQ418"/>
      <c r="AHR418"/>
      <c r="AHS418"/>
      <c r="AHT418"/>
      <c r="AHU418"/>
      <c r="AHV418"/>
      <c r="AHW418"/>
    </row>
    <row r="419" spans="3:907">
      <c r="C419" s="11"/>
      <c r="D419" s="11"/>
      <c r="E419" s="11"/>
      <c r="F419" s="99"/>
      <c r="G419" s="11"/>
      <c r="I419" s="11"/>
      <c r="O419" s="11"/>
      <c r="ADK419"/>
      <c r="ADL419"/>
      <c r="ADM419"/>
      <c r="ADN419"/>
      <c r="ADO419"/>
      <c r="ADP419"/>
      <c r="ADQ419"/>
      <c r="ADR419"/>
      <c r="ADS419"/>
      <c r="ADT419"/>
      <c r="ADU419"/>
      <c r="ADV419"/>
      <c r="ADW419"/>
      <c r="ADX419"/>
      <c r="ADY419"/>
      <c r="ADZ419"/>
      <c r="AEA419"/>
      <c r="AEB419"/>
      <c r="AEC419"/>
      <c r="AED419"/>
      <c r="AEE419"/>
      <c r="AEF419"/>
      <c r="AEG419"/>
      <c r="AEH419"/>
      <c r="AEI419"/>
      <c r="AEJ419"/>
      <c r="AEK419"/>
      <c r="AEL419"/>
      <c r="AEM419"/>
      <c r="AEN419"/>
      <c r="AEO419"/>
      <c r="AEP419"/>
      <c r="AEQ419"/>
      <c r="AER419"/>
      <c r="AES419"/>
      <c r="AET419"/>
      <c r="AEU419"/>
      <c r="AEV419"/>
      <c r="AEW419"/>
      <c r="AEX419"/>
      <c r="AEY419"/>
      <c r="AEZ419"/>
      <c r="AFA419"/>
      <c r="AFB419"/>
      <c r="AFC419"/>
      <c r="AFD419"/>
      <c r="AFE419"/>
      <c r="AFF419"/>
      <c r="AFG419"/>
      <c r="AFH419"/>
      <c r="AFI419"/>
      <c r="AFJ419"/>
      <c r="AFK419"/>
      <c r="AFL419"/>
      <c r="AFM419"/>
      <c r="AFN419"/>
      <c r="AFO419"/>
      <c r="AFP419"/>
      <c r="AFQ419"/>
      <c r="AFR419"/>
      <c r="AFS419"/>
      <c r="AFT419"/>
      <c r="AFU419"/>
      <c r="AFV419"/>
      <c r="AFW419"/>
      <c r="AFX419"/>
      <c r="AFY419"/>
      <c r="AFZ419"/>
      <c r="AGA419"/>
      <c r="AGB419"/>
      <c r="AGC419"/>
      <c r="AGD419"/>
      <c r="AGE419"/>
      <c r="AGF419"/>
      <c r="AGG419"/>
      <c r="AGH419"/>
      <c r="AGI419"/>
      <c r="AGJ419"/>
      <c r="AGK419"/>
      <c r="AGL419"/>
      <c r="AGM419"/>
      <c r="AGN419"/>
      <c r="AGO419"/>
      <c r="AGP419"/>
      <c r="AGQ419"/>
      <c r="AGR419"/>
      <c r="AGS419"/>
      <c r="AGT419"/>
      <c r="AGU419"/>
      <c r="AGV419"/>
      <c r="AGW419"/>
      <c r="AGX419"/>
      <c r="AGY419"/>
      <c r="AGZ419"/>
      <c r="AHA419"/>
      <c r="AHB419"/>
      <c r="AHC419"/>
      <c r="AHD419"/>
      <c r="AHE419"/>
      <c r="AHF419"/>
      <c r="AHG419"/>
      <c r="AHH419"/>
      <c r="AHI419"/>
      <c r="AHJ419"/>
      <c r="AHK419"/>
      <c r="AHL419"/>
      <c r="AHM419"/>
      <c r="AHN419"/>
      <c r="AHO419"/>
      <c r="AHP419"/>
      <c r="AHQ419"/>
      <c r="AHR419"/>
      <c r="AHS419"/>
      <c r="AHT419"/>
      <c r="AHU419"/>
      <c r="AHV419"/>
      <c r="AHW419"/>
    </row>
    <row r="420" spans="3:907">
      <c r="C420" s="11"/>
      <c r="D420" s="11"/>
      <c r="E420" s="11"/>
      <c r="F420" s="99"/>
      <c r="G420" s="11"/>
      <c r="I420" s="11"/>
      <c r="O420" s="11"/>
      <c r="ADK420"/>
      <c r="ADL420"/>
      <c r="ADM420"/>
      <c r="ADN420"/>
      <c r="ADO420"/>
      <c r="ADP420"/>
      <c r="ADQ420"/>
      <c r="ADR420"/>
      <c r="ADS420"/>
      <c r="ADT420"/>
      <c r="ADU420"/>
      <c r="ADV420"/>
      <c r="ADW420"/>
      <c r="ADX420"/>
      <c r="ADY420"/>
      <c r="ADZ420"/>
      <c r="AEA420"/>
      <c r="AEB420"/>
      <c r="AEC420"/>
      <c r="AED420"/>
      <c r="AEE420"/>
      <c r="AEF420"/>
      <c r="AEG420"/>
      <c r="AEH420"/>
      <c r="AEI420"/>
      <c r="AEJ420"/>
      <c r="AEK420"/>
      <c r="AEL420"/>
      <c r="AEM420"/>
      <c r="AEN420"/>
      <c r="AEO420"/>
      <c r="AEP420"/>
      <c r="AEQ420"/>
      <c r="AER420"/>
      <c r="AES420"/>
      <c r="AET420"/>
      <c r="AEU420"/>
      <c r="AEV420"/>
      <c r="AEW420"/>
      <c r="AEX420"/>
      <c r="AEY420"/>
      <c r="AEZ420"/>
      <c r="AFA420"/>
      <c r="AFB420"/>
      <c r="AFC420"/>
      <c r="AFD420"/>
      <c r="AFE420"/>
      <c r="AFF420"/>
      <c r="AFG420"/>
      <c r="AFH420"/>
      <c r="AFI420"/>
      <c r="AFJ420"/>
      <c r="AFK420"/>
      <c r="AFL420"/>
      <c r="AFM420"/>
      <c r="AFN420"/>
      <c r="AFO420"/>
      <c r="AFP420"/>
      <c r="AFQ420"/>
      <c r="AFR420"/>
      <c r="AFS420"/>
      <c r="AFT420"/>
      <c r="AFU420"/>
      <c r="AFV420"/>
      <c r="AFW420"/>
      <c r="AFX420"/>
      <c r="AFY420"/>
      <c r="AFZ420"/>
      <c r="AGA420"/>
      <c r="AGB420"/>
      <c r="AGC420"/>
      <c r="AGD420"/>
      <c r="AGE420"/>
      <c r="AGF420"/>
      <c r="AGG420"/>
      <c r="AGH420"/>
      <c r="AGI420"/>
      <c r="AGJ420"/>
      <c r="AGK420"/>
      <c r="AGL420"/>
      <c r="AGM420"/>
      <c r="AGN420"/>
      <c r="AGO420"/>
      <c r="AGP420"/>
      <c r="AGQ420"/>
      <c r="AGR420"/>
      <c r="AGS420"/>
      <c r="AGT420"/>
      <c r="AGU420"/>
      <c r="AGV420"/>
      <c r="AGW420"/>
      <c r="AGX420"/>
      <c r="AGY420"/>
      <c r="AGZ420"/>
      <c r="AHA420"/>
      <c r="AHB420"/>
      <c r="AHC420"/>
      <c r="AHD420"/>
      <c r="AHE420"/>
      <c r="AHF420"/>
      <c r="AHG420"/>
      <c r="AHH420"/>
      <c r="AHI420"/>
      <c r="AHJ420"/>
      <c r="AHK420"/>
      <c r="AHL420"/>
      <c r="AHM420"/>
      <c r="AHN420"/>
      <c r="AHO420"/>
      <c r="AHP420"/>
      <c r="AHQ420"/>
      <c r="AHR420"/>
      <c r="AHS420"/>
      <c r="AHT420"/>
      <c r="AHU420"/>
      <c r="AHV420"/>
      <c r="AHW420"/>
    </row>
    <row r="421" spans="3:907">
      <c r="C421" s="11"/>
      <c r="D421" s="11"/>
      <c r="E421" s="11"/>
      <c r="F421" s="99"/>
      <c r="G421" s="11"/>
      <c r="I421" s="11"/>
      <c r="O421" s="11"/>
      <c r="ADK421"/>
      <c r="ADL421"/>
      <c r="ADM421"/>
      <c r="ADN421"/>
      <c r="ADO421"/>
      <c r="ADP421"/>
      <c r="ADQ421"/>
      <c r="ADR421"/>
      <c r="ADS421"/>
      <c r="ADT421"/>
      <c r="ADU421"/>
      <c r="ADV421"/>
      <c r="ADW421"/>
      <c r="ADX421"/>
      <c r="ADY421"/>
      <c r="ADZ421"/>
      <c r="AEA421"/>
      <c r="AEB421"/>
      <c r="AEC421"/>
      <c r="AED421"/>
      <c r="AEE421"/>
      <c r="AEF421"/>
      <c r="AEG421"/>
      <c r="AEH421"/>
      <c r="AEI421"/>
      <c r="AEJ421"/>
      <c r="AEK421"/>
      <c r="AEL421"/>
      <c r="AEM421"/>
      <c r="AEN421"/>
      <c r="AEO421"/>
      <c r="AEP421"/>
      <c r="AEQ421"/>
      <c r="AER421"/>
      <c r="AES421"/>
      <c r="AET421"/>
      <c r="AEU421"/>
      <c r="AEV421"/>
      <c r="AEW421"/>
      <c r="AEX421"/>
      <c r="AEY421"/>
      <c r="AEZ421"/>
      <c r="AFA421"/>
      <c r="AFB421"/>
      <c r="AFC421"/>
      <c r="AFD421"/>
      <c r="AFE421"/>
      <c r="AFF421"/>
      <c r="AFG421"/>
      <c r="AFH421"/>
      <c r="AFI421"/>
      <c r="AFJ421"/>
      <c r="AFK421"/>
      <c r="AFL421"/>
      <c r="AFM421"/>
      <c r="AFN421"/>
      <c r="AFO421"/>
      <c r="AFP421"/>
      <c r="AFQ421"/>
      <c r="AFR421"/>
      <c r="AFS421"/>
      <c r="AFT421"/>
      <c r="AFU421"/>
      <c r="AFV421"/>
      <c r="AFW421"/>
      <c r="AFX421"/>
      <c r="AFY421"/>
      <c r="AFZ421"/>
      <c r="AGA421"/>
      <c r="AGB421"/>
      <c r="AGC421"/>
      <c r="AGD421"/>
      <c r="AGE421"/>
      <c r="AGF421"/>
      <c r="AGG421"/>
      <c r="AGH421"/>
      <c r="AGI421"/>
      <c r="AGJ421"/>
      <c r="AGK421"/>
      <c r="AGL421"/>
      <c r="AGM421"/>
      <c r="AGN421"/>
      <c r="AGO421"/>
      <c r="AGP421"/>
      <c r="AGQ421"/>
      <c r="AGR421"/>
      <c r="AGS421"/>
      <c r="AGT421"/>
      <c r="AGU421"/>
      <c r="AGV421"/>
      <c r="AGW421"/>
      <c r="AGX421"/>
      <c r="AGY421"/>
      <c r="AGZ421"/>
      <c r="AHA421"/>
      <c r="AHB421"/>
      <c r="AHC421"/>
      <c r="AHD421"/>
      <c r="AHE421"/>
      <c r="AHF421"/>
      <c r="AHG421"/>
      <c r="AHH421"/>
      <c r="AHI421"/>
      <c r="AHJ421"/>
      <c r="AHK421"/>
      <c r="AHL421"/>
      <c r="AHM421"/>
      <c r="AHN421"/>
      <c r="AHO421"/>
      <c r="AHP421"/>
      <c r="AHQ421"/>
      <c r="AHR421"/>
      <c r="AHS421"/>
      <c r="AHT421"/>
      <c r="AHU421"/>
      <c r="AHV421"/>
      <c r="AHW421"/>
    </row>
    <row r="422" spans="3:907">
      <c r="C422" s="11"/>
      <c r="D422" s="11"/>
      <c r="E422" s="11"/>
      <c r="F422" s="99"/>
      <c r="G422" s="11"/>
      <c r="I422" s="11"/>
      <c r="O422" s="11"/>
      <c r="ADK422"/>
      <c r="ADL422"/>
      <c r="ADM422"/>
      <c r="ADN422"/>
      <c r="ADO422"/>
      <c r="ADP422"/>
      <c r="ADQ422"/>
      <c r="ADR422"/>
      <c r="ADS422"/>
      <c r="ADT422"/>
      <c r="ADU422"/>
      <c r="ADV422"/>
      <c r="ADW422"/>
      <c r="ADX422"/>
      <c r="ADY422"/>
      <c r="ADZ422"/>
      <c r="AEA422"/>
      <c r="AEB422"/>
      <c r="AEC422"/>
      <c r="AED422"/>
      <c r="AEE422"/>
      <c r="AEF422"/>
      <c r="AEG422"/>
      <c r="AEH422"/>
      <c r="AEI422"/>
      <c r="AEJ422"/>
      <c r="AEK422"/>
      <c r="AEL422"/>
      <c r="AEM422"/>
      <c r="AEN422"/>
      <c r="AEO422"/>
      <c r="AEP422"/>
      <c r="AEQ422"/>
      <c r="AER422"/>
      <c r="AES422"/>
      <c r="AET422"/>
      <c r="AEU422"/>
      <c r="AEV422"/>
      <c r="AEW422"/>
      <c r="AEX422"/>
      <c r="AEY422"/>
      <c r="AEZ422"/>
      <c r="AFA422"/>
      <c r="AFB422"/>
      <c r="AFC422"/>
      <c r="AFD422"/>
      <c r="AFE422"/>
      <c r="AFF422"/>
      <c r="AFG422"/>
      <c r="AFH422"/>
      <c r="AFI422"/>
      <c r="AFJ422"/>
      <c r="AFK422"/>
      <c r="AFL422"/>
      <c r="AFM422"/>
      <c r="AFN422"/>
      <c r="AFO422"/>
      <c r="AFP422"/>
      <c r="AFQ422"/>
      <c r="AFR422"/>
      <c r="AFS422"/>
      <c r="AFT422"/>
      <c r="AFU422"/>
      <c r="AFV422"/>
      <c r="AFW422"/>
      <c r="AFX422"/>
      <c r="AFY422"/>
      <c r="AFZ422"/>
      <c r="AGA422"/>
      <c r="AGB422"/>
      <c r="AGC422"/>
      <c r="AGD422"/>
      <c r="AGE422"/>
      <c r="AGF422"/>
      <c r="AGG422"/>
      <c r="AGH422"/>
      <c r="AGI422"/>
      <c r="AGJ422"/>
      <c r="AGK422"/>
      <c r="AGL422"/>
      <c r="AGM422"/>
      <c r="AGN422"/>
      <c r="AGO422"/>
      <c r="AGP422"/>
      <c r="AGQ422"/>
      <c r="AGR422"/>
      <c r="AGS422"/>
      <c r="AGT422"/>
      <c r="AGU422"/>
      <c r="AGV422"/>
      <c r="AGW422"/>
      <c r="AGX422"/>
      <c r="AGY422"/>
      <c r="AGZ422"/>
      <c r="AHA422"/>
      <c r="AHB422"/>
      <c r="AHC422"/>
      <c r="AHD422"/>
      <c r="AHE422"/>
      <c r="AHF422"/>
      <c r="AHG422"/>
      <c r="AHH422"/>
      <c r="AHI422"/>
      <c r="AHJ422"/>
      <c r="AHK422"/>
      <c r="AHL422"/>
      <c r="AHM422"/>
      <c r="AHN422"/>
      <c r="AHO422"/>
      <c r="AHP422"/>
      <c r="AHQ422"/>
      <c r="AHR422"/>
      <c r="AHS422"/>
      <c r="AHT422"/>
      <c r="AHU422"/>
      <c r="AHV422"/>
      <c r="AHW422"/>
    </row>
    <row r="423" spans="3:907">
      <c r="C423" s="11"/>
      <c r="D423" s="11"/>
      <c r="E423" s="11"/>
      <c r="F423" s="99"/>
      <c r="G423" s="11"/>
      <c r="I423" s="11"/>
      <c r="O423" s="11"/>
      <c r="ADK423"/>
      <c r="ADL423"/>
      <c r="ADM423"/>
      <c r="ADN423"/>
      <c r="ADO423"/>
      <c r="ADP423"/>
      <c r="ADQ423"/>
      <c r="ADR423"/>
      <c r="ADS423"/>
      <c r="ADT423"/>
      <c r="ADU423"/>
      <c r="ADV423"/>
      <c r="ADW423"/>
      <c r="ADX423"/>
      <c r="ADY423"/>
      <c r="ADZ423"/>
      <c r="AEA423"/>
      <c r="AEB423"/>
      <c r="AEC423"/>
      <c r="AED423"/>
      <c r="AEE423"/>
      <c r="AEF423"/>
      <c r="AEG423"/>
      <c r="AEH423"/>
      <c r="AEI423"/>
      <c r="AEJ423"/>
      <c r="AEK423"/>
      <c r="AEL423"/>
      <c r="AEM423"/>
      <c r="AEN423"/>
      <c r="AEO423"/>
      <c r="AEP423"/>
      <c r="AEQ423"/>
      <c r="AER423"/>
      <c r="AES423"/>
      <c r="AET423"/>
      <c r="AEU423"/>
      <c r="AEV423"/>
      <c r="AEW423"/>
      <c r="AEX423"/>
      <c r="AEY423"/>
      <c r="AEZ423"/>
      <c r="AFA423"/>
      <c r="AFB423"/>
      <c r="AFC423"/>
      <c r="AFD423"/>
      <c r="AFE423"/>
      <c r="AFF423"/>
      <c r="AFG423"/>
      <c r="AFH423"/>
      <c r="AFI423"/>
      <c r="AFJ423"/>
      <c r="AFK423"/>
      <c r="AFL423"/>
      <c r="AFM423"/>
      <c r="AFN423"/>
      <c r="AFO423"/>
      <c r="AFP423"/>
      <c r="AFQ423"/>
      <c r="AFR423"/>
      <c r="AFS423"/>
      <c r="AFT423"/>
      <c r="AFU423"/>
      <c r="AFV423"/>
      <c r="AFW423"/>
      <c r="AFX423"/>
      <c r="AFY423"/>
      <c r="AFZ423"/>
      <c r="AGA423"/>
      <c r="AGB423"/>
      <c r="AGC423"/>
      <c r="AGD423"/>
      <c r="AGE423"/>
      <c r="AGF423"/>
      <c r="AGG423"/>
      <c r="AGH423"/>
      <c r="AGI423"/>
      <c r="AGJ423"/>
      <c r="AGK423"/>
      <c r="AGL423"/>
      <c r="AGM423"/>
      <c r="AGN423"/>
      <c r="AGO423"/>
      <c r="AGP423"/>
      <c r="AGQ423"/>
      <c r="AGR423"/>
      <c r="AGS423"/>
      <c r="AGT423"/>
      <c r="AGU423"/>
      <c r="AGV423"/>
      <c r="AGW423"/>
      <c r="AGX423"/>
      <c r="AGY423"/>
      <c r="AGZ423"/>
      <c r="AHA423"/>
      <c r="AHB423"/>
      <c r="AHC423"/>
      <c r="AHD423"/>
      <c r="AHE423"/>
      <c r="AHF423"/>
      <c r="AHG423"/>
      <c r="AHH423"/>
      <c r="AHI423"/>
      <c r="AHJ423"/>
      <c r="AHK423"/>
      <c r="AHL423"/>
      <c r="AHM423"/>
      <c r="AHN423"/>
      <c r="AHO423"/>
      <c r="AHP423"/>
      <c r="AHQ423"/>
      <c r="AHR423"/>
      <c r="AHS423"/>
      <c r="AHT423"/>
      <c r="AHU423"/>
      <c r="AHV423"/>
      <c r="AHW423"/>
    </row>
    <row r="424" spans="3:907">
      <c r="C424" s="11"/>
      <c r="D424" s="11"/>
      <c r="E424" s="11"/>
      <c r="F424" s="99"/>
      <c r="G424" s="11"/>
      <c r="I424" s="11"/>
      <c r="O424" s="11"/>
      <c r="ADK424"/>
      <c r="ADL424"/>
      <c r="ADM424"/>
      <c r="ADN424"/>
      <c r="ADO424"/>
      <c r="ADP424"/>
      <c r="ADQ424"/>
      <c r="ADR424"/>
      <c r="ADS424"/>
      <c r="ADT424"/>
      <c r="ADU424"/>
      <c r="ADV424"/>
      <c r="ADW424"/>
      <c r="ADX424"/>
      <c r="ADY424"/>
      <c r="ADZ424"/>
      <c r="AEA424"/>
      <c r="AEB424"/>
      <c r="AEC424"/>
      <c r="AED424"/>
      <c r="AEE424"/>
      <c r="AEF424"/>
      <c r="AEG424"/>
      <c r="AEH424"/>
      <c r="AEI424"/>
      <c r="AEJ424"/>
      <c r="AEK424"/>
      <c r="AEL424"/>
      <c r="AEM424"/>
      <c r="AEN424"/>
      <c r="AEO424"/>
      <c r="AEP424"/>
      <c r="AEQ424"/>
      <c r="AER424"/>
      <c r="AES424"/>
      <c r="AET424"/>
      <c r="AEU424"/>
      <c r="AEV424"/>
      <c r="AEW424"/>
      <c r="AEX424"/>
      <c r="AEY424"/>
      <c r="AEZ424"/>
      <c r="AFA424"/>
      <c r="AFB424"/>
      <c r="AFC424"/>
      <c r="AFD424"/>
      <c r="AFE424"/>
      <c r="AFF424"/>
      <c r="AFG424"/>
      <c r="AFH424"/>
      <c r="AFI424"/>
      <c r="AFJ424"/>
      <c r="AFK424"/>
      <c r="AFL424"/>
      <c r="AFM424"/>
      <c r="AFN424"/>
      <c r="AFO424"/>
      <c r="AFP424"/>
      <c r="AFQ424"/>
      <c r="AFR424"/>
      <c r="AFS424"/>
      <c r="AFT424"/>
      <c r="AFU424"/>
      <c r="AFV424"/>
      <c r="AFW424"/>
      <c r="AFX424"/>
      <c r="AFY424"/>
      <c r="AFZ424"/>
      <c r="AGA424"/>
      <c r="AGB424"/>
      <c r="AGC424"/>
      <c r="AGD424"/>
      <c r="AGE424"/>
      <c r="AGF424"/>
      <c r="AGG424"/>
      <c r="AGH424"/>
      <c r="AGI424"/>
      <c r="AGJ424"/>
      <c r="AGK424"/>
      <c r="AGL424"/>
      <c r="AGM424"/>
      <c r="AGN424"/>
      <c r="AGO424"/>
      <c r="AGP424"/>
      <c r="AGQ424"/>
      <c r="AGR424"/>
      <c r="AGS424"/>
      <c r="AGT424"/>
      <c r="AGU424"/>
      <c r="AGV424"/>
      <c r="AGW424"/>
      <c r="AGX424"/>
      <c r="AGY424"/>
      <c r="AGZ424"/>
      <c r="AHA424"/>
      <c r="AHB424"/>
      <c r="AHC424"/>
      <c r="AHD424"/>
      <c r="AHE424"/>
      <c r="AHF424"/>
      <c r="AHG424"/>
      <c r="AHH424"/>
      <c r="AHI424"/>
      <c r="AHJ424"/>
      <c r="AHK424"/>
      <c r="AHL424"/>
      <c r="AHM424"/>
      <c r="AHN424"/>
      <c r="AHO424"/>
      <c r="AHP424"/>
      <c r="AHQ424"/>
      <c r="AHR424"/>
      <c r="AHS424"/>
      <c r="AHT424"/>
      <c r="AHU424"/>
      <c r="AHV424"/>
      <c r="AHW424"/>
    </row>
    <row r="425" spans="3:907">
      <c r="C425" s="11"/>
      <c r="D425" s="11"/>
      <c r="E425" s="11"/>
      <c r="F425" s="99"/>
      <c r="G425" s="11"/>
      <c r="I425" s="11"/>
      <c r="O425" s="11"/>
      <c r="ADK425"/>
      <c r="ADL425"/>
      <c r="ADM425"/>
      <c r="ADN425"/>
      <c r="ADO425"/>
      <c r="ADP425"/>
      <c r="ADQ425"/>
      <c r="ADR425"/>
      <c r="ADS425"/>
      <c r="ADT425"/>
      <c r="ADU425"/>
      <c r="ADV425"/>
      <c r="ADW425"/>
      <c r="ADX425"/>
      <c r="ADY425"/>
      <c r="ADZ425"/>
      <c r="AEA425"/>
      <c r="AEB425"/>
      <c r="AEC425"/>
      <c r="AED425"/>
      <c r="AEE425"/>
      <c r="AEF425"/>
      <c r="AEG425"/>
      <c r="AEH425"/>
      <c r="AEI425"/>
      <c r="AEJ425"/>
      <c r="AEK425"/>
      <c r="AEL425"/>
      <c r="AEM425"/>
      <c r="AEN425"/>
      <c r="AEO425"/>
      <c r="AEP425"/>
      <c r="AEQ425"/>
      <c r="AER425"/>
      <c r="AES425"/>
      <c r="AET425"/>
      <c r="AEU425"/>
      <c r="AEV425"/>
      <c r="AEW425"/>
      <c r="AEX425"/>
      <c r="AEY425"/>
      <c r="AEZ425"/>
      <c r="AFA425"/>
      <c r="AFB425"/>
      <c r="AFC425"/>
      <c r="AFD425"/>
      <c r="AFE425"/>
      <c r="AFF425"/>
      <c r="AFG425"/>
      <c r="AFH425"/>
      <c r="AFI425"/>
      <c r="AFJ425"/>
      <c r="AFK425"/>
      <c r="AFL425"/>
      <c r="AFM425"/>
      <c r="AFN425"/>
      <c r="AFO425"/>
      <c r="AFP425"/>
      <c r="AFQ425"/>
      <c r="AFR425"/>
      <c r="AFS425"/>
      <c r="AFT425"/>
      <c r="AFU425"/>
      <c r="AFV425"/>
      <c r="AFW425"/>
      <c r="AFX425"/>
      <c r="AFY425"/>
      <c r="AFZ425"/>
      <c r="AGA425"/>
      <c r="AGB425"/>
      <c r="AGC425"/>
      <c r="AGD425"/>
      <c r="AGE425"/>
      <c r="AGF425"/>
      <c r="AGG425"/>
      <c r="AGH425"/>
      <c r="AGI425"/>
      <c r="AGJ425"/>
      <c r="AGK425"/>
      <c r="AGL425"/>
      <c r="AGM425"/>
      <c r="AGN425"/>
      <c r="AGO425"/>
      <c r="AGP425"/>
      <c r="AGQ425"/>
      <c r="AGR425"/>
      <c r="AGS425"/>
      <c r="AGT425"/>
      <c r="AGU425"/>
      <c r="AGV425"/>
      <c r="AGW425"/>
      <c r="AGX425"/>
      <c r="AGY425"/>
      <c r="AGZ425"/>
      <c r="AHA425"/>
      <c r="AHB425"/>
      <c r="AHC425"/>
      <c r="AHD425"/>
      <c r="AHE425"/>
      <c r="AHF425"/>
      <c r="AHG425"/>
      <c r="AHH425"/>
      <c r="AHI425"/>
      <c r="AHJ425"/>
      <c r="AHK425"/>
      <c r="AHL425"/>
      <c r="AHM425"/>
      <c r="AHN425"/>
      <c r="AHO425"/>
      <c r="AHP425"/>
      <c r="AHQ425"/>
      <c r="AHR425"/>
      <c r="AHS425"/>
      <c r="AHT425"/>
      <c r="AHU425"/>
      <c r="AHV425"/>
      <c r="AHW425"/>
    </row>
    <row r="426" spans="3:907">
      <c r="C426" s="11"/>
      <c r="D426" s="11"/>
      <c r="E426" s="11"/>
      <c r="F426" s="99"/>
      <c r="G426" s="11"/>
      <c r="I426" s="11"/>
      <c r="O426" s="11"/>
      <c r="ADK426"/>
      <c r="ADL426"/>
      <c r="ADM426"/>
      <c r="ADN426"/>
      <c r="ADO426"/>
      <c r="ADP426"/>
      <c r="ADQ426"/>
      <c r="ADR426"/>
      <c r="ADS426"/>
      <c r="ADT426"/>
      <c r="ADU426"/>
      <c r="ADV426"/>
      <c r="ADW426"/>
      <c r="ADX426"/>
      <c r="ADY426"/>
      <c r="ADZ426"/>
      <c r="AEA426"/>
      <c r="AEB426"/>
      <c r="AEC426"/>
      <c r="AED426"/>
      <c r="AEE426"/>
      <c r="AEF426"/>
      <c r="AEG426"/>
      <c r="AEH426"/>
      <c r="AEI426"/>
      <c r="AEJ426"/>
      <c r="AEK426"/>
      <c r="AEL426"/>
      <c r="AEM426"/>
      <c r="AEN426"/>
      <c r="AEO426"/>
      <c r="AEP426"/>
      <c r="AEQ426"/>
      <c r="AER426"/>
      <c r="AES426"/>
      <c r="AET426"/>
      <c r="AEU426"/>
      <c r="AEV426"/>
      <c r="AEW426"/>
      <c r="AEX426"/>
      <c r="AEY426"/>
      <c r="AEZ426"/>
      <c r="AFA426"/>
      <c r="AFB426"/>
      <c r="AFC426"/>
      <c r="AFD426"/>
      <c r="AFE426"/>
      <c r="AFF426"/>
      <c r="AFG426"/>
      <c r="AFH426"/>
      <c r="AFI426"/>
      <c r="AFJ426"/>
      <c r="AFK426"/>
      <c r="AFL426"/>
      <c r="AFM426"/>
      <c r="AFN426"/>
      <c r="AFO426"/>
      <c r="AFP426"/>
      <c r="AFQ426"/>
      <c r="AFR426"/>
      <c r="AFS426"/>
      <c r="AFT426"/>
      <c r="AFU426"/>
      <c r="AFV426"/>
      <c r="AFW426"/>
      <c r="AFX426"/>
      <c r="AFY426"/>
      <c r="AFZ426"/>
      <c r="AGA426"/>
      <c r="AGB426"/>
      <c r="AGC426"/>
      <c r="AGD426"/>
      <c r="AGE426"/>
      <c r="AGF426"/>
      <c r="AGG426"/>
      <c r="AGH426"/>
      <c r="AGI426"/>
      <c r="AGJ426"/>
      <c r="AGK426"/>
      <c r="AGL426"/>
      <c r="AGM426"/>
      <c r="AGN426"/>
      <c r="AGO426"/>
      <c r="AGP426"/>
      <c r="AGQ426"/>
      <c r="AGR426"/>
      <c r="AGS426"/>
      <c r="AGT426"/>
      <c r="AGU426"/>
      <c r="AGV426"/>
      <c r="AGW426"/>
      <c r="AGX426"/>
      <c r="AGY426"/>
      <c r="AGZ426"/>
      <c r="AHA426"/>
      <c r="AHB426"/>
      <c r="AHC426"/>
      <c r="AHD426"/>
      <c r="AHE426"/>
      <c r="AHF426"/>
      <c r="AHG426"/>
      <c r="AHH426"/>
      <c r="AHI426"/>
      <c r="AHJ426"/>
      <c r="AHK426"/>
      <c r="AHL426"/>
      <c r="AHM426"/>
      <c r="AHN426"/>
      <c r="AHO426"/>
      <c r="AHP426"/>
      <c r="AHQ426"/>
      <c r="AHR426"/>
      <c r="AHS426"/>
      <c r="AHT426"/>
      <c r="AHU426"/>
      <c r="AHV426"/>
      <c r="AHW426"/>
    </row>
    <row r="427" spans="3:907">
      <c r="C427" s="11"/>
      <c r="D427" s="11"/>
      <c r="E427" s="11"/>
      <c r="F427" s="99"/>
      <c r="G427" s="11"/>
      <c r="I427" s="11"/>
      <c r="O427" s="11"/>
      <c r="ADK427"/>
      <c r="ADL427"/>
      <c r="ADM427"/>
      <c r="ADN427"/>
      <c r="ADO427"/>
      <c r="ADP427"/>
      <c r="ADQ427"/>
      <c r="ADR427"/>
      <c r="ADS427"/>
      <c r="ADT427"/>
      <c r="ADU427"/>
      <c r="ADV427"/>
      <c r="ADW427"/>
      <c r="ADX427"/>
      <c r="ADY427"/>
      <c r="ADZ427"/>
      <c r="AEA427"/>
      <c r="AEB427"/>
      <c r="AEC427"/>
      <c r="AED427"/>
      <c r="AEE427"/>
      <c r="AEF427"/>
      <c r="AEG427"/>
      <c r="AEH427"/>
      <c r="AEI427"/>
      <c r="AEJ427"/>
      <c r="AEK427"/>
      <c r="AEL427"/>
      <c r="AEM427"/>
      <c r="AEN427"/>
      <c r="AEO427"/>
      <c r="AEP427"/>
      <c r="AEQ427"/>
      <c r="AER427"/>
      <c r="AES427"/>
      <c r="AET427"/>
      <c r="AEU427"/>
      <c r="AEV427"/>
      <c r="AEW427"/>
      <c r="AEX427"/>
      <c r="AEY427"/>
      <c r="AEZ427"/>
      <c r="AFA427"/>
      <c r="AFB427"/>
      <c r="AFC427"/>
      <c r="AFD427"/>
      <c r="AFE427"/>
      <c r="AFF427"/>
      <c r="AFG427"/>
      <c r="AFH427"/>
      <c r="AFI427"/>
      <c r="AFJ427"/>
      <c r="AFK427"/>
      <c r="AFL427"/>
      <c r="AFM427"/>
      <c r="AFN427"/>
      <c r="AFO427"/>
      <c r="AFP427"/>
      <c r="AFQ427"/>
      <c r="AFR427"/>
      <c r="AFS427"/>
      <c r="AFT427"/>
      <c r="AFU427"/>
      <c r="AFV427"/>
      <c r="AFW427"/>
      <c r="AFX427"/>
      <c r="AFY427"/>
      <c r="AFZ427"/>
      <c r="AGA427"/>
      <c r="AGB427"/>
      <c r="AGC427"/>
      <c r="AGD427"/>
      <c r="AGE427"/>
      <c r="AGF427"/>
      <c r="AGG427"/>
      <c r="AGH427"/>
      <c r="AGI427"/>
      <c r="AGJ427"/>
      <c r="AGK427"/>
      <c r="AGL427"/>
      <c r="AGM427"/>
      <c r="AGN427"/>
      <c r="AGO427"/>
      <c r="AGP427"/>
      <c r="AGQ427"/>
      <c r="AGR427"/>
      <c r="AGS427"/>
      <c r="AGT427"/>
      <c r="AGU427"/>
      <c r="AGV427"/>
      <c r="AGW427"/>
      <c r="AGX427"/>
      <c r="AGY427"/>
      <c r="AGZ427"/>
      <c r="AHA427"/>
      <c r="AHB427"/>
      <c r="AHC427"/>
      <c r="AHD427"/>
      <c r="AHE427"/>
      <c r="AHF427"/>
      <c r="AHG427"/>
      <c r="AHH427"/>
      <c r="AHI427"/>
      <c r="AHJ427"/>
      <c r="AHK427"/>
      <c r="AHL427"/>
      <c r="AHM427"/>
      <c r="AHN427"/>
      <c r="AHO427"/>
      <c r="AHP427"/>
      <c r="AHQ427"/>
      <c r="AHR427"/>
      <c r="AHS427"/>
      <c r="AHT427"/>
      <c r="AHU427"/>
      <c r="AHV427"/>
      <c r="AHW427"/>
    </row>
    <row r="428" spans="3:907">
      <c r="C428" s="11"/>
      <c r="D428" s="11"/>
      <c r="E428" s="11"/>
      <c r="F428" s="99"/>
      <c r="G428" s="11"/>
      <c r="I428" s="11"/>
      <c r="O428" s="11"/>
      <c r="ADK428"/>
      <c r="ADL428"/>
      <c r="ADM428"/>
      <c r="ADN428"/>
      <c r="ADO428"/>
      <c r="ADP428"/>
      <c r="ADQ428"/>
      <c r="ADR428"/>
      <c r="ADS428"/>
      <c r="ADT428"/>
      <c r="ADU428"/>
      <c r="ADV428"/>
      <c r="ADW428"/>
      <c r="ADX428"/>
      <c r="ADY428"/>
      <c r="ADZ428"/>
      <c r="AEA428"/>
      <c r="AEB428"/>
      <c r="AEC428"/>
      <c r="AED428"/>
      <c r="AEE428"/>
      <c r="AEF428"/>
      <c r="AEG428"/>
      <c r="AEH428"/>
      <c r="AEI428"/>
      <c r="AEJ428"/>
      <c r="AEK428"/>
      <c r="AEL428"/>
      <c r="AEM428"/>
      <c r="AEN428"/>
      <c r="AEO428"/>
      <c r="AEP428"/>
      <c r="AEQ428"/>
      <c r="AER428"/>
      <c r="AES428"/>
      <c r="AET428"/>
      <c r="AEU428"/>
      <c r="AEV428"/>
      <c r="AEW428"/>
      <c r="AEX428"/>
      <c r="AEY428"/>
      <c r="AEZ428"/>
      <c r="AFA428"/>
      <c r="AFB428"/>
      <c r="AFC428"/>
      <c r="AFD428"/>
      <c r="AFE428"/>
      <c r="AFF428"/>
      <c r="AFG428"/>
      <c r="AFH428"/>
      <c r="AFI428"/>
      <c r="AFJ428"/>
      <c r="AFK428"/>
      <c r="AFL428"/>
      <c r="AFM428"/>
      <c r="AFN428"/>
      <c r="AFO428"/>
      <c r="AFP428"/>
      <c r="AFQ428"/>
      <c r="AFR428"/>
      <c r="AFS428"/>
      <c r="AFT428"/>
      <c r="AFU428"/>
      <c r="AFV428"/>
      <c r="AFW428"/>
      <c r="AFX428"/>
      <c r="AFY428"/>
      <c r="AFZ428"/>
      <c r="AGA428"/>
      <c r="AGB428"/>
      <c r="AGC428"/>
      <c r="AGD428"/>
      <c r="AGE428"/>
      <c r="AGF428"/>
      <c r="AGG428"/>
      <c r="AGH428"/>
      <c r="AGI428"/>
      <c r="AGJ428"/>
      <c r="AGK428"/>
      <c r="AGL428"/>
      <c r="AGM428"/>
      <c r="AGN428"/>
      <c r="AGO428"/>
      <c r="AGP428"/>
      <c r="AGQ428"/>
      <c r="AGR428"/>
      <c r="AGS428"/>
      <c r="AGT428"/>
      <c r="AGU428"/>
      <c r="AGV428"/>
      <c r="AGW428"/>
      <c r="AGX428"/>
      <c r="AGY428"/>
      <c r="AGZ428"/>
      <c r="AHA428"/>
      <c r="AHB428"/>
      <c r="AHC428"/>
      <c r="AHD428"/>
      <c r="AHE428"/>
      <c r="AHF428"/>
      <c r="AHG428"/>
      <c r="AHH428"/>
      <c r="AHI428"/>
      <c r="AHJ428"/>
      <c r="AHK428"/>
      <c r="AHL428"/>
      <c r="AHM428"/>
      <c r="AHN428"/>
      <c r="AHO428"/>
      <c r="AHP428"/>
      <c r="AHQ428"/>
      <c r="AHR428"/>
      <c r="AHS428"/>
      <c r="AHT428"/>
      <c r="AHU428"/>
      <c r="AHV428"/>
      <c r="AHW428"/>
    </row>
    <row r="429" spans="3:907">
      <c r="C429" s="11"/>
      <c r="D429" s="11"/>
      <c r="E429" s="11"/>
      <c r="F429" s="99"/>
      <c r="G429" s="11"/>
      <c r="I429" s="11"/>
      <c r="O429" s="11"/>
      <c r="ADK429"/>
      <c r="ADL429"/>
      <c r="ADM429"/>
      <c r="ADN429"/>
      <c r="ADO429"/>
      <c r="ADP429"/>
      <c r="ADQ429"/>
      <c r="ADR429"/>
      <c r="ADS429"/>
      <c r="ADT429"/>
      <c r="ADU429"/>
      <c r="ADV429"/>
      <c r="ADW429"/>
      <c r="ADX429"/>
      <c r="ADY429"/>
      <c r="ADZ429"/>
      <c r="AEA429"/>
      <c r="AEB429"/>
      <c r="AEC429"/>
      <c r="AED429"/>
      <c r="AEE429"/>
      <c r="AEF429"/>
      <c r="AEG429"/>
      <c r="AEH429"/>
      <c r="AEI429"/>
      <c r="AEJ429"/>
      <c r="AEK429"/>
      <c r="AEL429"/>
      <c r="AEM429"/>
      <c r="AEN429"/>
      <c r="AEO429"/>
      <c r="AEP429"/>
      <c r="AEQ429"/>
      <c r="AER429"/>
      <c r="AES429"/>
      <c r="AET429"/>
      <c r="AEU429"/>
      <c r="AEV429"/>
      <c r="AEW429"/>
      <c r="AEX429"/>
      <c r="AEY429"/>
      <c r="AEZ429"/>
      <c r="AFA429"/>
      <c r="AFB429"/>
      <c r="AFC429"/>
      <c r="AFD429"/>
      <c r="AFE429"/>
      <c r="AFF429"/>
      <c r="AFG429"/>
      <c r="AFH429"/>
      <c r="AFI429"/>
      <c r="AFJ429"/>
      <c r="AFK429"/>
      <c r="AFL429"/>
      <c r="AFM429"/>
      <c r="AFN429"/>
      <c r="AFO429"/>
      <c r="AFP429"/>
      <c r="AFQ429"/>
      <c r="AFR429"/>
      <c r="AFS429"/>
      <c r="AFT429"/>
      <c r="AFU429"/>
      <c r="AFV429"/>
      <c r="AFW429"/>
      <c r="AFX429"/>
      <c r="AFY429"/>
      <c r="AFZ429"/>
      <c r="AGA429"/>
      <c r="AGB429"/>
      <c r="AGC429"/>
      <c r="AGD429"/>
      <c r="AGE429"/>
      <c r="AGF429"/>
      <c r="AGG429"/>
      <c r="AGH429"/>
      <c r="AGI429"/>
      <c r="AGJ429"/>
      <c r="AGK429"/>
      <c r="AGL429"/>
      <c r="AGM429"/>
      <c r="AGN429"/>
      <c r="AGO429"/>
      <c r="AGP429"/>
      <c r="AGQ429"/>
      <c r="AGR429"/>
      <c r="AGS429"/>
      <c r="AGT429"/>
      <c r="AGU429"/>
      <c r="AGV429"/>
      <c r="AGW429"/>
      <c r="AGX429"/>
      <c r="AGY429"/>
      <c r="AGZ429"/>
      <c r="AHA429"/>
      <c r="AHB429"/>
      <c r="AHC429"/>
      <c r="AHD429"/>
      <c r="AHE429"/>
      <c r="AHF429"/>
      <c r="AHG429"/>
      <c r="AHH429"/>
      <c r="AHI429"/>
      <c r="AHJ429"/>
      <c r="AHK429"/>
      <c r="AHL429"/>
      <c r="AHM429"/>
      <c r="AHN429"/>
      <c r="AHO429"/>
      <c r="AHP429"/>
      <c r="AHQ429"/>
      <c r="AHR429"/>
      <c r="AHS429"/>
      <c r="AHT429"/>
      <c r="AHU429"/>
      <c r="AHV429"/>
      <c r="AHW429"/>
    </row>
    <row r="430" spans="3:907">
      <c r="C430" s="11"/>
      <c r="D430" s="11"/>
      <c r="E430" s="11"/>
      <c r="F430" s="99"/>
      <c r="G430" s="11"/>
      <c r="I430" s="11"/>
      <c r="O430" s="11"/>
      <c r="ADK430"/>
      <c r="ADL430"/>
      <c r="ADM430"/>
      <c r="ADN430"/>
      <c r="ADO430"/>
      <c r="ADP430"/>
      <c r="ADQ430"/>
      <c r="ADR430"/>
      <c r="ADS430"/>
      <c r="ADT430"/>
      <c r="ADU430"/>
      <c r="ADV430"/>
      <c r="ADW430"/>
      <c r="ADX430"/>
      <c r="ADY430"/>
      <c r="ADZ430"/>
      <c r="AEA430"/>
      <c r="AEB430"/>
      <c r="AEC430"/>
      <c r="AED430"/>
      <c r="AEE430"/>
      <c r="AEF430"/>
      <c r="AEG430"/>
      <c r="AEH430"/>
      <c r="AEI430"/>
      <c r="AEJ430"/>
      <c r="AEK430"/>
      <c r="AEL430"/>
      <c r="AEM430"/>
      <c r="AEN430"/>
      <c r="AEO430"/>
      <c r="AEP430"/>
      <c r="AEQ430"/>
      <c r="AER430"/>
      <c r="AES430"/>
      <c r="AET430"/>
      <c r="AEU430"/>
      <c r="AEV430"/>
      <c r="AEW430"/>
      <c r="AEX430"/>
      <c r="AEY430"/>
      <c r="AEZ430"/>
      <c r="AFA430"/>
      <c r="AFB430"/>
      <c r="AFC430"/>
      <c r="AFD430"/>
      <c r="AFE430"/>
      <c r="AFF430"/>
      <c r="AFG430"/>
      <c r="AFH430"/>
      <c r="AFI430"/>
      <c r="AFJ430"/>
      <c r="AFK430"/>
      <c r="AFL430"/>
      <c r="AFM430"/>
      <c r="AFN430"/>
      <c r="AFO430"/>
      <c r="AFP430"/>
      <c r="AFQ430"/>
      <c r="AFR430"/>
      <c r="AFS430"/>
      <c r="AFT430"/>
      <c r="AFU430"/>
      <c r="AFV430"/>
      <c r="AFW430"/>
      <c r="AFX430"/>
      <c r="AFY430"/>
      <c r="AFZ430"/>
      <c r="AGA430"/>
      <c r="AGB430"/>
      <c r="AGC430"/>
      <c r="AGD430"/>
      <c r="AGE430"/>
      <c r="AGF430"/>
      <c r="AGG430"/>
      <c r="AGH430"/>
      <c r="AGI430"/>
      <c r="AGJ430"/>
      <c r="AGK430"/>
      <c r="AGL430"/>
      <c r="AGM430"/>
      <c r="AGN430"/>
      <c r="AGO430"/>
      <c r="AGP430"/>
      <c r="AGQ430"/>
      <c r="AGR430"/>
      <c r="AGS430"/>
      <c r="AGT430"/>
      <c r="AGU430"/>
      <c r="AGV430"/>
      <c r="AGW430"/>
      <c r="AGX430"/>
      <c r="AGY430"/>
      <c r="AGZ430"/>
      <c r="AHA430"/>
      <c r="AHB430"/>
      <c r="AHC430"/>
      <c r="AHD430"/>
      <c r="AHE430"/>
      <c r="AHF430"/>
      <c r="AHG430"/>
      <c r="AHH430"/>
      <c r="AHI430"/>
      <c r="AHJ430"/>
      <c r="AHK430"/>
      <c r="AHL430"/>
      <c r="AHM430"/>
      <c r="AHN430"/>
      <c r="AHO430"/>
      <c r="AHP430"/>
      <c r="AHQ430"/>
      <c r="AHR430"/>
      <c r="AHS430"/>
      <c r="AHT430"/>
      <c r="AHU430"/>
      <c r="AHV430"/>
      <c r="AHW430"/>
    </row>
    <row r="431" spans="3:907">
      <c r="C431" s="11"/>
      <c r="D431" s="11"/>
      <c r="E431" s="11"/>
      <c r="F431" s="99"/>
      <c r="G431" s="11"/>
      <c r="I431" s="11"/>
      <c r="O431" s="11"/>
      <c r="ADK431"/>
      <c r="ADL431"/>
      <c r="ADM431"/>
      <c r="ADN431"/>
      <c r="ADO431"/>
      <c r="ADP431"/>
      <c r="ADQ431"/>
      <c r="ADR431"/>
      <c r="ADS431"/>
      <c r="ADT431"/>
      <c r="ADU431"/>
      <c r="ADV431"/>
      <c r="ADW431"/>
      <c r="ADX431"/>
      <c r="ADY431"/>
      <c r="ADZ431"/>
      <c r="AEA431"/>
      <c r="AEB431"/>
      <c r="AEC431"/>
      <c r="AED431"/>
      <c r="AEE431"/>
      <c r="AEF431"/>
      <c r="AEG431"/>
      <c r="AEH431"/>
      <c r="AEI431"/>
      <c r="AEJ431"/>
      <c r="AEK431"/>
      <c r="AEL431"/>
      <c r="AEM431"/>
      <c r="AEN431"/>
      <c r="AEO431"/>
      <c r="AEP431"/>
      <c r="AEQ431"/>
      <c r="AER431"/>
      <c r="AES431"/>
      <c r="AET431"/>
      <c r="AEU431"/>
      <c r="AEV431"/>
      <c r="AEW431"/>
      <c r="AEX431"/>
      <c r="AEY431"/>
      <c r="AEZ431"/>
      <c r="AFA431"/>
      <c r="AFB431"/>
      <c r="AFC431"/>
      <c r="AFD431"/>
      <c r="AFE431"/>
      <c r="AFF431"/>
      <c r="AFG431"/>
      <c r="AFH431"/>
      <c r="AFI431"/>
      <c r="AFJ431"/>
      <c r="AFK431"/>
      <c r="AFL431"/>
      <c r="AFM431"/>
      <c r="AFN431"/>
      <c r="AFO431"/>
      <c r="AFP431"/>
      <c r="AFQ431"/>
      <c r="AFR431"/>
      <c r="AFS431"/>
      <c r="AFT431"/>
      <c r="AFU431"/>
      <c r="AFV431"/>
      <c r="AFW431"/>
      <c r="AFX431"/>
      <c r="AFY431"/>
      <c r="AFZ431"/>
      <c r="AGA431"/>
      <c r="AGB431"/>
      <c r="AGC431"/>
      <c r="AGD431"/>
      <c r="AGE431"/>
      <c r="AGF431"/>
      <c r="AGG431"/>
      <c r="AGH431"/>
      <c r="AGI431"/>
      <c r="AGJ431"/>
      <c r="AGK431"/>
      <c r="AGL431"/>
      <c r="AGM431"/>
      <c r="AGN431"/>
      <c r="AGO431"/>
      <c r="AGP431"/>
      <c r="AGQ431"/>
      <c r="AGR431"/>
      <c r="AGS431"/>
      <c r="AGT431"/>
      <c r="AGU431"/>
      <c r="AGV431"/>
      <c r="AGW431"/>
      <c r="AGX431"/>
      <c r="AGY431"/>
      <c r="AGZ431"/>
      <c r="AHA431"/>
      <c r="AHB431"/>
      <c r="AHC431"/>
      <c r="AHD431"/>
      <c r="AHE431"/>
      <c r="AHF431"/>
      <c r="AHG431"/>
      <c r="AHH431"/>
      <c r="AHI431"/>
      <c r="AHJ431"/>
      <c r="AHK431"/>
      <c r="AHL431"/>
      <c r="AHM431"/>
      <c r="AHN431"/>
      <c r="AHO431"/>
      <c r="AHP431"/>
      <c r="AHQ431"/>
      <c r="AHR431"/>
      <c r="AHS431"/>
      <c r="AHT431"/>
      <c r="AHU431"/>
      <c r="AHV431"/>
      <c r="AHW431"/>
    </row>
    <row r="432" spans="3:907">
      <c r="C432" s="11"/>
      <c r="D432" s="11"/>
      <c r="E432" s="11"/>
      <c r="F432" s="99"/>
      <c r="G432" s="11"/>
      <c r="I432" s="11"/>
      <c r="O432" s="11"/>
      <c r="ADK432"/>
      <c r="ADL432"/>
      <c r="ADM432"/>
      <c r="ADN432"/>
      <c r="ADO432"/>
      <c r="ADP432"/>
      <c r="ADQ432"/>
      <c r="ADR432"/>
      <c r="ADS432"/>
      <c r="ADT432"/>
      <c r="ADU432"/>
      <c r="ADV432"/>
      <c r="ADW432"/>
      <c r="ADX432"/>
      <c r="ADY432"/>
      <c r="ADZ432"/>
      <c r="AEA432"/>
      <c r="AEB432"/>
      <c r="AEC432"/>
      <c r="AED432"/>
      <c r="AEE432"/>
      <c r="AEF432"/>
      <c r="AEG432"/>
      <c r="AEH432"/>
      <c r="AEI432"/>
      <c r="AEJ432"/>
      <c r="AEK432"/>
      <c r="AEL432"/>
      <c r="AEM432"/>
      <c r="AEN432"/>
      <c r="AEO432"/>
      <c r="AEP432"/>
      <c r="AEQ432"/>
      <c r="AER432"/>
      <c r="AES432"/>
      <c r="AET432"/>
      <c r="AEU432"/>
      <c r="AEV432"/>
      <c r="AEW432"/>
      <c r="AEX432"/>
      <c r="AEY432"/>
      <c r="AEZ432"/>
      <c r="AFA432"/>
      <c r="AFB432"/>
      <c r="AFC432"/>
      <c r="AFD432"/>
      <c r="AFE432"/>
      <c r="AFF432"/>
      <c r="AFG432"/>
      <c r="AFH432"/>
      <c r="AFI432"/>
      <c r="AFJ432"/>
      <c r="AFK432"/>
      <c r="AFL432"/>
      <c r="AFM432"/>
      <c r="AFN432"/>
      <c r="AFO432"/>
      <c r="AFP432"/>
      <c r="AFQ432"/>
      <c r="AFR432"/>
      <c r="AFS432"/>
      <c r="AFT432"/>
      <c r="AFU432"/>
      <c r="AFV432"/>
      <c r="AFW432"/>
      <c r="AFX432"/>
      <c r="AFY432"/>
      <c r="AFZ432"/>
      <c r="AGA432"/>
      <c r="AGB432"/>
      <c r="AGC432"/>
      <c r="AGD432"/>
      <c r="AGE432"/>
      <c r="AGF432"/>
      <c r="AGG432"/>
      <c r="AGH432"/>
      <c r="AGI432"/>
      <c r="AGJ432"/>
      <c r="AGK432"/>
      <c r="AGL432"/>
      <c r="AGM432"/>
      <c r="AGN432"/>
      <c r="AGO432"/>
      <c r="AGP432"/>
      <c r="AGQ432"/>
      <c r="AGR432"/>
      <c r="AGS432"/>
      <c r="AGT432"/>
      <c r="AGU432"/>
      <c r="AGV432"/>
      <c r="AGW432"/>
      <c r="AGX432"/>
      <c r="AGY432"/>
      <c r="AGZ432"/>
      <c r="AHA432"/>
      <c r="AHB432"/>
      <c r="AHC432"/>
      <c r="AHD432"/>
      <c r="AHE432"/>
      <c r="AHF432"/>
      <c r="AHG432"/>
      <c r="AHH432"/>
      <c r="AHI432"/>
      <c r="AHJ432"/>
      <c r="AHK432"/>
      <c r="AHL432"/>
      <c r="AHM432"/>
      <c r="AHN432"/>
      <c r="AHO432"/>
      <c r="AHP432"/>
      <c r="AHQ432"/>
      <c r="AHR432"/>
      <c r="AHS432"/>
      <c r="AHT432"/>
      <c r="AHU432"/>
      <c r="AHV432"/>
      <c r="AHW432"/>
    </row>
    <row r="433" spans="3:907">
      <c r="C433" s="11"/>
      <c r="D433" s="11"/>
      <c r="E433" s="11"/>
      <c r="F433" s="99"/>
      <c r="G433" s="11"/>
      <c r="I433" s="11"/>
      <c r="O433" s="11"/>
      <c r="ADK433"/>
      <c r="ADL433"/>
      <c r="ADM433"/>
      <c r="ADN433"/>
      <c r="ADO433"/>
      <c r="ADP433"/>
      <c r="ADQ433"/>
      <c r="ADR433"/>
      <c r="ADS433"/>
      <c r="ADT433"/>
      <c r="ADU433"/>
      <c r="ADV433"/>
      <c r="ADW433"/>
      <c r="ADX433"/>
      <c r="ADY433"/>
      <c r="ADZ433"/>
      <c r="AEA433"/>
      <c r="AEB433"/>
      <c r="AEC433"/>
      <c r="AED433"/>
      <c r="AEE433"/>
      <c r="AEF433"/>
      <c r="AEG433"/>
      <c r="AEH433"/>
      <c r="AEI433"/>
      <c r="AEJ433"/>
      <c r="AEK433"/>
      <c r="AEL433"/>
      <c r="AEM433"/>
      <c r="AEN433"/>
      <c r="AEO433"/>
      <c r="AEP433"/>
      <c r="AEQ433"/>
      <c r="AER433"/>
      <c r="AES433"/>
      <c r="AET433"/>
      <c r="AEU433"/>
      <c r="AEV433"/>
      <c r="AEW433"/>
      <c r="AEX433"/>
      <c r="AEY433"/>
      <c r="AEZ433"/>
      <c r="AFA433"/>
      <c r="AFB433"/>
      <c r="AFC433"/>
      <c r="AFD433"/>
      <c r="AFE433"/>
      <c r="AFF433"/>
      <c r="AFG433"/>
      <c r="AFH433"/>
      <c r="AFI433"/>
      <c r="AFJ433"/>
      <c r="AFK433"/>
      <c r="AFL433"/>
      <c r="AFM433"/>
      <c r="AFN433"/>
      <c r="AFO433"/>
      <c r="AFP433"/>
      <c r="AFQ433"/>
      <c r="AFR433"/>
      <c r="AFS433"/>
      <c r="AFT433"/>
      <c r="AFU433"/>
      <c r="AFV433"/>
      <c r="AFW433"/>
      <c r="AFX433"/>
      <c r="AFY433"/>
      <c r="AFZ433"/>
      <c r="AGA433"/>
      <c r="AGB433"/>
      <c r="AGC433"/>
      <c r="AGD433"/>
      <c r="AGE433"/>
      <c r="AGF433"/>
      <c r="AGG433"/>
      <c r="AGH433"/>
      <c r="AGI433"/>
      <c r="AGJ433"/>
      <c r="AGK433"/>
      <c r="AGL433"/>
      <c r="AGM433"/>
      <c r="AGN433"/>
      <c r="AGO433"/>
      <c r="AGP433"/>
      <c r="AGQ433"/>
      <c r="AGR433"/>
      <c r="AGS433"/>
      <c r="AGT433"/>
      <c r="AGU433"/>
      <c r="AGV433"/>
      <c r="AGW433"/>
      <c r="AGX433"/>
      <c r="AGY433"/>
      <c r="AGZ433"/>
      <c r="AHA433"/>
      <c r="AHB433"/>
      <c r="AHC433"/>
      <c r="AHD433"/>
      <c r="AHE433"/>
      <c r="AHF433"/>
      <c r="AHG433"/>
      <c r="AHH433"/>
      <c r="AHI433"/>
      <c r="AHJ433"/>
      <c r="AHK433"/>
      <c r="AHL433"/>
      <c r="AHM433"/>
      <c r="AHN433"/>
      <c r="AHO433"/>
      <c r="AHP433"/>
      <c r="AHQ433"/>
      <c r="AHR433"/>
      <c r="AHS433"/>
      <c r="AHT433"/>
      <c r="AHU433"/>
      <c r="AHV433"/>
      <c r="AHW433"/>
    </row>
    <row r="434" spans="3:907">
      <c r="C434" s="11"/>
      <c r="D434" s="11"/>
      <c r="E434" s="11"/>
      <c r="F434" s="99"/>
      <c r="G434" s="11"/>
      <c r="I434" s="11"/>
      <c r="O434" s="11"/>
      <c r="ADK434"/>
      <c r="ADL434"/>
      <c r="ADM434"/>
      <c r="ADN434"/>
      <c r="ADO434"/>
      <c r="ADP434"/>
      <c r="ADQ434"/>
      <c r="ADR434"/>
      <c r="ADS434"/>
      <c r="ADT434"/>
      <c r="ADU434"/>
      <c r="ADV434"/>
      <c r="ADW434"/>
      <c r="ADX434"/>
      <c r="ADY434"/>
      <c r="ADZ434"/>
      <c r="AEA434"/>
      <c r="AEB434"/>
      <c r="AEC434"/>
      <c r="AED434"/>
      <c r="AEE434"/>
      <c r="AEF434"/>
      <c r="AEG434"/>
      <c r="AEH434"/>
      <c r="AEI434"/>
      <c r="AEJ434"/>
      <c r="AEK434"/>
      <c r="AEL434"/>
      <c r="AEM434"/>
      <c r="AEN434"/>
      <c r="AEO434"/>
      <c r="AEP434"/>
      <c r="AEQ434"/>
      <c r="AER434"/>
      <c r="AES434"/>
      <c r="AET434"/>
      <c r="AEU434"/>
      <c r="AEV434"/>
      <c r="AEW434"/>
      <c r="AEX434"/>
      <c r="AEY434"/>
      <c r="AEZ434"/>
      <c r="AFA434"/>
      <c r="AFB434"/>
      <c r="AFC434"/>
      <c r="AFD434"/>
      <c r="AFE434"/>
      <c r="AFF434"/>
      <c r="AFG434"/>
      <c r="AFH434"/>
      <c r="AFI434"/>
      <c r="AFJ434"/>
      <c r="AFK434"/>
      <c r="AFL434"/>
      <c r="AFM434"/>
      <c r="AFN434"/>
      <c r="AFO434"/>
      <c r="AFP434"/>
      <c r="AFQ434"/>
      <c r="AFR434"/>
      <c r="AFS434"/>
      <c r="AFT434"/>
      <c r="AFU434"/>
      <c r="AFV434"/>
      <c r="AFW434"/>
      <c r="AFX434"/>
      <c r="AFY434"/>
      <c r="AFZ434"/>
      <c r="AGA434"/>
      <c r="AGB434"/>
      <c r="AGC434"/>
      <c r="AGD434"/>
      <c r="AGE434"/>
      <c r="AGF434"/>
      <c r="AGG434"/>
      <c r="AGH434"/>
      <c r="AGI434"/>
      <c r="AGJ434"/>
      <c r="AGK434"/>
      <c r="AGL434"/>
      <c r="AGM434"/>
      <c r="AGN434"/>
      <c r="AGO434"/>
      <c r="AGP434"/>
      <c r="AGQ434"/>
      <c r="AGR434"/>
      <c r="AGS434"/>
      <c r="AGT434"/>
      <c r="AGU434"/>
      <c r="AGV434"/>
      <c r="AGW434"/>
      <c r="AGX434"/>
      <c r="AGY434"/>
      <c r="AGZ434"/>
      <c r="AHA434"/>
      <c r="AHB434"/>
      <c r="AHC434"/>
      <c r="AHD434"/>
      <c r="AHE434"/>
      <c r="AHF434"/>
      <c r="AHG434"/>
      <c r="AHH434"/>
      <c r="AHI434"/>
      <c r="AHJ434"/>
      <c r="AHK434"/>
      <c r="AHL434"/>
      <c r="AHM434"/>
      <c r="AHN434"/>
      <c r="AHO434"/>
      <c r="AHP434"/>
      <c r="AHQ434"/>
      <c r="AHR434"/>
      <c r="AHS434"/>
      <c r="AHT434"/>
      <c r="AHU434"/>
      <c r="AHV434"/>
      <c r="AHW434"/>
    </row>
    <row r="435" spans="3:907">
      <c r="C435" s="11"/>
      <c r="D435" s="11"/>
      <c r="E435" s="11"/>
      <c r="F435" s="99"/>
      <c r="G435" s="11"/>
      <c r="I435" s="11"/>
      <c r="O435" s="11"/>
      <c r="ADK435"/>
      <c r="ADL435"/>
      <c r="ADM435"/>
      <c r="ADN435"/>
      <c r="ADO435"/>
      <c r="ADP435"/>
      <c r="ADQ435"/>
      <c r="ADR435"/>
      <c r="ADS435"/>
      <c r="ADT435"/>
      <c r="ADU435"/>
      <c r="ADV435"/>
      <c r="ADW435"/>
      <c r="ADX435"/>
      <c r="ADY435"/>
      <c r="ADZ435"/>
      <c r="AEA435"/>
      <c r="AEB435"/>
      <c r="AEC435"/>
      <c r="AED435"/>
      <c r="AEE435"/>
      <c r="AEF435"/>
      <c r="AEG435"/>
      <c r="AEH435"/>
      <c r="AEI435"/>
      <c r="AEJ435"/>
      <c r="AEK435"/>
      <c r="AEL435"/>
      <c r="AEM435"/>
      <c r="AEN435"/>
      <c r="AEO435"/>
      <c r="AEP435"/>
      <c r="AEQ435"/>
      <c r="AER435"/>
      <c r="AES435"/>
      <c r="AET435"/>
      <c r="AEU435"/>
      <c r="AEV435"/>
      <c r="AEW435"/>
      <c r="AEX435"/>
      <c r="AEY435"/>
      <c r="AEZ435"/>
      <c r="AFA435"/>
      <c r="AFB435"/>
      <c r="AFC435"/>
      <c r="AFD435"/>
      <c r="AFE435"/>
      <c r="AFF435"/>
      <c r="AFG435"/>
      <c r="AFH435"/>
      <c r="AFI435"/>
      <c r="AFJ435"/>
      <c r="AFK435"/>
      <c r="AFL435"/>
      <c r="AFM435"/>
      <c r="AFN435"/>
      <c r="AFO435"/>
      <c r="AFP435"/>
      <c r="AFQ435"/>
      <c r="AFR435"/>
      <c r="AFS435"/>
      <c r="AFT435"/>
      <c r="AFU435"/>
      <c r="AFV435"/>
      <c r="AFW435"/>
      <c r="AFX435"/>
      <c r="AFY435"/>
      <c r="AFZ435"/>
      <c r="AGA435"/>
      <c r="AGB435"/>
      <c r="AGC435"/>
      <c r="AGD435"/>
      <c r="AGE435"/>
      <c r="AGF435"/>
      <c r="AGG435"/>
      <c r="AGH435"/>
      <c r="AGI435"/>
      <c r="AGJ435"/>
      <c r="AGK435"/>
      <c r="AGL435"/>
      <c r="AGM435"/>
      <c r="AGN435"/>
      <c r="AGO435"/>
      <c r="AGP435"/>
      <c r="AGQ435"/>
      <c r="AGR435"/>
      <c r="AGS435"/>
      <c r="AGT435"/>
      <c r="AGU435"/>
      <c r="AGV435"/>
      <c r="AGW435"/>
      <c r="AGX435"/>
      <c r="AGY435"/>
      <c r="AGZ435"/>
      <c r="AHA435"/>
      <c r="AHB435"/>
      <c r="AHC435"/>
      <c r="AHD435"/>
      <c r="AHE435"/>
      <c r="AHF435"/>
      <c r="AHG435"/>
      <c r="AHH435"/>
      <c r="AHI435"/>
      <c r="AHJ435"/>
      <c r="AHK435"/>
      <c r="AHL435"/>
      <c r="AHM435"/>
      <c r="AHN435"/>
      <c r="AHO435"/>
      <c r="AHP435"/>
      <c r="AHQ435"/>
      <c r="AHR435"/>
      <c r="AHS435"/>
      <c r="AHT435"/>
      <c r="AHU435"/>
      <c r="AHV435"/>
      <c r="AHW435"/>
    </row>
    <row r="436" spans="3:907">
      <c r="C436" s="11"/>
      <c r="D436" s="11"/>
      <c r="E436" s="11"/>
      <c r="F436" s="99"/>
      <c r="G436" s="11"/>
      <c r="I436" s="11"/>
      <c r="O436" s="11"/>
      <c r="ADK436"/>
      <c r="ADL436"/>
      <c r="ADM436"/>
      <c r="ADN436"/>
      <c r="ADO436"/>
      <c r="ADP436"/>
      <c r="ADQ436"/>
      <c r="ADR436"/>
      <c r="ADS436"/>
      <c r="ADT436"/>
      <c r="ADU436"/>
      <c r="ADV436"/>
      <c r="ADW436"/>
      <c r="ADX436"/>
      <c r="ADY436"/>
      <c r="ADZ436"/>
      <c r="AEA436"/>
      <c r="AEB436"/>
      <c r="AEC436"/>
      <c r="AED436"/>
      <c r="AEE436"/>
      <c r="AEF436"/>
      <c r="AEG436"/>
      <c r="AEH436"/>
      <c r="AEI436"/>
      <c r="AEJ436"/>
      <c r="AEK436"/>
      <c r="AEL436"/>
      <c r="AEM436"/>
      <c r="AEN436"/>
      <c r="AEO436"/>
      <c r="AEP436"/>
      <c r="AEQ436"/>
      <c r="AER436"/>
      <c r="AES436"/>
      <c r="AET436"/>
      <c r="AEU436"/>
      <c r="AEV436"/>
      <c r="AEW436"/>
      <c r="AEX436"/>
      <c r="AEY436"/>
      <c r="AEZ436"/>
      <c r="AFA436"/>
      <c r="AFB436"/>
      <c r="AFC436"/>
      <c r="AFD436"/>
      <c r="AFE436"/>
      <c r="AFF436"/>
      <c r="AFG436"/>
      <c r="AFH436"/>
      <c r="AFI436"/>
      <c r="AFJ436"/>
      <c r="AFK436"/>
      <c r="AFL436"/>
      <c r="AFM436"/>
      <c r="AFN436"/>
      <c r="AFO436"/>
      <c r="AFP436"/>
      <c r="AFQ436"/>
      <c r="AFR436"/>
      <c r="AFS436"/>
      <c r="AFT436"/>
      <c r="AFU436"/>
      <c r="AFV436"/>
      <c r="AFW436"/>
      <c r="AFX436"/>
      <c r="AFY436"/>
      <c r="AFZ436"/>
      <c r="AGA436"/>
      <c r="AGB436"/>
      <c r="AGC436"/>
      <c r="AGD436"/>
      <c r="AGE436"/>
      <c r="AGF436"/>
      <c r="AGG436"/>
      <c r="AGH436"/>
      <c r="AGI436"/>
      <c r="AGJ436"/>
      <c r="AGK436"/>
      <c r="AGL436"/>
      <c r="AGM436"/>
      <c r="AGN436"/>
      <c r="AGO436"/>
      <c r="AGP436"/>
      <c r="AGQ436"/>
      <c r="AGR436"/>
      <c r="AGS436"/>
      <c r="AGT436"/>
      <c r="AGU436"/>
      <c r="AGV436"/>
      <c r="AGW436"/>
      <c r="AGX436"/>
      <c r="AGY436"/>
      <c r="AGZ436"/>
      <c r="AHA436"/>
      <c r="AHB436"/>
      <c r="AHC436"/>
      <c r="AHD436"/>
      <c r="AHE436"/>
      <c r="AHF436"/>
      <c r="AHG436"/>
      <c r="AHH436"/>
      <c r="AHI436"/>
      <c r="AHJ436"/>
      <c r="AHK436"/>
      <c r="AHL436"/>
      <c r="AHM436"/>
      <c r="AHN436"/>
      <c r="AHO436"/>
      <c r="AHP436"/>
      <c r="AHQ436"/>
      <c r="AHR436"/>
      <c r="AHS436"/>
      <c r="AHT436"/>
      <c r="AHU436"/>
      <c r="AHV436"/>
      <c r="AHW436"/>
    </row>
    <row r="437" spans="3:907">
      <c r="C437" s="11"/>
      <c r="D437" s="11"/>
      <c r="E437" s="11"/>
      <c r="F437" s="99"/>
      <c r="G437" s="11"/>
      <c r="I437" s="11"/>
      <c r="O437" s="11"/>
      <c r="ADK437"/>
      <c r="ADL437"/>
      <c r="ADM437"/>
      <c r="ADN437"/>
      <c r="ADO437"/>
      <c r="ADP437"/>
      <c r="ADQ437"/>
      <c r="ADR437"/>
      <c r="ADS437"/>
      <c r="ADT437"/>
      <c r="ADU437"/>
      <c r="ADV437"/>
      <c r="ADW437"/>
      <c r="ADX437"/>
      <c r="ADY437"/>
      <c r="ADZ437"/>
      <c r="AEA437"/>
      <c r="AEB437"/>
      <c r="AEC437"/>
      <c r="AED437"/>
      <c r="AEE437"/>
      <c r="AEF437"/>
      <c r="AEG437"/>
      <c r="AEH437"/>
      <c r="AEI437"/>
      <c r="AEJ437"/>
      <c r="AEK437"/>
      <c r="AEL437"/>
      <c r="AEM437"/>
      <c r="AEN437"/>
      <c r="AEO437"/>
      <c r="AEP437"/>
      <c r="AEQ437"/>
      <c r="AER437"/>
      <c r="AES437"/>
      <c r="AET437"/>
      <c r="AEU437"/>
      <c r="AEV437"/>
      <c r="AEW437"/>
      <c r="AEX437"/>
      <c r="AEY437"/>
      <c r="AEZ437"/>
      <c r="AFA437"/>
      <c r="AFB437"/>
      <c r="AFC437"/>
      <c r="AFD437"/>
      <c r="AFE437"/>
      <c r="AFF437"/>
      <c r="AFG437"/>
      <c r="AFH437"/>
      <c r="AFI437"/>
      <c r="AFJ437"/>
      <c r="AFK437"/>
      <c r="AFL437"/>
      <c r="AFM437"/>
      <c r="AFN437"/>
      <c r="AFO437"/>
      <c r="AFP437"/>
      <c r="AFQ437"/>
      <c r="AFR437"/>
      <c r="AFS437"/>
      <c r="AFT437"/>
      <c r="AFU437"/>
      <c r="AFV437"/>
      <c r="AFW437"/>
      <c r="AFX437"/>
      <c r="AFY437"/>
      <c r="AFZ437"/>
      <c r="AGA437"/>
      <c r="AGB437"/>
      <c r="AGC437"/>
      <c r="AGD437"/>
      <c r="AGE437"/>
      <c r="AGF437"/>
      <c r="AGG437"/>
      <c r="AGH437"/>
      <c r="AGI437"/>
      <c r="AGJ437"/>
      <c r="AGK437"/>
      <c r="AGL437"/>
      <c r="AGM437"/>
      <c r="AGN437"/>
      <c r="AGO437"/>
      <c r="AGP437"/>
      <c r="AGQ437"/>
      <c r="AGR437"/>
      <c r="AGS437"/>
      <c r="AGT437"/>
      <c r="AGU437"/>
      <c r="AGV437"/>
      <c r="AGW437"/>
      <c r="AGX437"/>
      <c r="AGY437"/>
      <c r="AGZ437"/>
      <c r="AHA437"/>
      <c r="AHB437"/>
      <c r="AHC437"/>
      <c r="AHD437"/>
      <c r="AHE437"/>
      <c r="AHF437"/>
      <c r="AHG437"/>
      <c r="AHH437"/>
      <c r="AHI437"/>
      <c r="AHJ437"/>
      <c r="AHK437"/>
      <c r="AHL437"/>
      <c r="AHM437"/>
      <c r="AHN437"/>
      <c r="AHO437"/>
      <c r="AHP437"/>
      <c r="AHQ437"/>
      <c r="AHR437"/>
      <c r="AHS437"/>
      <c r="AHT437"/>
      <c r="AHU437"/>
      <c r="AHV437"/>
      <c r="AHW437"/>
    </row>
    <row r="438" spans="3:907">
      <c r="C438" s="11"/>
      <c r="D438" s="11"/>
      <c r="E438" s="11"/>
      <c r="F438" s="99"/>
      <c r="G438" s="11"/>
      <c r="I438" s="11"/>
      <c r="O438" s="11"/>
      <c r="ADK438"/>
      <c r="ADL438"/>
      <c r="ADM438"/>
      <c r="ADN438"/>
      <c r="ADO438"/>
      <c r="ADP438"/>
      <c r="ADQ438"/>
      <c r="ADR438"/>
      <c r="ADS438"/>
      <c r="ADT438"/>
      <c r="ADU438"/>
      <c r="ADV438"/>
      <c r="ADW438"/>
      <c r="ADX438"/>
      <c r="ADY438"/>
      <c r="ADZ438"/>
      <c r="AEA438"/>
      <c r="AEB438"/>
      <c r="AEC438"/>
      <c r="AED438"/>
      <c r="AEE438"/>
      <c r="AEF438"/>
      <c r="AEG438"/>
      <c r="AEH438"/>
      <c r="AEI438"/>
      <c r="AEJ438"/>
      <c r="AEK438"/>
      <c r="AEL438"/>
      <c r="AEM438"/>
      <c r="AEN438"/>
      <c r="AEO438"/>
      <c r="AEP438"/>
      <c r="AEQ438"/>
      <c r="AER438"/>
      <c r="AES438"/>
      <c r="AET438"/>
      <c r="AEU438"/>
      <c r="AEV438"/>
      <c r="AEW438"/>
      <c r="AEX438"/>
      <c r="AEY438"/>
      <c r="AEZ438"/>
      <c r="AFA438"/>
      <c r="AFB438"/>
      <c r="AFC438"/>
      <c r="AFD438"/>
      <c r="AFE438"/>
      <c r="AFF438"/>
      <c r="AFG438"/>
      <c r="AFH438"/>
      <c r="AFI438"/>
      <c r="AFJ438"/>
      <c r="AFK438"/>
      <c r="AFL438"/>
      <c r="AFM438"/>
      <c r="AFN438"/>
      <c r="AFO438"/>
      <c r="AFP438"/>
      <c r="AFQ438"/>
      <c r="AFR438"/>
      <c r="AFS438"/>
      <c r="AFT438"/>
      <c r="AFU438"/>
      <c r="AFV438"/>
      <c r="AFW438"/>
      <c r="AFX438"/>
      <c r="AFY438"/>
      <c r="AFZ438"/>
      <c r="AGA438"/>
      <c r="AGB438"/>
      <c r="AGC438"/>
      <c r="AGD438"/>
      <c r="AGE438"/>
      <c r="AGF438"/>
      <c r="AGG438"/>
      <c r="AGH438"/>
      <c r="AGI438"/>
      <c r="AGJ438"/>
      <c r="AGK438"/>
      <c r="AGL438"/>
      <c r="AGM438"/>
      <c r="AGN438"/>
      <c r="AGO438"/>
      <c r="AGP438"/>
      <c r="AGQ438"/>
      <c r="AGR438"/>
      <c r="AGS438"/>
      <c r="AGT438"/>
      <c r="AGU438"/>
      <c r="AGV438"/>
      <c r="AGW438"/>
      <c r="AGX438"/>
      <c r="AGY438"/>
      <c r="AGZ438"/>
      <c r="AHA438"/>
      <c r="AHB438"/>
      <c r="AHC438"/>
      <c r="AHD438"/>
      <c r="AHE438"/>
      <c r="AHF438"/>
      <c r="AHG438"/>
      <c r="AHH438"/>
      <c r="AHI438"/>
      <c r="AHJ438"/>
      <c r="AHK438"/>
      <c r="AHL438"/>
      <c r="AHM438"/>
      <c r="AHN438"/>
      <c r="AHO438"/>
      <c r="AHP438"/>
      <c r="AHQ438"/>
      <c r="AHR438"/>
      <c r="AHS438"/>
      <c r="AHT438"/>
      <c r="AHU438"/>
      <c r="AHV438"/>
      <c r="AHW438"/>
    </row>
    <row r="439" spans="3:907">
      <c r="C439" s="11"/>
      <c r="D439" s="11"/>
      <c r="E439" s="11"/>
      <c r="F439" s="99"/>
      <c r="G439" s="11"/>
      <c r="I439" s="11"/>
      <c r="O439" s="11"/>
      <c r="ADK439"/>
      <c r="ADL439"/>
      <c r="ADM439"/>
      <c r="ADN439"/>
      <c r="ADO439"/>
      <c r="ADP439"/>
      <c r="ADQ439"/>
      <c r="ADR439"/>
      <c r="ADS439"/>
      <c r="ADT439"/>
      <c r="ADU439"/>
      <c r="ADV439"/>
      <c r="ADW439"/>
      <c r="ADX439"/>
      <c r="ADY439"/>
      <c r="ADZ439"/>
      <c r="AEA439"/>
      <c r="AEB439"/>
      <c r="AEC439"/>
      <c r="AED439"/>
      <c r="AEE439"/>
      <c r="AEF439"/>
      <c r="AEG439"/>
      <c r="AEH439"/>
      <c r="AEI439"/>
      <c r="AEJ439"/>
      <c r="AEK439"/>
      <c r="AEL439"/>
      <c r="AEM439"/>
      <c r="AEN439"/>
      <c r="AEO439"/>
      <c r="AEP439"/>
      <c r="AEQ439"/>
      <c r="AER439"/>
      <c r="AES439"/>
      <c r="AET439"/>
      <c r="AEU439"/>
      <c r="AEV439"/>
      <c r="AEW439"/>
      <c r="AEX439"/>
      <c r="AEY439"/>
      <c r="AEZ439"/>
      <c r="AFA439"/>
      <c r="AFB439"/>
      <c r="AFC439"/>
      <c r="AFD439"/>
      <c r="AFE439"/>
      <c r="AFF439"/>
      <c r="AFG439"/>
      <c r="AFH439"/>
      <c r="AFI439"/>
      <c r="AFJ439"/>
      <c r="AFK439"/>
      <c r="AFL439"/>
      <c r="AFM439"/>
      <c r="AFN439"/>
      <c r="AFO439"/>
      <c r="AFP439"/>
      <c r="AFQ439"/>
      <c r="AFR439"/>
      <c r="AFS439"/>
      <c r="AFT439"/>
      <c r="AFU439"/>
      <c r="AFV439"/>
      <c r="AFW439"/>
      <c r="AFX439"/>
      <c r="AFY439"/>
      <c r="AFZ439"/>
      <c r="AGA439"/>
      <c r="AGB439"/>
      <c r="AGC439"/>
      <c r="AGD439"/>
      <c r="AGE439"/>
      <c r="AGF439"/>
      <c r="AGG439"/>
      <c r="AGH439"/>
      <c r="AGI439"/>
      <c r="AGJ439"/>
      <c r="AGK439"/>
      <c r="AGL439"/>
      <c r="AGM439"/>
      <c r="AGN439"/>
      <c r="AGO439"/>
      <c r="AGP439"/>
      <c r="AGQ439"/>
      <c r="AGR439"/>
      <c r="AGS439"/>
      <c r="AGT439"/>
      <c r="AGU439"/>
      <c r="AGV439"/>
      <c r="AGW439"/>
      <c r="AGX439"/>
      <c r="AGY439"/>
      <c r="AGZ439"/>
      <c r="AHA439"/>
      <c r="AHB439"/>
      <c r="AHC439"/>
      <c r="AHD439"/>
      <c r="AHE439"/>
      <c r="AHF439"/>
      <c r="AHG439"/>
      <c r="AHH439"/>
      <c r="AHI439"/>
      <c r="AHJ439"/>
      <c r="AHK439"/>
      <c r="AHL439"/>
      <c r="AHM439"/>
      <c r="AHN439"/>
      <c r="AHO439"/>
      <c r="AHP439"/>
      <c r="AHQ439"/>
      <c r="AHR439"/>
      <c r="AHS439"/>
      <c r="AHT439"/>
      <c r="AHU439"/>
      <c r="AHV439"/>
      <c r="AHW439"/>
    </row>
    <row r="440" spans="3:907">
      <c r="C440" s="11"/>
      <c r="D440" s="11"/>
      <c r="E440" s="11"/>
      <c r="F440" s="99"/>
      <c r="G440" s="11"/>
      <c r="I440" s="11"/>
      <c r="O440" s="11"/>
      <c r="ADK440"/>
      <c r="ADL440"/>
      <c r="ADM440"/>
      <c r="ADN440"/>
      <c r="ADO440"/>
      <c r="ADP440"/>
      <c r="ADQ440"/>
      <c r="ADR440"/>
      <c r="ADS440"/>
      <c r="ADT440"/>
      <c r="ADU440"/>
      <c r="ADV440"/>
      <c r="ADW440"/>
      <c r="ADX440"/>
      <c r="ADY440"/>
      <c r="ADZ440"/>
      <c r="AEA440"/>
      <c r="AEB440"/>
      <c r="AEC440"/>
      <c r="AED440"/>
      <c r="AEE440"/>
      <c r="AEF440"/>
      <c r="AEG440"/>
      <c r="AEH440"/>
      <c r="AEI440"/>
      <c r="AEJ440"/>
      <c r="AEK440"/>
      <c r="AEL440"/>
      <c r="AEM440"/>
      <c r="AEN440"/>
      <c r="AEO440"/>
      <c r="AEP440"/>
      <c r="AEQ440"/>
      <c r="AER440"/>
      <c r="AES440"/>
      <c r="AET440"/>
      <c r="AEU440"/>
      <c r="AEV440"/>
      <c r="AEW440"/>
      <c r="AEX440"/>
      <c r="AEY440"/>
      <c r="AEZ440"/>
      <c r="AFA440"/>
      <c r="AFB440"/>
      <c r="AFC440"/>
      <c r="AFD440"/>
      <c r="AFE440"/>
      <c r="AFF440"/>
      <c r="AFG440"/>
      <c r="AFH440"/>
      <c r="AFI440"/>
      <c r="AFJ440"/>
      <c r="AFK440"/>
      <c r="AFL440"/>
      <c r="AFM440"/>
      <c r="AFN440"/>
      <c r="AFO440"/>
      <c r="AFP440"/>
      <c r="AFQ440"/>
      <c r="AFR440"/>
      <c r="AFS440"/>
      <c r="AFT440"/>
      <c r="AFU440"/>
      <c r="AFV440"/>
      <c r="AFW440"/>
      <c r="AFX440"/>
      <c r="AFY440"/>
      <c r="AFZ440"/>
      <c r="AGA440"/>
      <c r="AGB440"/>
      <c r="AGC440"/>
      <c r="AGD440"/>
      <c r="AGE440"/>
      <c r="AGF440"/>
      <c r="AGG440"/>
      <c r="AGH440"/>
      <c r="AGI440"/>
      <c r="AGJ440"/>
      <c r="AGK440"/>
      <c r="AGL440"/>
      <c r="AGM440"/>
      <c r="AGN440"/>
      <c r="AGO440"/>
      <c r="AGP440"/>
      <c r="AGQ440"/>
      <c r="AGR440"/>
      <c r="AGS440"/>
      <c r="AGT440"/>
      <c r="AGU440"/>
      <c r="AGV440"/>
      <c r="AGW440"/>
      <c r="AGX440"/>
      <c r="AGY440"/>
      <c r="AGZ440"/>
      <c r="AHA440"/>
      <c r="AHB440"/>
      <c r="AHC440"/>
      <c r="AHD440"/>
      <c r="AHE440"/>
      <c r="AHF440"/>
      <c r="AHG440"/>
      <c r="AHH440"/>
      <c r="AHI440"/>
      <c r="AHJ440"/>
      <c r="AHK440"/>
      <c r="AHL440"/>
      <c r="AHM440"/>
      <c r="AHN440"/>
      <c r="AHO440"/>
      <c r="AHP440"/>
      <c r="AHQ440"/>
      <c r="AHR440"/>
      <c r="AHS440"/>
      <c r="AHT440"/>
      <c r="AHU440"/>
      <c r="AHV440"/>
      <c r="AHW440"/>
    </row>
    <row r="441" spans="3:907">
      <c r="C441" s="11"/>
      <c r="D441" s="11"/>
      <c r="E441" s="11"/>
      <c r="F441" s="99"/>
      <c r="G441" s="11"/>
      <c r="I441" s="11"/>
      <c r="O441" s="11"/>
      <c r="ADK441"/>
      <c r="ADL441"/>
      <c r="ADM441"/>
      <c r="ADN441"/>
      <c r="ADO441"/>
      <c r="ADP441"/>
      <c r="ADQ441"/>
      <c r="ADR441"/>
      <c r="ADS441"/>
      <c r="ADT441"/>
      <c r="ADU441"/>
      <c r="ADV441"/>
      <c r="ADW441"/>
      <c r="ADX441"/>
      <c r="ADY441"/>
      <c r="ADZ441"/>
      <c r="AEA441"/>
      <c r="AEB441"/>
      <c r="AEC441"/>
      <c r="AED441"/>
      <c r="AEE441"/>
      <c r="AEF441"/>
      <c r="AEG441"/>
      <c r="AEH441"/>
      <c r="AEI441"/>
      <c r="AEJ441"/>
      <c r="AEK441"/>
      <c r="AEL441"/>
      <c r="AEM441"/>
      <c r="AEN441"/>
      <c r="AEO441"/>
      <c r="AEP441"/>
      <c r="AEQ441"/>
      <c r="AER441"/>
      <c r="AES441"/>
      <c r="AET441"/>
      <c r="AEU441"/>
      <c r="AEV441"/>
      <c r="AEW441"/>
      <c r="AEX441"/>
      <c r="AEY441"/>
      <c r="AEZ441"/>
      <c r="AFA441"/>
      <c r="AFB441"/>
      <c r="AFC441"/>
      <c r="AFD441"/>
      <c r="AFE441"/>
      <c r="AFF441"/>
      <c r="AFG441"/>
      <c r="AFH441"/>
      <c r="AFI441"/>
      <c r="AFJ441"/>
      <c r="AFK441"/>
      <c r="AFL441"/>
      <c r="AFM441"/>
      <c r="AFN441"/>
      <c r="AFO441"/>
      <c r="AFP441"/>
      <c r="AFQ441"/>
      <c r="AFR441"/>
      <c r="AFS441"/>
      <c r="AFT441"/>
      <c r="AFU441"/>
      <c r="AFV441"/>
      <c r="AFW441"/>
      <c r="AFX441"/>
      <c r="AFY441"/>
      <c r="AFZ441"/>
      <c r="AGA441"/>
      <c r="AGB441"/>
      <c r="AGC441"/>
      <c r="AGD441"/>
      <c r="AGE441"/>
      <c r="AGF441"/>
      <c r="AGG441"/>
      <c r="AGH441"/>
      <c r="AGI441"/>
      <c r="AGJ441"/>
      <c r="AGK441"/>
      <c r="AGL441"/>
      <c r="AGM441"/>
      <c r="AGN441"/>
      <c r="AGO441"/>
      <c r="AGP441"/>
      <c r="AGQ441"/>
      <c r="AGR441"/>
      <c r="AGS441"/>
      <c r="AGT441"/>
      <c r="AGU441"/>
      <c r="AGV441"/>
      <c r="AGW441"/>
      <c r="AGX441"/>
      <c r="AGY441"/>
      <c r="AGZ441"/>
      <c r="AHA441"/>
      <c r="AHB441"/>
      <c r="AHC441"/>
      <c r="AHD441"/>
      <c r="AHE441"/>
      <c r="AHF441"/>
      <c r="AHG441"/>
      <c r="AHH441"/>
      <c r="AHI441"/>
      <c r="AHJ441"/>
      <c r="AHK441"/>
      <c r="AHL441"/>
      <c r="AHM441"/>
      <c r="AHN441"/>
      <c r="AHO441"/>
      <c r="AHP441"/>
      <c r="AHQ441"/>
      <c r="AHR441"/>
      <c r="AHS441"/>
      <c r="AHT441"/>
      <c r="AHU441"/>
      <c r="AHV441"/>
      <c r="AHW441"/>
    </row>
    <row r="442" spans="3:907">
      <c r="C442" s="11"/>
      <c r="D442" s="11"/>
      <c r="E442" s="11"/>
      <c r="F442" s="99"/>
      <c r="G442" s="11"/>
      <c r="I442" s="11"/>
      <c r="O442" s="11"/>
      <c r="ADK442"/>
      <c r="ADL442"/>
      <c r="ADM442"/>
      <c r="ADN442"/>
      <c r="ADO442"/>
      <c r="ADP442"/>
      <c r="ADQ442"/>
      <c r="ADR442"/>
      <c r="ADS442"/>
      <c r="ADT442"/>
      <c r="ADU442"/>
      <c r="ADV442"/>
      <c r="ADW442"/>
      <c r="ADX442"/>
      <c r="ADY442"/>
      <c r="ADZ442"/>
      <c r="AEA442"/>
      <c r="AEB442"/>
      <c r="AEC442"/>
      <c r="AED442"/>
      <c r="AEE442"/>
      <c r="AEF442"/>
      <c r="AEG442"/>
      <c r="AEH442"/>
      <c r="AEI442"/>
      <c r="AEJ442"/>
      <c r="AEK442"/>
      <c r="AEL442"/>
      <c r="AEM442"/>
      <c r="AEN442"/>
      <c r="AEO442"/>
      <c r="AEP442"/>
      <c r="AEQ442"/>
      <c r="AER442"/>
      <c r="AES442"/>
      <c r="AET442"/>
      <c r="AEU442"/>
      <c r="AEV442"/>
      <c r="AEW442"/>
      <c r="AEX442"/>
      <c r="AEY442"/>
      <c r="AEZ442"/>
      <c r="AFA442"/>
      <c r="AFB442"/>
      <c r="AFC442"/>
      <c r="AFD442"/>
      <c r="AFE442"/>
      <c r="AFF442"/>
      <c r="AFG442"/>
      <c r="AFH442"/>
      <c r="AFI442"/>
      <c r="AFJ442"/>
      <c r="AFK442"/>
      <c r="AFL442"/>
      <c r="AFM442"/>
      <c r="AFN442"/>
      <c r="AFO442"/>
      <c r="AFP442"/>
      <c r="AFQ442"/>
      <c r="AFR442"/>
      <c r="AFS442"/>
      <c r="AFT442"/>
      <c r="AFU442"/>
      <c r="AFV442"/>
      <c r="AFW442"/>
      <c r="AFX442"/>
      <c r="AFY442"/>
      <c r="AFZ442"/>
      <c r="AGA442"/>
      <c r="AGB442"/>
      <c r="AGC442"/>
      <c r="AGD442"/>
      <c r="AGE442"/>
      <c r="AGF442"/>
      <c r="AGG442"/>
      <c r="AGH442"/>
      <c r="AGI442"/>
      <c r="AGJ442"/>
      <c r="AGK442"/>
      <c r="AGL442"/>
      <c r="AGM442"/>
      <c r="AGN442"/>
      <c r="AGO442"/>
      <c r="AGP442"/>
      <c r="AGQ442"/>
      <c r="AGR442"/>
      <c r="AGS442"/>
      <c r="AGT442"/>
      <c r="AGU442"/>
      <c r="AGV442"/>
      <c r="AGW442"/>
      <c r="AGX442"/>
      <c r="AGY442"/>
      <c r="AGZ442"/>
      <c r="AHA442"/>
      <c r="AHB442"/>
      <c r="AHC442"/>
      <c r="AHD442"/>
      <c r="AHE442"/>
      <c r="AHF442"/>
      <c r="AHG442"/>
      <c r="AHH442"/>
      <c r="AHI442"/>
      <c r="AHJ442"/>
      <c r="AHK442"/>
      <c r="AHL442"/>
      <c r="AHM442"/>
      <c r="AHN442"/>
      <c r="AHO442"/>
      <c r="AHP442"/>
      <c r="AHQ442"/>
      <c r="AHR442"/>
      <c r="AHS442"/>
      <c r="AHT442"/>
      <c r="AHU442"/>
      <c r="AHV442"/>
      <c r="AHW442"/>
    </row>
    <row r="443" spans="3:907">
      <c r="C443" s="11"/>
      <c r="D443" s="11"/>
      <c r="E443" s="11"/>
      <c r="F443" s="99"/>
      <c r="G443" s="11"/>
      <c r="I443" s="11"/>
      <c r="O443" s="11"/>
      <c r="ADK443"/>
      <c r="ADL443"/>
      <c r="ADM443"/>
      <c r="ADN443"/>
      <c r="ADO443"/>
      <c r="ADP443"/>
      <c r="ADQ443"/>
      <c r="ADR443"/>
      <c r="ADS443"/>
      <c r="ADT443"/>
      <c r="ADU443"/>
      <c r="ADV443"/>
      <c r="ADW443"/>
      <c r="ADX443"/>
      <c r="ADY443"/>
      <c r="ADZ443"/>
      <c r="AEA443"/>
      <c r="AEB443"/>
      <c r="AEC443"/>
      <c r="AED443"/>
      <c r="AEE443"/>
      <c r="AEF443"/>
      <c r="AEG443"/>
      <c r="AEH443"/>
      <c r="AEI443"/>
      <c r="AEJ443"/>
      <c r="AEK443"/>
      <c r="AEL443"/>
      <c r="AEM443"/>
      <c r="AEN443"/>
      <c r="AEO443"/>
      <c r="AEP443"/>
      <c r="AEQ443"/>
      <c r="AER443"/>
      <c r="AES443"/>
      <c r="AET443"/>
      <c r="AEU443"/>
      <c r="AEV443"/>
      <c r="AEW443"/>
      <c r="AEX443"/>
      <c r="AEY443"/>
      <c r="AEZ443"/>
      <c r="AFA443"/>
      <c r="AFB443"/>
      <c r="AFC443"/>
      <c r="AFD443"/>
      <c r="AFE443"/>
      <c r="AFF443"/>
      <c r="AFG443"/>
      <c r="AFH443"/>
      <c r="AFI443"/>
      <c r="AFJ443"/>
      <c r="AFK443"/>
      <c r="AFL443"/>
      <c r="AFM443"/>
      <c r="AFN443"/>
      <c r="AFO443"/>
      <c r="AFP443"/>
      <c r="AFQ443"/>
      <c r="AFR443"/>
      <c r="AFS443"/>
      <c r="AFT443"/>
      <c r="AFU443"/>
      <c r="AFV443"/>
      <c r="AFW443"/>
      <c r="AFX443"/>
      <c r="AFY443"/>
      <c r="AFZ443"/>
      <c r="AGA443"/>
      <c r="AGB443"/>
      <c r="AGC443"/>
      <c r="AGD443"/>
      <c r="AGE443"/>
      <c r="AGF443"/>
      <c r="AGG443"/>
      <c r="AGH443"/>
      <c r="AGI443"/>
      <c r="AGJ443"/>
      <c r="AGK443"/>
      <c r="AGL443"/>
      <c r="AGM443"/>
      <c r="AGN443"/>
      <c r="AGO443"/>
      <c r="AGP443"/>
      <c r="AGQ443"/>
      <c r="AGR443"/>
      <c r="AGS443"/>
      <c r="AGT443"/>
      <c r="AGU443"/>
      <c r="AGV443"/>
      <c r="AGW443"/>
      <c r="AGX443"/>
      <c r="AGY443"/>
      <c r="AGZ443"/>
      <c r="AHA443"/>
      <c r="AHB443"/>
      <c r="AHC443"/>
      <c r="AHD443"/>
      <c r="AHE443"/>
      <c r="AHF443"/>
      <c r="AHG443"/>
      <c r="AHH443"/>
      <c r="AHI443"/>
      <c r="AHJ443"/>
      <c r="AHK443"/>
      <c r="AHL443"/>
      <c r="AHM443"/>
      <c r="AHN443"/>
      <c r="AHO443"/>
      <c r="AHP443"/>
      <c r="AHQ443"/>
      <c r="AHR443"/>
      <c r="AHS443"/>
      <c r="AHT443"/>
      <c r="AHU443"/>
      <c r="AHV443"/>
      <c r="AHW443"/>
    </row>
    <row r="444" spans="3:907">
      <c r="C444" s="11"/>
      <c r="D444" s="11"/>
      <c r="E444" s="11"/>
      <c r="F444" s="99"/>
      <c r="G444" s="11"/>
      <c r="I444" s="11"/>
      <c r="O444" s="11"/>
      <c r="ADK444"/>
      <c r="ADL444"/>
      <c r="ADM444"/>
      <c r="ADN444"/>
      <c r="ADO444"/>
      <c r="ADP444"/>
      <c r="ADQ444"/>
      <c r="ADR444"/>
      <c r="ADS444"/>
      <c r="ADT444"/>
      <c r="ADU444"/>
      <c r="ADV444"/>
      <c r="ADW444"/>
      <c r="ADX444"/>
      <c r="ADY444"/>
      <c r="ADZ444"/>
      <c r="AEA444"/>
      <c r="AEB444"/>
      <c r="AEC444"/>
      <c r="AED444"/>
      <c r="AEE444"/>
      <c r="AEF444"/>
      <c r="AEG444"/>
      <c r="AEH444"/>
      <c r="AEI444"/>
      <c r="AEJ444"/>
      <c r="AEK444"/>
      <c r="AEL444"/>
      <c r="AEM444"/>
      <c r="AEN444"/>
      <c r="AEO444"/>
      <c r="AEP444"/>
      <c r="AEQ444"/>
      <c r="AER444"/>
      <c r="AES444"/>
      <c r="AET444"/>
      <c r="AEU444"/>
      <c r="AEV444"/>
      <c r="AEW444"/>
      <c r="AEX444"/>
      <c r="AEY444"/>
      <c r="AEZ444"/>
      <c r="AFA444"/>
      <c r="AFB444"/>
      <c r="AFC444"/>
      <c r="AFD444"/>
      <c r="AFE444"/>
      <c r="AFF444"/>
      <c r="AFG444"/>
      <c r="AFH444"/>
      <c r="AFI444"/>
      <c r="AFJ444"/>
      <c r="AFK444"/>
      <c r="AFL444"/>
      <c r="AFM444"/>
      <c r="AFN444"/>
      <c r="AFO444"/>
      <c r="AFP444"/>
      <c r="AFQ444"/>
      <c r="AFR444"/>
      <c r="AFS444"/>
      <c r="AFT444"/>
      <c r="AFU444"/>
      <c r="AFV444"/>
      <c r="AFW444"/>
      <c r="AFX444"/>
      <c r="AFY444"/>
      <c r="AFZ444"/>
      <c r="AGA444"/>
      <c r="AGB444"/>
      <c r="AGC444"/>
      <c r="AGD444"/>
      <c r="AGE444"/>
      <c r="AGF444"/>
      <c r="AGG444"/>
      <c r="AGH444"/>
      <c r="AGI444"/>
      <c r="AGJ444"/>
      <c r="AGK444"/>
      <c r="AGL444"/>
      <c r="AGM444"/>
      <c r="AGN444"/>
      <c r="AGO444"/>
      <c r="AGP444"/>
      <c r="AGQ444"/>
      <c r="AGR444"/>
      <c r="AGS444"/>
      <c r="AGT444"/>
      <c r="AGU444"/>
      <c r="AGV444"/>
      <c r="AGW444"/>
      <c r="AGX444"/>
      <c r="AGY444"/>
      <c r="AGZ444"/>
      <c r="AHA444"/>
      <c r="AHB444"/>
      <c r="AHC444"/>
      <c r="AHD444"/>
      <c r="AHE444"/>
      <c r="AHF444"/>
      <c r="AHG444"/>
      <c r="AHH444"/>
      <c r="AHI444"/>
      <c r="AHJ444"/>
      <c r="AHK444"/>
      <c r="AHL444"/>
      <c r="AHM444"/>
      <c r="AHN444"/>
      <c r="AHO444"/>
      <c r="AHP444"/>
      <c r="AHQ444"/>
      <c r="AHR444"/>
      <c r="AHS444"/>
      <c r="AHT444"/>
      <c r="AHU444"/>
      <c r="AHV444"/>
      <c r="AHW444"/>
    </row>
    <row r="445" spans="3:907">
      <c r="C445" s="11"/>
      <c r="D445" s="11"/>
      <c r="E445" s="11"/>
      <c r="F445" s="99"/>
      <c r="G445" s="11"/>
      <c r="I445" s="11"/>
      <c r="O445" s="11"/>
      <c r="ADK445"/>
      <c r="ADL445"/>
      <c r="ADM445"/>
      <c r="ADN445"/>
      <c r="ADO445"/>
      <c r="ADP445"/>
      <c r="ADQ445"/>
      <c r="ADR445"/>
      <c r="ADS445"/>
      <c r="ADT445"/>
      <c r="ADU445"/>
      <c r="ADV445"/>
      <c r="ADW445"/>
      <c r="ADX445"/>
      <c r="ADY445"/>
      <c r="ADZ445"/>
      <c r="AEA445"/>
      <c r="AEB445"/>
      <c r="AEC445"/>
      <c r="AED445"/>
      <c r="AEE445"/>
      <c r="AEF445"/>
      <c r="AEG445"/>
      <c r="AEH445"/>
      <c r="AEI445"/>
      <c r="AEJ445"/>
      <c r="AEK445"/>
      <c r="AEL445"/>
      <c r="AEM445"/>
      <c r="AEN445"/>
      <c r="AEO445"/>
      <c r="AEP445"/>
      <c r="AEQ445"/>
      <c r="AER445"/>
      <c r="AES445"/>
      <c r="AET445"/>
      <c r="AEU445"/>
      <c r="AEV445"/>
      <c r="AEW445"/>
      <c r="AEX445"/>
      <c r="AEY445"/>
      <c r="AEZ445"/>
      <c r="AFA445"/>
      <c r="AFB445"/>
      <c r="AFC445"/>
      <c r="AFD445"/>
      <c r="AFE445"/>
      <c r="AFF445"/>
      <c r="AFG445"/>
      <c r="AFH445"/>
      <c r="AFI445"/>
      <c r="AFJ445"/>
      <c r="AFK445"/>
      <c r="AFL445"/>
      <c r="AFM445"/>
      <c r="AFN445"/>
      <c r="AFO445"/>
      <c r="AFP445"/>
      <c r="AFQ445"/>
      <c r="AFR445"/>
      <c r="AFS445"/>
      <c r="AFT445"/>
      <c r="AFU445"/>
      <c r="AFV445"/>
      <c r="AFW445"/>
      <c r="AFX445"/>
      <c r="AFY445"/>
      <c r="AFZ445"/>
      <c r="AGA445"/>
      <c r="AGB445"/>
      <c r="AGC445"/>
      <c r="AGD445"/>
      <c r="AGE445"/>
      <c r="AGF445"/>
      <c r="AGG445"/>
      <c r="AGH445"/>
      <c r="AGI445"/>
      <c r="AGJ445"/>
      <c r="AGK445"/>
      <c r="AGL445"/>
      <c r="AGM445"/>
      <c r="AGN445"/>
      <c r="AGO445"/>
      <c r="AGP445"/>
      <c r="AGQ445"/>
      <c r="AGR445"/>
      <c r="AGS445"/>
      <c r="AGT445"/>
      <c r="AGU445"/>
      <c r="AGV445"/>
      <c r="AGW445"/>
      <c r="AGX445"/>
      <c r="AGY445"/>
      <c r="AGZ445"/>
      <c r="AHA445"/>
      <c r="AHB445"/>
      <c r="AHC445"/>
      <c r="AHD445"/>
      <c r="AHE445"/>
      <c r="AHF445"/>
      <c r="AHG445"/>
      <c r="AHH445"/>
      <c r="AHI445"/>
      <c r="AHJ445"/>
      <c r="AHK445"/>
      <c r="AHL445"/>
      <c r="AHM445"/>
      <c r="AHN445"/>
      <c r="AHO445"/>
      <c r="AHP445"/>
      <c r="AHQ445"/>
      <c r="AHR445"/>
      <c r="AHS445"/>
      <c r="AHT445"/>
      <c r="AHU445"/>
      <c r="AHV445"/>
      <c r="AHW445"/>
    </row>
    <row r="446" spans="3:907">
      <c r="C446" s="11"/>
      <c r="D446" s="11"/>
      <c r="E446" s="11"/>
      <c r="F446" s="99"/>
      <c r="G446" s="11"/>
      <c r="I446" s="11"/>
      <c r="O446" s="11"/>
      <c r="ADK446"/>
      <c r="ADL446"/>
      <c r="ADM446"/>
      <c r="ADN446"/>
      <c r="ADO446"/>
      <c r="ADP446"/>
      <c r="ADQ446"/>
      <c r="ADR446"/>
      <c r="ADS446"/>
      <c r="ADT446"/>
      <c r="ADU446"/>
      <c r="ADV446"/>
      <c r="ADW446"/>
      <c r="ADX446"/>
      <c r="ADY446"/>
      <c r="ADZ446"/>
      <c r="AEA446"/>
      <c r="AEB446"/>
      <c r="AEC446"/>
      <c r="AED446"/>
      <c r="AEE446"/>
      <c r="AEF446"/>
      <c r="AEG446"/>
      <c r="AEH446"/>
      <c r="AEI446"/>
      <c r="AEJ446"/>
      <c r="AEK446"/>
      <c r="AEL446"/>
      <c r="AEM446"/>
      <c r="AEN446"/>
      <c r="AEO446"/>
      <c r="AEP446"/>
      <c r="AEQ446"/>
      <c r="AER446"/>
      <c r="AES446"/>
      <c r="AET446"/>
      <c r="AEU446"/>
      <c r="AEV446"/>
      <c r="AEW446"/>
      <c r="AEX446"/>
      <c r="AEY446"/>
      <c r="AEZ446"/>
      <c r="AFA446"/>
      <c r="AFB446"/>
      <c r="AFC446"/>
      <c r="AFD446"/>
      <c r="AFE446"/>
      <c r="AFF446"/>
      <c r="AFG446"/>
      <c r="AFH446"/>
      <c r="AFI446"/>
      <c r="AFJ446"/>
      <c r="AFK446"/>
      <c r="AFL446"/>
      <c r="AFM446"/>
      <c r="AFN446"/>
      <c r="AFO446"/>
      <c r="AFP446"/>
      <c r="AFQ446"/>
      <c r="AFR446"/>
      <c r="AFS446"/>
      <c r="AFT446"/>
      <c r="AFU446"/>
      <c r="AFV446"/>
      <c r="AFW446"/>
      <c r="AFX446"/>
      <c r="AFY446"/>
      <c r="AFZ446"/>
      <c r="AGA446"/>
      <c r="AGB446"/>
      <c r="AGC446"/>
      <c r="AGD446"/>
      <c r="AGE446"/>
      <c r="AGF446"/>
      <c r="AGG446"/>
      <c r="AGH446"/>
      <c r="AGI446"/>
      <c r="AGJ446"/>
      <c r="AGK446"/>
      <c r="AGL446"/>
      <c r="AGM446"/>
      <c r="AGN446"/>
      <c r="AGO446"/>
      <c r="AGP446"/>
      <c r="AGQ446"/>
      <c r="AGR446"/>
      <c r="AGS446"/>
      <c r="AGT446"/>
      <c r="AGU446"/>
      <c r="AGV446"/>
      <c r="AGW446"/>
      <c r="AGX446"/>
      <c r="AGY446"/>
      <c r="AGZ446"/>
      <c r="AHA446"/>
      <c r="AHB446"/>
      <c r="AHC446"/>
      <c r="AHD446"/>
      <c r="AHE446"/>
      <c r="AHF446"/>
      <c r="AHG446"/>
      <c r="AHH446"/>
      <c r="AHI446"/>
      <c r="AHJ446"/>
      <c r="AHK446"/>
      <c r="AHL446"/>
      <c r="AHM446"/>
      <c r="AHN446"/>
      <c r="AHO446"/>
      <c r="AHP446"/>
      <c r="AHQ446"/>
      <c r="AHR446"/>
      <c r="AHS446"/>
      <c r="AHT446"/>
      <c r="AHU446"/>
      <c r="AHV446"/>
      <c r="AHW446"/>
    </row>
    <row r="447" spans="3:907">
      <c r="C447" s="11"/>
      <c r="D447" s="11"/>
      <c r="E447" s="11"/>
      <c r="F447" s="99"/>
      <c r="G447" s="11"/>
      <c r="I447" s="11"/>
      <c r="O447" s="11"/>
      <c r="ADK447"/>
      <c r="ADL447"/>
      <c r="ADM447"/>
      <c r="ADN447"/>
      <c r="ADO447"/>
      <c r="ADP447"/>
      <c r="ADQ447"/>
      <c r="ADR447"/>
      <c r="ADS447"/>
      <c r="ADT447"/>
      <c r="ADU447"/>
      <c r="ADV447"/>
      <c r="ADW447"/>
      <c r="ADX447"/>
      <c r="ADY447"/>
      <c r="ADZ447"/>
      <c r="AEA447"/>
      <c r="AEB447"/>
      <c r="AEC447"/>
      <c r="AED447"/>
      <c r="AEE447"/>
      <c r="AEF447"/>
      <c r="AEG447"/>
      <c r="AEH447"/>
      <c r="AEI447"/>
      <c r="AEJ447"/>
      <c r="AEK447"/>
      <c r="AEL447"/>
      <c r="AEM447"/>
      <c r="AEN447"/>
      <c r="AEO447"/>
      <c r="AEP447"/>
      <c r="AEQ447"/>
      <c r="AER447"/>
      <c r="AES447"/>
      <c r="AET447"/>
      <c r="AEU447"/>
      <c r="AEV447"/>
      <c r="AEW447"/>
      <c r="AEX447"/>
      <c r="AEY447"/>
      <c r="AEZ447"/>
      <c r="AFA447"/>
      <c r="AFB447"/>
      <c r="AFC447"/>
      <c r="AFD447"/>
      <c r="AFE447"/>
      <c r="AFF447"/>
      <c r="AFG447"/>
      <c r="AFH447"/>
      <c r="AFI447"/>
      <c r="AFJ447"/>
      <c r="AFK447"/>
      <c r="AFL447"/>
      <c r="AFM447"/>
      <c r="AFN447"/>
      <c r="AFO447"/>
      <c r="AFP447"/>
      <c r="AFQ447"/>
      <c r="AFR447"/>
      <c r="AFS447"/>
      <c r="AFT447"/>
      <c r="AFU447"/>
      <c r="AFV447"/>
      <c r="AFW447"/>
      <c r="AFX447"/>
      <c r="AFY447"/>
      <c r="AFZ447"/>
      <c r="AGA447"/>
      <c r="AGB447"/>
      <c r="AGC447"/>
      <c r="AGD447"/>
      <c r="AGE447"/>
      <c r="AGF447"/>
      <c r="AGG447"/>
      <c r="AGH447"/>
      <c r="AGI447"/>
      <c r="AGJ447"/>
      <c r="AGK447"/>
      <c r="AGL447"/>
      <c r="AGM447"/>
      <c r="AGN447"/>
      <c r="AGO447"/>
      <c r="AGP447"/>
      <c r="AGQ447"/>
      <c r="AGR447"/>
      <c r="AGS447"/>
      <c r="AGT447"/>
      <c r="AGU447"/>
      <c r="AGV447"/>
      <c r="AGW447"/>
      <c r="AGX447"/>
      <c r="AGY447"/>
      <c r="AGZ447"/>
      <c r="AHA447"/>
      <c r="AHB447"/>
      <c r="AHC447"/>
      <c r="AHD447"/>
      <c r="AHE447"/>
      <c r="AHF447"/>
      <c r="AHG447"/>
      <c r="AHH447"/>
      <c r="AHI447"/>
      <c r="AHJ447"/>
      <c r="AHK447"/>
      <c r="AHL447"/>
      <c r="AHM447"/>
      <c r="AHN447"/>
      <c r="AHO447"/>
      <c r="AHP447"/>
      <c r="AHQ447"/>
      <c r="AHR447"/>
      <c r="AHS447"/>
      <c r="AHT447"/>
      <c r="AHU447"/>
      <c r="AHV447"/>
      <c r="AHW447"/>
    </row>
    <row r="448" spans="3:907">
      <c r="C448" s="11"/>
      <c r="D448" s="11"/>
      <c r="E448" s="11"/>
      <c r="F448" s="99"/>
      <c r="G448" s="11"/>
      <c r="I448" s="11"/>
      <c r="O448" s="11"/>
      <c r="ADK448"/>
      <c r="ADL448"/>
      <c r="ADM448"/>
      <c r="ADN448"/>
      <c r="ADO448"/>
      <c r="ADP448"/>
      <c r="ADQ448"/>
      <c r="ADR448"/>
      <c r="ADS448"/>
      <c r="ADT448"/>
      <c r="ADU448"/>
      <c r="ADV448"/>
      <c r="ADW448"/>
      <c r="ADX448"/>
      <c r="ADY448"/>
      <c r="ADZ448"/>
      <c r="AEA448"/>
      <c r="AEB448"/>
      <c r="AEC448"/>
      <c r="AED448"/>
      <c r="AEE448"/>
      <c r="AEF448"/>
      <c r="AEG448"/>
      <c r="AEH448"/>
      <c r="AEI448"/>
      <c r="AEJ448"/>
      <c r="AEK448"/>
      <c r="AEL448"/>
      <c r="AEM448"/>
      <c r="AEN448"/>
      <c r="AEO448"/>
      <c r="AEP448"/>
      <c r="AEQ448"/>
      <c r="AER448"/>
      <c r="AES448"/>
      <c r="AET448"/>
      <c r="AEU448"/>
      <c r="AEV448"/>
      <c r="AEW448"/>
      <c r="AEX448"/>
      <c r="AEY448"/>
      <c r="AEZ448"/>
      <c r="AFA448"/>
      <c r="AFB448"/>
      <c r="AFC448"/>
      <c r="AFD448"/>
      <c r="AFE448"/>
      <c r="AFF448"/>
      <c r="AFG448"/>
      <c r="AFH448"/>
      <c r="AFI448"/>
      <c r="AFJ448"/>
      <c r="AFK448"/>
      <c r="AFL448"/>
      <c r="AFM448"/>
      <c r="AFN448"/>
      <c r="AFO448"/>
      <c r="AFP448"/>
      <c r="AFQ448"/>
      <c r="AFR448"/>
      <c r="AFS448"/>
      <c r="AFT448"/>
      <c r="AFU448"/>
      <c r="AFV448"/>
      <c r="AFW448"/>
      <c r="AFX448"/>
      <c r="AFY448"/>
      <c r="AFZ448"/>
      <c r="AGA448"/>
      <c r="AGB448"/>
      <c r="AGC448"/>
      <c r="AGD448"/>
      <c r="AGE448"/>
      <c r="AGF448"/>
      <c r="AGG448"/>
      <c r="AGH448"/>
      <c r="AGI448"/>
      <c r="AGJ448"/>
      <c r="AGK448"/>
      <c r="AGL448"/>
      <c r="AGM448"/>
      <c r="AGN448"/>
      <c r="AGO448"/>
      <c r="AGP448"/>
      <c r="AGQ448"/>
      <c r="AGR448"/>
      <c r="AGS448"/>
      <c r="AGT448"/>
      <c r="AGU448"/>
      <c r="AGV448"/>
      <c r="AGW448"/>
      <c r="AGX448"/>
      <c r="AGY448"/>
      <c r="AGZ448"/>
      <c r="AHA448"/>
      <c r="AHB448"/>
      <c r="AHC448"/>
      <c r="AHD448"/>
      <c r="AHE448"/>
      <c r="AHF448"/>
      <c r="AHG448"/>
      <c r="AHH448"/>
      <c r="AHI448"/>
      <c r="AHJ448"/>
      <c r="AHK448"/>
      <c r="AHL448"/>
      <c r="AHM448"/>
      <c r="AHN448"/>
      <c r="AHO448"/>
      <c r="AHP448"/>
      <c r="AHQ448"/>
      <c r="AHR448"/>
      <c r="AHS448"/>
      <c r="AHT448"/>
      <c r="AHU448"/>
      <c r="AHV448"/>
      <c r="AHW448"/>
    </row>
    <row r="449" spans="3:907">
      <c r="C449" s="11"/>
      <c r="D449" s="11"/>
      <c r="E449" s="11"/>
      <c r="F449" s="99"/>
      <c r="G449" s="11"/>
      <c r="I449" s="11"/>
      <c r="O449" s="11"/>
      <c r="ADK449"/>
      <c r="ADL449"/>
      <c r="ADM449"/>
      <c r="ADN449"/>
      <c r="ADO449"/>
      <c r="ADP449"/>
      <c r="ADQ449"/>
      <c r="ADR449"/>
      <c r="ADS449"/>
      <c r="ADT449"/>
      <c r="ADU449"/>
      <c r="ADV449"/>
      <c r="ADW449"/>
      <c r="ADX449"/>
      <c r="ADY449"/>
      <c r="ADZ449"/>
      <c r="AEA449"/>
      <c r="AEB449"/>
      <c r="AEC449"/>
      <c r="AED449"/>
      <c r="AEE449"/>
      <c r="AEF449"/>
      <c r="AEG449"/>
      <c r="AEH449"/>
      <c r="AEI449"/>
      <c r="AEJ449"/>
      <c r="AEK449"/>
      <c r="AEL449"/>
      <c r="AEM449"/>
      <c r="AEN449"/>
      <c r="AEO449"/>
      <c r="AEP449"/>
      <c r="AEQ449"/>
      <c r="AER449"/>
      <c r="AES449"/>
      <c r="AET449"/>
      <c r="AEU449"/>
      <c r="AEV449"/>
      <c r="AEW449"/>
      <c r="AEX449"/>
      <c r="AEY449"/>
      <c r="AEZ449"/>
      <c r="AFA449"/>
      <c r="AFB449"/>
      <c r="AFC449"/>
      <c r="AFD449"/>
      <c r="AFE449"/>
      <c r="AFF449"/>
      <c r="AFG449"/>
      <c r="AFH449"/>
      <c r="AFI449"/>
      <c r="AFJ449"/>
      <c r="AFK449"/>
      <c r="AFL449"/>
      <c r="AFM449"/>
      <c r="AFN449"/>
      <c r="AFO449"/>
      <c r="AFP449"/>
      <c r="AFQ449"/>
      <c r="AFR449"/>
      <c r="AFS449"/>
      <c r="AFT449"/>
      <c r="AFU449"/>
      <c r="AFV449"/>
      <c r="AFW449"/>
      <c r="AFX449"/>
      <c r="AFY449"/>
      <c r="AFZ449"/>
      <c r="AGA449"/>
      <c r="AGB449"/>
      <c r="AGC449"/>
      <c r="AGD449"/>
      <c r="AGE449"/>
      <c r="AGF449"/>
      <c r="AGG449"/>
      <c r="AGH449"/>
      <c r="AGI449"/>
      <c r="AGJ449"/>
      <c r="AGK449"/>
      <c r="AGL449"/>
      <c r="AGM449"/>
      <c r="AGN449"/>
      <c r="AGO449"/>
      <c r="AGP449"/>
      <c r="AGQ449"/>
      <c r="AGR449"/>
      <c r="AGS449"/>
      <c r="AGT449"/>
      <c r="AGU449"/>
      <c r="AGV449"/>
      <c r="AGW449"/>
      <c r="AGX449"/>
      <c r="AGY449"/>
      <c r="AGZ449"/>
      <c r="AHA449"/>
      <c r="AHB449"/>
      <c r="AHC449"/>
      <c r="AHD449"/>
      <c r="AHE449"/>
      <c r="AHF449"/>
      <c r="AHG449"/>
      <c r="AHH449"/>
      <c r="AHI449"/>
      <c r="AHJ449"/>
      <c r="AHK449"/>
      <c r="AHL449"/>
      <c r="AHM449"/>
      <c r="AHN449"/>
      <c r="AHO449"/>
      <c r="AHP449"/>
      <c r="AHQ449"/>
      <c r="AHR449"/>
      <c r="AHS449"/>
      <c r="AHT449"/>
      <c r="AHU449"/>
      <c r="AHV449"/>
      <c r="AHW449"/>
    </row>
    <row r="450" spans="3:907">
      <c r="C450" s="11"/>
      <c r="D450" s="11"/>
      <c r="E450" s="11"/>
      <c r="F450" s="99"/>
      <c r="G450" s="11"/>
      <c r="I450" s="11"/>
      <c r="O450" s="11"/>
      <c r="ADK450"/>
      <c r="ADL450"/>
      <c r="ADM450"/>
      <c r="ADN450"/>
      <c r="ADO450"/>
      <c r="ADP450"/>
      <c r="ADQ450"/>
      <c r="ADR450"/>
      <c r="ADS450"/>
      <c r="ADT450"/>
      <c r="ADU450"/>
      <c r="ADV450"/>
      <c r="ADW450"/>
      <c r="ADX450"/>
      <c r="ADY450"/>
      <c r="ADZ450"/>
      <c r="AEA450"/>
      <c r="AEB450"/>
      <c r="AEC450"/>
      <c r="AED450"/>
      <c r="AEE450"/>
      <c r="AEF450"/>
      <c r="AEG450"/>
      <c r="AEH450"/>
      <c r="AEI450"/>
      <c r="AEJ450"/>
      <c r="AEK450"/>
      <c r="AEL450"/>
      <c r="AEM450"/>
      <c r="AEN450"/>
      <c r="AEO450"/>
      <c r="AEP450"/>
      <c r="AEQ450"/>
      <c r="AER450"/>
      <c r="AES450"/>
      <c r="AET450"/>
      <c r="AEU450"/>
      <c r="AEV450"/>
      <c r="AEW450"/>
      <c r="AEX450"/>
      <c r="AEY450"/>
      <c r="AEZ450"/>
      <c r="AFA450"/>
      <c r="AFB450"/>
      <c r="AFC450"/>
      <c r="AFD450"/>
      <c r="AFE450"/>
      <c r="AFF450"/>
      <c r="AFG450"/>
      <c r="AFH450"/>
      <c r="AFI450"/>
      <c r="AFJ450"/>
      <c r="AFK450"/>
      <c r="AFL450"/>
      <c r="AFM450"/>
      <c r="AFN450"/>
      <c r="AFO450"/>
      <c r="AFP450"/>
      <c r="AFQ450"/>
      <c r="AFR450"/>
      <c r="AFS450"/>
      <c r="AFT450"/>
      <c r="AFU450"/>
      <c r="AFV450"/>
      <c r="AFW450"/>
      <c r="AFX450"/>
      <c r="AFY450"/>
      <c r="AFZ450"/>
      <c r="AGA450"/>
      <c r="AGB450"/>
      <c r="AGC450"/>
      <c r="AGD450"/>
      <c r="AGE450"/>
      <c r="AGF450"/>
      <c r="AGG450"/>
      <c r="AGH450"/>
      <c r="AGI450"/>
      <c r="AGJ450"/>
      <c r="AGK450"/>
      <c r="AGL450"/>
      <c r="AGM450"/>
      <c r="AGN450"/>
      <c r="AGO450"/>
      <c r="AGP450"/>
      <c r="AGQ450"/>
      <c r="AGR450"/>
      <c r="AGS450"/>
      <c r="AGT450"/>
      <c r="AGU450"/>
      <c r="AGV450"/>
      <c r="AGW450"/>
      <c r="AGX450"/>
      <c r="AGY450"/>
      <c r="AGZ450"/>
      <c r="AHA450"/>
      <c r="AHB450"/>
      <c r="AHC450"/>
      <c r="AHD450"/>
      <c r="AHE450"/>
      <c r="AHF450"/>
      <c r="AHG450"/>
      <c r="AHH450"/>
      <c r="AHI450"/>
      <c r="AHJ450"/>
      <c r="AHK450"/>
      <c r="AHL450"/>
      <c r="AHM450"/>
      <c r="AHN450"/>
      <c r="AHO450"/>
      <c r="AHP450"/>
      <c r="AHQ450"/>
      <c r="AHR450"/>
      <c r="AHS450"/>
      <c r="AHT450"/>
      <c r="AHU450"/>
      <c r="AHV450"/>
      <c r="AHW450"/>
    </row>
    <row r="451" spans="3:907">
      <c r="C451" s="11"/>
      <c r="D451" s="11"/>
      <c r="E451" s="11"/>
      <c r="F451" s="99"/>
      <c r="G451" s="11"/>
      <c r="I451" s="11"/>
      <c r="O451" s="11"/>
      <c r="ADK451"/>
      <c r="ADL451"/>
      <c r="ADM451"/>
      <c r="ADN451"/>
      <c r="ADO451"/>
      <c r="ADP451"/>
      <c r="ADQ451"/>
      <c r="ADR451"/>
      <c r="ADS451"/>
      <c r="ADT451"/>
      <c r="ADU451"/>
      <c r="ADV451"/>
      <c r="ADW451"/>
      <c r="ADX451"/>
      <c r="ADY451"/>
      <c r="ADZ451"/>
      <c r="AEA451"/>
      <c r="AEB451"/>
      <c r="AEC451"/>
      <c r="AED451"/>
      <c r="AEE451"/>
      <c r="AEF451"/>
      <c r="AEG451"/>
      <c r="AEH451"/>
      <c r="AEI451"/>
      <c r="AEJ451"/>
      <c r="AEK451"/>
      <c r="AEL451"/>
      <c r="AEM451"/>
      <c r="AEN451"/>
      <c r="AEO451"/>
      <c r="AEP451"/>
      <c r="AEQ451"/>
      <c r="AER451"/>
      <c r="AES451"/>
      <c r="AET451"/>
      <c r="AEU451"/>
      <c r="AEV451"/>
      <c r="AEW451"/>
      <c r="AEX451"/>
      <c r="AEY451"/>
      <c r="AEZ451"/>
      <c r="AFA451"/>
      <c r="AFB451"/>
      <c r="AFC451"/>
      <c r="AFD451"/>
      <c r="AFE451"/>
      <c r="AFF451"/>
      <c r="AFG451"/>
      <c r="AFH451"/>
      <c r="AFI451"/>
      <c r="AFJ451"/>
      <c r="AFK451"/>
      <c r="AFL451"/>
      <c r="AFM451"/>
      <c r="AFN451"/>
      <c r="AFO451"/>
      <c r="AFP451"/>
      <c r="AFQ451"/>
      <c r="AFR451"/>
      <c r="AFS451"/>
      <c r="AFT451"/>
      <c r="AFU451"/>
      <c r="AFV451"/>
      <c r="AFW451"/>
      <c r="AFX451"/>
      <c r="AFY451"/>
      <c r="AFZ451"/>
      <c r="AGA451"/>
      <c r="AGB451"/>
      <c r="AGC451"/>
      <c r="AGD451"/>
      <c r="AGE451"/>
      <c r="AGF451"/>
      <c r="AGG451"/>
      <c r="AGH451"/>
      <c r="AGI451"/>
      <c r="AGJ451"/>
      <c r="AGK451"/>
      <c r="AGL451"/>
      <c r="AGM451"/>
      <c r="AGN451"/>
      <c r="AGO451"/>
      <c r="AGP451"/>
      <c r="AGQ451"/>
      <c r="AGR451"/>
      <c r="AGS451"/>
      <c r="AGT451"/>
      <c r="AGU451"/>
      <c r="AGV451"/>
      <c r="AGW451"/>
      <c r="AGX451"/>
      <c r="AGY451"/>
      <c r="AGZ451"/>
      <c r="AHA451"/>
      <c r="AHB451"/>
      <c r="AHC451"/>
      <c r="AHD451"/>
      <c r="AHE451"/>
      <c r="AHF451"/>
      <c r="AHG451"/>
      <c r="AHH451"/>
      <c r="AHI451"/>
      <c r="AHJ451"/>
      <c r="AHK451"/>
      <c r="AHL451"/>
      <c r="AHM451"/>
      <c r="AHN451"/>
      <c r="AHO451"/>
      <c r="AHP451"/>
      <c r="AHQ451"/>
      <c r="AHR451"/>
      <c r="AHS451"/>
      <c r="AHT451"/>
      <c r="AHU451"/>
      <c r="AHV451"/>
      <c r="AHW451"/>
    </row>
    <row r="452" spans="3:907">
      <c r="C452" s="11"/>
      <c r="D452" s="11"/>
      <c r="E452" s="11"/>
      <c r="F452" s="99"/>
      <c r="G452" s="11"/>
      <c r="I452" s="11"/>
      <c r="O452" s="11"/>
      <c r="ADK452"/>
      <c r="ADL452"/>
      <c r="ADM452"/>
      <c r="ADN452"/>
      <c r="ADO452"/>
      <c r="ADP452"/>
      <c r="ADQ452"/>
      <c r="ADR452"/>
      <c r="ADS452"/>
      <c r="ADT452"/>
      <c r="ADU452"/>
      <c r="ADV452"/>
      <c r="ADW452"/>
      <c r="ADX452"/>
      <c r="ADY452"/>
      <c r="ADZ452"/>
      <c r="AEA452"/>
      <c r="AEB452"/>
      <c r="AEC452"/>
      <c r="AED452"/>
      <c r="AEE452"/>
      <c r="AEF452"/>
      <c r="AEG452"/>
      <c r="AEH452"/>
      <c r="AEI452"/>
      <c r="AEJ452"/>
      <c r="AEK452"/>
      <c r="AEL452"/>
      <c r="AEM452"/>
      <c r="AEN452"/>
      <c r="AEO452"/>
      <c r="AEP452"/>
      <c r="AEQ452"/>
      <c r="AER452"/>
      <c r="AES452"/>
      <c r="AET452"/>
      <c r="AEU452"/>
      <c r="AEV452"/>
      <c r="AEW452"/>
      <c r="AEX452"/>
      <c r="AEY452"/>
      <c r="AEZ452"/>
      <c r="AFA452"/>
      <c r="AFB452"/>
      <c r="AFC452"/>
      <c r="AFD452"/>
      <c r="AFE452"/>
      <c r="AFF452"/>
      <c r="AFG452"/>
      <c r="AFH452"/>
      <c r="AFI452"/>
      <c r="AFJ452"/>
      <c r="AFK452"/>
      <c r="AFL452"/>
      <c r="AFM452"/>
      <c r="AFN452"/>
      <c r="AFO452"/>
      <c r="AFP452"/>
      <c r="AFQ452"/>
      <c r="AFR452"/>
      <c r="AFS452"/>
      <c r="AFT452"/>
      <c r="AFU452"/>
      <c r="AFV452"/>
      <c r="AFW452"/>
      <c r="AFX452"/>
      <c r="AFY452"/>
      <c r="AFZ452"/>
      <c r="AGA452"/>
      <c r="AGB452"/>
      <c r="AGC452"/>
      <c r="AGD452"/>
      <c r="AGE452"/>
      <c r="AGF452"/>
      <c r="AGG452"/>
      <c r="AGH452"/>
      <c r="AGI452"/>
      <c r="AGJ452"/>
      <c r="AGK452"/>
      <c r="AGL452"/>
      <c r="AGM452"/>
      <c r="AGN452"/>
      <c r="AGO452"/>
      <c r="AGP452"/>
      <c r="AGQ452"/>
      <c r="AGR452"/>
      <c r="AGS452"/>
      <c r="AGT452"/>
      <c r="AGU452"/>
      <c r="AGV452"/>
      <c r="AGW452"/>
      <c r="AGX452"/>
      <c r="AGY452"/>
      <c r="AGZ452"/>
      <c r="AHA452"/>
      <c r="AHB452"/>
      <c r="AHC452"/>
      <c r="AHD452"/>
      <c r="AHE452"/>
      <c r="AHF452"/>
      <c r="AHG452"/>
      <c r="AHH452"/>
      <c r="AHI452"/>
      <c r="AHJ452"/>
      <c r="AHK452"/>
      <c r="AHL452"/>
      <c r="AHM452"/>
      <c r="AHN452"/>
      <c r="AHO452"/>
      <c r="AHP452"/>
      <c r="AHQ452"/>
      <c r="AHR452"/>
      <c r="AHS452"/>
      <c r="AHT452"/>
      <c r="AHU452"/>
      <c r="AHV452"/>
      <c r="AHW452"/>
    </row>
    <row r="453" spans="3:907">
      <c r="C453" s="11"/>
      <c r="D453" s="11"/>
      <c r="E453" s="11"/>
      <c r="F453" s="99"/>
      <c r="G453" s="11"/>
      <c r="I453" s="11"/>
      <c r="O453" s="11"/>
      <c r="ADK453"/>
      <c r="ADL453"/>
      <c r="ADM453"/>
      <c r="ADN453"/>
      <c r="ADO453"/>
      <c r="ADP453"/>
      <c r="ADQ453"/>
      <c r="ADR453"/>
      <c r="ADS453"/>
      <c r="ADT453"/>
      <c r="ADU453"/>
      <c r="ADV453"/>
      <c r="ADW453"/>
      <c r="ADX453"/>
      <c r="ADY453"/>
      <c r="ADZ453"/>
      <c r="AEA453"/>
      <c r="AEB453"/>
      <c r="AEC453"/>
      <c r="AED453"/>
      <c r="AEE453"/>
      <c r="AEF453"/>
      <c r="AEG453"/>
      <c r="AEH453"/>
      <c r="AEI453"/>
      <c r="AEJ453"/>
      <c r="AEK453"/>
      <c r="AEL453"/>
      <c r="AEM453"/>
      <c r="AEN453"/>
      <c r="AEO453"/>
      <c r="AEP453"/>
      <c r="AEQ453"/>
      <c r="AER453"/>
      <c r="AES453"/>
      <c r="AET453"/>
      <c r="AEU453"/>
      <c r="AEV453"/>
      <c r="AEW453"/>
      <c r="AEX453"/>
      <c r="AEY453"/>
      <c r="AEZ453"/>
      <c r="AFA453"/>
      <c r="AFB453"/>
      <c r="AFC453"/>
      <c r="AFD453"/>
      <c r="AFE453"/>
      <c r="AFF453"/>
      <c r="AFG453"/>
      <c r="AFH453"/>
      <c r="AFI453"/>
      <c r="AFJ453"/>
      <c r="AFK453"/>
      <c r="AFL453"/>
      <c r="AFM453"/>
      <c r="AFN453"/>
      <c r="AFO453"/>
      <c r="AFP453"/>
      <c r="AFQ453"/>
      <c r="AFR453"/>
      <c r="AFS453"/>
      <c r="AFT453"/>
      <c r="AFU453"/>
      <c r="AFV453"/>
      <c r="AFW453"/>
      <c r="AFX453"/>
      <c r="AFY453"/>
      <c r="AFZ453"/>
      <c r="AGA453"/>
      <c r="AGB453"/>
      <c r="AGC453"/>
      <c r="AGD453"/>
      <c r="AGE453"/>
      <c r="AGF453"/>
      <c r="AGG453"/>
      <c r="AGH453"/>
      <c r="AGI453"/>
      <c r="AGJ453"/>
      <c r="AGK453"/>
      <c r="AGL453"/>
      <c r="AGM453"/>
      <c r="AGN453"/>
      <c r="AGO453"/>
      <c r="AGP453"/>
      <c r="AGQ453"/>
      <c r="AGR453"/>
      <c r="AGS453"/>
      <c r="AGT453"/>
      <c r="AGU453"/>
      <c r="AGV453"/>
      <c r="AGW453"/>
      <c r="AGX453"/>
      <c r="AGY453"/>
      <c r="AGZ453"/>
      <c r="AHA453"/>
      <c r="AHB453"/>
      <c r="AHC453"/>
      <c r="AHD453"/>
      <c r="AHE453"/>
      <c r="AHF453"/>
      <c r="AHG453"/>
      <c r="AHH453"/>
      <c r="AHI453"/>
      <c r="AHJ453"/>
      <c r="AHK453"/>
      <c r="AHL453"/>
      <c r="AHM453"/>
      <c r="AHN453"/>
      <c r="AHO453"/>
      <c r="AHP453"/>
      <c r="AHQ453"/>
      <c r="AHR453"/>
      <c r="AHS453"/>
      <c r="AHT453"/>
      <c r="AHU453"/>
      <c r="AHV453"/>
      <c r="AHW453"/>
    </row>
    <row r="454" spans="3:907">
      <c r="C454" s="11"/>
      <c r="D454" s="11"/>
      <c r="E454" s="11"/>
      <c r="F454" s="99"/>
      <c r="G454" s="11"/>
      <c r="I454" s="11"/>
      <c r="O454" s="11"/>
      <c r="ADK454"/>
      <c r="ADL454"/>
      <c r="ADM454"/>
      <c r="ADN454"/>
      <c r="ADO454"/>
      <c r="ADP454"/>
      <c r="ADQ454"/>
      <c r="ADR454"/>
      <c r="ADS454"/>
      <c r="ADT454"/>
      <c r="ADU454"/>
      <c r="ADV454"/>
      <c r="ADW454"/>
      <c r="ADX454"/>
      <c r="ADY454"/>
      <c r="ADZ454"/>
      <c r="AEA454"/>
      <c r="AEB454"/>
      <c r="AEC454"/>
      <c r="AED454"/>
      <c r="AEE454"/>
      <c r="AEF454"/>
      <c r="AEG454"/>
      <c r="AEH454"/>
      <c r="AEI454"/>
      <c r="AEJ454"/>
      <c r="AEK454"/>
      <c r="AEL454"/>
      <c r="AEM454"/>
      <c r="AEN454"/>
      <c r="AEO454"/>
      <c r="AEP454"/>
      <c r="AEQ454"/>
      <c r="AER454"/>
      <c r="AES454"/>
      <c r="AET454"/>
      <c r="AEU454"/>
      <c r="AEV454"/>
      <c r="AEW454"/>
      <c r="AEX454"/>
      <c r="AEY454"/>
      <c r="AEZ454"/>
      <c r="AFA454"/>
      <c r="AFB454"/>
      <c r="AFC454"/>
      <c r="AFD454"/>
      <c r="AFE454"/>
      <c r="AFF454"/>
      <c r="AFG454"/>
      <c r="AFH454"/>
      <c r="AFI454"/>
      <c r="AFJ454"/>
      <c r="AFK454"/>
      <c r="AFL454"/>
      <c r="AFM454"/>
      <c r="AFN454"/>
      <c r="AFO454"/>
      <c r="AFP454"/>
      <c r="AFQ454"/>
      <c r="AFR454"/>
      <c r="AFS454"/>
      <c r="AFT454"/>
      <c r="AFU454"/>
      <c r="AFV454"/>
      <c r="AFW454"/>
      <c r="AFX454"/>
      <c r="AFY454"/>
      <c r="AFZ454"/>
      <c r="AGA454"/>
      <c r="AGB454"/>
      <c r="AGC454"/>
      <c r="AGD454"/>
      <c r="AGE454"/>
      <c r="AGF454"/>
      <c r="AGG454"/>
      <c r="AGH454"/>
      <c r="AGI454"/>
      <c r="AGJ454"/>
      <c r="AGK454"/>
      <c r="AGL454"/>
      <c r="AGM454"/>
      <c r="AGN454"/>
      <c r="AGO454"/>
      <c r="AGP454"/>
      <c r="AGQ454"/>
      <c r="AGR454"/>
      <c r="AGS454"/>
      <c r="AGT454"/>
      <c r="AGU454"/>
      <c r="AGV454"/>
      <c r="AGW454"/>
      <c r="AGX454"/>
      <c r="AGY454"/>
      <c r="AGZ454"/>
      <c r="AHA454"/>
      <c r="AHB454"/>
      <c r="AHC454"/>
      <c r="AHD454"/>
      <c r="AHE454"/>
      <c r="AHF454"/>
      <c r="AHG454"/>
      <c r="AHH454"/>
      <c r="AHI454"/>
      <c r="AHJ454"/>
      <c r="AHK454"/>
      <c r="AHL454"/>
      <c r="AHM454"/>
      <c r="AHN454"/>
      <c r="AHO454"/>
      <c r="AHP454"/>
      <c r="AHQ454"/>
      <c r="AHR454"/>
      <c r="AHS454"/>
      <c r="AHT454"/>
      <c r="AHU454"/>
      <c r="AHV454"/>
      <c r="AHW454"/>
    </row>
    <row r="455" spans="3:907">
      <c r="C455" s="11"/>
      <c r="D455" s="11"/>
      <c r="E455" s="11"/>
      <c r="F455" s="99"/>
      <c r="G455" s="11"/>
      <c r="I455" s="11"/>
      <c r="O455" s="11"/>
      <c r="ADK455"/>
      <c r="ADL455"/>
      <c r="ADM455"/>
      <c r="ADN455"/>
      <c r="ADO455"/>
      <c r="ADP455"/>
      <c r="ADQ455"/>
      <c r="ADR455"/>
      <c r="ADS455"/>
      <c r="ADT455"/>
      <c r="ADU455"/>
      <c r="ADV455"/>
      <c r="ADW455"/>
      <c r="ADX455"/>
      <c r="ADY455"/>
      <c r="ADZ455"/>
      <c r="AEA455"/>
      <c r="AEB455"/>
      <c r="AEC455"/>
      <c r="AED455"/>
      <c r="AEE455"/>
      <c r="AEF455"/>
      <c r="AEG455"/>
      <c r="AEH455"/>
      <c r="AEI455"/>
      <c r="AEJ455"/>
      <c r="AEK455"/>
      <c r="AEL455"/>
      <c r="AEM455"/>
      <c r="AEN455"/>
      <c r="AEO455"/>
      <c r="AEP455"/>
      <c r="AEQ455"/>
      <c r="AER455"/>
      <c r="AES455"/>
      <c r="AET455"/>
      <c r="AEU455"/>
      <c r="AEV455"/>
      <c r="AEW455"/>
      <c r="AEX455"/>
      <c r="AEY455"/>
      <c r="AEZ455"/>
      <c r="AFA455"/>
      <c r="AFB455"/>
      <c r="AFC455"/>
      <c r="AFD455"/>
      <c r="AFE455"/>
      <c r="AFF455"/>
      <c r="AFG455"/>
      <c r="AFH455"/>
      <c r="AFI455"/>
      <c r="AFJ455"/>
      <c r="AFK455"/>
      <c r="AFL455"/>
      <c r="AFM455"/>
      <c r="AFN455"/>
      <c r="AFO455"/>
      <c r="AFP455"/>
      <c r="AFQ455"/>
      <c r="AFR455"/>
      <c r="AFS455"/>
      <c r="AFT455"/>
      <c r="AFU455"/>
      <c r="AFV455"/>
      <c r="AFW455"/>
      <c r="AFX455"/>
      <c r="AFY455"/>
      <c r="AFZ455"/>
      <c r="AGA455"/>
      <c r="AGB455"/>
      <c r="AGC455"/>
      <c r="AGD455"/>
      <c r="AGE455"/>
      <c r="AGF455"/>
      <c r="AGG455"/>
      <c r="AGH455"/>
      <c r="AGI455"/>
      <c r="AGJ455"/>
      <c r="AGK455"/>
      <c r="AGL455"/>
      <c r="AGM455"/>
      <c r="AGN455"/>
      <c r="AGO455"/>
      <c r="AGP455"/>
      <c r="AGQ455"/>
      <c r="AGR455"/>
      <c r="AGS455"/>
      <c r="AGT455"/>
      <c r="AGU455"/>
      <c r="AGV455"/>
      <c r="AGW455"/>
      <c r="AGX455"/>
      <c r="AGY455"/>
      <c r="AGZ455"/>
      <c r="AHA455"/>
      <c r="AHB455"/>
      <c r="AHC455"/>
      <c r="AHD455"/>
      <c r="AHE455"/>
      <c r="AHF455"/>
      <c r="AHG455"/>
      <c r="AHH455"/>
      <c r="AHI455"/>
      <c r="AHJ455"/>
      <c r="AHK455"/>
      <c r="AHL455"/>
      <c r="AHM455"/>
      <c r="AHN455"/>
      <c r="AHO455"/>
      <c r="AHP455"/>
      <c r="AHQ455"/>
      <c r="AHR455"/>
      <c r="AHS455"/>
      <c r="AHT455"/>
      <c r="AHU455"/>
      <c r="AHV455"/>
      <c r="AHW455"/>
    </row>
    <row r="456" spans="3:907">
      <c r="C456" s="11"/>
      <c r="D456" s="11"/>
      <c r="E456" s="11"/>
      <c r="F456" s="99"/>
      <c r="G456" s="11"/>
      <c r="I456" s="11"/>
      <c r="O456" s="11"/>
      <c r="ADK456"/>
      <c r="ADL456"/>
      <c r="ADM456"/>
      <c r="ADN456"/>
      <c r="ADO456"/>
      <c r="ADP456"/>
      <c r="ADQ456"/>
      <c r="ADR456"/>
      <c r="ADS456"/>
      <c r="ADT456"/>
      <c r="ADU456"/>
      <c r="ADV456"/>
      <c r="ADW456"/>
      <c r="ADX456"/>
      <c r="ADY456"/>
      <c r="ADZ456"/>
      <c r="AEA456"/>
      <c r="AEB456"/>
      <c r="AEC456"/>
      <c r="AED456"/>
      <c r="AEE456"/>
      <c r="AEF456"/>
      <c r="AEG456"/>
      <c r="AEH456"/>
      <c r="AEI456"/>
      <c r="AEJ456"/>
      <c r="AEK456"/>
      <c r="AEL456"/>
      <c r="AEM456"/>
      <c r="AEN456"/>
      <c r="AEO456"/>
      <c r="AEP456"/>
      <c r="AEQ456"/>
      <c r="AER456"/>
      <c r="AES456"/>
      <c r="AET456"/>
      <c r="AEU456"/>
      <c r="AEV456"/>
      <c r="AEW456"/>
      <c r="AEX456"/>
      <c r="AEY456"/>
      <c r="AEZ456"/>
      <c r="AFA456"/>
      <c r="AFB456"/>
      <c r="AFC456"/>
      <c r="AFD456"/>
      <c r="AFE456"/>
      <c r="AFF456"/>
      <c r="AFG456"/>
      <c r="AFH456"/>
      <c r="AFI456"/>
      <c r="AFJ456"/>
      <c r="AFK456"/>
      <c r="AFL456"/>
      <c r="AFM456"/>
      <c r="AFN456"/>
      <c r="AFO456"/>
      <c r="AFP456"/>
      <c r="AFQ456"/>
      <c r="AFR456"/>
      <c r="AFS456"/>
      <c r="AFT456"/>
      <c r="AFU456"/>
      <c r="AFV456"/>
      <c r="AFW456"/>
      <c r="AFX456"/>
      <c r="AFY456"/>
      <c r="AFZ456"/>
      <c r="AGA456"/>
      <c r="AGB456"/>
      <c r="AGC456"/>
      <c r="AGD456"/>
      <c r="AGE456"/>
      <c r="AGF456"/>
      <c r="AGG456"/>
      <c r="AGH456"/>
      <c r="AGI456"/>
      <c r="AGJ456"/>
      <c r="AGK456"/>
      <c r="AGL456"/>
      <c r="AGM456"/>
      <c r="AGN456"/>
      <c r="AGO456"/>
      <c r="AGP456"/>
      <c r="AGQ456"/>
      <c r="AGR456"/>
      <c r="AGS456"/>
      <c r="AGT456"/>
      <c r="AGU456"/>
      <c r="AGV456"/>
      <c r="AGW456"/>
      <c r="AGX456"/>
      <c r="AGY456"/>
      <c r="AGZ456"/>
      <c r="AHA456"/>
      <c r="AHB456"/>
      <c r="AHC456"/>
      <c r="AHD456"/>
      <c r="AHE456"/>
      <c r="AHF456"/>
      <c r="AHG456"/>
      <c r="AHH456"/>
      <c r="AHI456"/>
      <c r="AHJ456"/>
      <c r="AHK456"/>
      <c r="AHL456"/>
      <c r="AHM456"/>
      <c r="AHN456"/>
      <c r="AHO456"/>
      <c r="AHP456"/>
      <c r="AHQ456"/>
      <c r="AHR456"/>
      <c r="AHS456"/>
      <c r="AHT456"/>
      <c r="AHU456"/>
      <c r="AHV456"/>
      <c r="AHW456"/>
    </row>
    <row r="457" spans="3:907">
      <c r="C457" s="11"/>
      <c r="D457" s="11"/>
      <c r="E457" s="11"/>
      <c r="F457" s="99"/>
      <c r="G457" s="11"/>
      <c r="I457" s="11"/>
      <c r="O457" s="11"/>
      <c r="ADK457"/>
      <c r="ADL457"/>
      <c r="ADM457"/>
      <c r="ADN457"/>
      <c r="ADO457"/>
      <c r="ADP457"/>
      <c r="ADQ457"/>
      <c r="ADR457"/>
      <c r="ADS457"/>
      <c r="ADT457"/>
      <c r="ADU457"/>
      <c r="ADV457"/>
      <c r="ADW457"/>
      <c r="ADX457"/>
      <c r="ADY457"/>
      <c r="ADZ457"/>
      <c r="AEA457"/>
      <c r="AEB457"/>
      <c r="AEC457"/>
      <c r="AED457"/>
      <c r="AEE457"/>
      <c r="AEF457"/>
      <c r="AEG457"/>
      <c r="AEH457"/>
      <c r="AEI457"/>
      <c r="AEJ457"/>
      <c r="AEK457"/>
      <c r="AEL457"/>
      <c r="AEM457"/>
      <c r="AEN457"/>
      <c r="AEO457"/>
      <c r="AEP457"/>
      <c r="AEQ457"/>
      <c r="AER457"/>
      <c r="AES457"/>
      <c r="AET457"/>
      <c r="AEU457"/>
      <c r="AEV457"/>
      <c r="AEW457"/>
      <c r="AEX457"/>
      <c r="AEY457"/>
      <c r="AEZ457"/>
      <c r="AFA457"/>
      <c r="AFB457"/>
      <c r="AFC457"/>
      <c r="AFD457"/>
      <c r="AFE457"/>
      <c r="AFF457"/>
      <c r="AFG457"/>
      <c r="AFH457"/>
      <c r="AFI457"/>
      <c r="AFJ457"/>
      <c r="AFK457"/>
      <c r="AFL457"/>
      <c r="AFM457"/>
      <c r="AFN457"/>
      <c r="AFO457"/>
      <c r="AFP457"/>
      <c r="AFQ457"/>
      <c r="AFR457"/>
      <c r="AFS457"/>
      <c r="AFT457"/>
      <c r="AFU457"/>
      <c r="AFV457"/>
      <c r="AFW457"/>
      <c r="AFX457"/>
      <c r="AFY457"/>
      <c r="AFZ457"/>
      <c r="AGA457"/>
      <c r="AGB457"/>
      <c r="AGC457"/>
      <c r="AGD457"/>
      <c r="AGE457"/>
      <c r="AGF457"/>
      <c r="AGG457"/>
      <c r="AGH457"/>
      <c r="AGI457"/>
      <c r="AGJ457"/>
      <c r="AGK457"/>
      <c r="AGL457"/>
      <c r="AGM457"/>
      <c r="AGN457"/>
      <c r="AGO457"/>
      <c r="AGP457"/>
      <c r="AGQ457"/>
      <c r="AGR457"/>
      <c r="AGS457"/>
      <c r="AGT457"/>
      <c r="AGU457"/>
      <c r="AGV457"/>
      <c r="AGW457"/>
      <c r="AGX457"/>
      <c r="AGY457"/>
      <c r="AGZ457"/>
      <c r="AHA457"/>
      <c r="AHB457"/>
      <c r="AHC457"/>
      <c r="AHD457"/>
      <c r="AHE457"/>
      <c r="AHF457"/>
      <c r="AHG457"/>
      <c r="AHH457"/>
      <c r="AHI457"/>
      <c r="AHJ457"/>
      <c r="AHK457"/>
      <c r="AHL457"/>
      <c r="AHM457"/>
      <c r="AHN457"/>
      <c r="AHO457"/>
      <c r="AHP457"/>
      <c r="AHQ457"/>
      <c r="AHR457"/>
      <c r="AHS457"/>
      <c r="AHT457"/>
      <c r="AHU457"/>
      <c r="AHV457"/>
      <c r="AHW457"/>
    </row>
    <row r="458" spans="3:907">
      <c r="C458" s="11"/>
      <c r="D458" s="11"/>
      <c r="E458" s="11"/>
      <c r="F458" s="99"/>
      <c r="G458" s="11"/>
      <c r="I458" s="11"/>
      <c r="O458" s="11"/>
      <c r="ADK458"/>
      <c r="ADL458"/>
      <c r="ADM458"/>
      <c r="ADN458"/>
      <c r="ADO458"/>
      <c r="ADP458"/>
      <c r="ADQ458"/>
      <c r="ADR458"/>
      <c r="ADS458"/>
      <c r="ADT458"/>
      <c r="ADU458"/>
      <c r="ADV458"/>
      <c r="ADW458"/>
      <c r="ADX458"/>
      <c r="ADY458"/>
      <c r="ADZ458"/>
      <c r="AEA458"/>
      <c r="AEB458"/>
      <c r="AEC458"/>
      <c r="AED458"/>
      <c r="AEE458"/>
      <c r="AEF458"/>
      <c r="AEG458"/>
      <c r="AEH458"/>
      <c r="AEI458"/>
      <c r="AEJ458"/>
      <c r="AEK458"/>
      <c r="AEL458"/>
      <c r="AEM458"/>
      <c r="AEN458"/>
      <c r="AEO458"/>
      <c r="AEP458"/>
      <c r="AEQ458"/>
      <c r="AER458"/>
      <c r="AES458"/>
      <c r="AET458"/>
      <c r="AEU458"/>
      <c r="AEV458"/>
      <c r="AEW458"/>
      <c r="AEX458"/>
      <c r="AEY458"/>
      <c r="AEZ458"/>
      <c r="AFA458"/>
      <c r="AFB458"/>
      <c r="AFC458"/>
      <c r="AFD458"/>
      <c r="AFE458"/>
      <c r="AFF458"/>
      <c r="AFG458"/>
      <c r="AFH458"/>
      <c r="AFI458"/>
      <c r="AFJ458"/>
      <c r="AFK458"/>
      <c r="AFL458"/>
      <c r="AFM458"/>
      <c r="AFN458"/>
      <c r="AFO458"/>
      <c r="AFP458"/>
      <c r="AFQ458"/>
      <c r="AFR458"/>
      <c r="AFS458"/>
      <c r="AFT458"/>
      <c r="AFU458"/>
      <c r="AFV458"/>
      <c r="AFW458"/>
      <c r="AFX458"/>
      <c r="AFY458"/>
      <c r="AFZ458"/>
      <c r="AGA458"/>
      <c r="AGB458"/>
      <c r="AGC458"/>
      <c r="AGD458"/>
      <c r="AGE458"/>
      <c r="AGF458"/>
      <c r="AGG458"/>
      <c r="AGH458"/>
      <c r="AGI458"/>
      <c r="AGJ458"/>
      <c r="AGK458"/>
      <c r="AGL458"/>
      <c r="AGM458"/>
      <c r="AGN458"/>
      <c r="AGO458"/>
      <c r="AGP458"/>
      <c r="AGQ458"/>
      <c r="AGR458"/>
      <c r="AGS458"/>
      <c r="AGT458"/>
      <c r="AGU458"/>
      <c r="AGV458"/>
      <c r="AGW458"/>
      <c r="AGX458"/>
      <c r="AGY458"/>
      <c r="AGZ458"/>
      <c r="AHA458"/>
      <c r="AHB458"/>
      <c r="AHC458"/>
      <c r="AHD458"/>
      <c r="AHE458"/>
      <c r="AHF458"/>
      <c r="AHG458"/>
      <c r="AHH458"/>
      <c r="AHI458"/>
      <c r="AHJ458"/>
      <c r="AHK458"/>
      <c r="AHL458"/>
      <c r="AHM458"/>
      <c r="AHN458"/>
      <c r="AHO458"/>
      <c r="AHP458"/>
      <c r="AHQ458"/>
      <c r="AHR458"/>
      <c r="AHS458"/>
      <c r="AHT458"/>
      <c r="AHU458"/>
      <c r="AHV458"/>
      <c r="AHW458"/>
    </row>
    <row r="459" spans="3:907">
      <c r="C459" s="11"/>
      <c r="D459" s="11"/>
      <c r="E459" s="11"/>
      <c r="F459" s="99"/>
      <c r="G459" s="11"/>
      <c r="I459" s="11"/>
      <c r="O459" s="11"/>
      <c r="ADK459"/>
      <c r="ADL459"/>
      <c r="ADM459"/>
      <c r="ADN459"/>
      <c r="ADO459"/>
      <c r="ADP459"/>
      <c r="ADQ459"/>
      <c r="ADR459"/>
      <c r="ADS459"/>
      <c r="ADT459"/>
      <c r="ADU459"/>
      <c r="ADV459"/>
      <c r="ADW459"/>
      <c r="ADX459"/>
      <c r="ADY459"/>
      <c r="ADZ459"/>
      <c r="AEA459"/>
      <c r="AEB459"/>
      <c r="AEC459"/>
      <c r="AED459"/>
      <c r="AEE459"/>
      <c r="AEF459"/>
      <c r="AEG459"/>
      <c r="AEH459"/>
      <c r="AEI459"/>
      <c r="AEJ459"/>
      <c r="AEK459"/>
      <c r="AEL459"/>
      <c r="AEM459"/>
      <c r="AEN459"/>
      <c r="AEO459"/>
      <c r="AEP459"/>
      <c r="AEQ459"/>
      <c r="AER459"/>
      <c r="AES459"/>
      <c r="AET459"/>
      <c r="AEU459"/>
      <c r="AEV459"/>
      <c r="AEW459"/>
      <c r="AEX459"/>
      <c r="AEY459"/>
      <c r="AEZ459"/>
      <c r="AFA459"/>
      <c r="AFB459"/>
      <c r="AFC459"/>
      <c r="AFD459"/>
      <c r="AFE459"/>
      <c r="AFF459"/>
      <c r="AFG459"/>
      <c r="AFH459"/>
      <c r="AFI459"/>
      <c r="AFJ459"/>
      <c r="AFK459"/>
      <c r="AFL459"/>
      <c r="AFM459"/>
      <c r="AFN459"/>
      <c r="AFO459"/>
      <c r="AFP459"/>
      <c r="AFQ459"/>
      <c r="AFR459"/>
      <c r="AFS459"/>
      <c r="AFT459"/>
      <c r="AFU459"/>
      <c r="AFV459"/>
      <c r="AFW459"/>
      <c r="AFX459"/>
      <c r="AFY459"/>
      <c r="AFZ459"/>
      <c r="AGA459"/>
      <c r="AGB459"/>
      <c r="AGC459"/>
      <c r="AGD459"/>
      <c r="AGE459"/>
      <c r="AGF459"/>
      <c r="AGG459"/>
      <c r="AGH459"/>
      <c r="AGI459"/>
      <c r="AGJ459"/>
      <c r="AGK459"/>
      <c r="AGL459"/>
      <c r="AGM459"/>
      <c r="AGN459"/>
      <c r="AGO459"/>
      <c r="AGP459"/>
      <c r="AGQ459"/>
      <c r="AGR459"/>
      <c r="AGS459"/>
      <c r="AGT459"/>
      <c r="AGU459"/>
      <c r="AGV459"/>
      <c r="AGW459"/>
      <c r="AGX459"/>
      <c r="AGY459"/>
      <c r="AGZ459"/>
      <c r="AHA459"/>
      <c r="AHB459"/>
      <c r="AHC459"/>
      <c r="AHD459"/>
      <c r="AHE459"/>
      <c r="AHF459"/>
      <c r="AHG459"/>
      <c r="AHH459"/>
      <c r="AHI459"/>
      <c r="AHJ459"/>
      <c r="AHK459"/>
      <c r="AHL459"/>
      <c r="AHM459"/>
      <c r="AHN459"/>
      <c r="AHO459"/>
      <c r="AHP459"/>
      <c r="AHQ459"/>
      <c r="AHR459"/>
      <c r="AHS459"/>
      <c r="AHT459"/>
      <c r="AHU459"/>
      <c r="AHV459"/>
      <c r="AHW459"/>
    </row>
    <row r="460" spans="3:907">
      <c r="C460" s="11"/>
      <c r="D460" s="11"/>
      <c r="E460" s="11"/>
      <c r="F460" s="99"/>
      <c r="G460" s="11"/>
      <c r="I460" s="11"/>
      <c r="O460" s="11"/>
      <c r="ADK460"/>
      <c r="ADL460"/>
      <c r="ADM460"/>
      <c r="ADN460"/>
      <c r="ADO460"/>
      <c r="ADP460"/>
      <c r="ADQ460"/>
      <c r="ADR460"/>
      <c r="ADS460"/>
      <c r="ADT460"/>
      <c r="ADU460"/>
      <c r="ADV460"/>
      <c r="ADW460"/>
      <c r="ADX460"/>
      <c r="ADY460"/>
      <c r="ADZ460"/>
      <c r="AEA460"/>
      <c r="AEB460"/>
      <c r="AEC460"/>
      <c r="AED460"/>
      <c r="AEE460"/>
      <c r="AEF460"/>
      <c r="AEG460"/>
      <c r="AEH460"/>
      <c r="AEI460"/>
      <c r="AEJ460"/>
      <c r="AEK460"/>
      <c r="AEL460"/>
      <c r="AEM460"/>
      <c r="AEN460"/>
      <c r="AEO460"/>
      <c r="AEP460"/>
      <c r="AEQ460"/>
      <c r="AER460"/>
      <c r="AES460"/>
      <c r="AET460"/>
      <c r="AEU460"/>
      <c r="AEV460"/>
      <c r="AEW460"/>
      <c r="AEX460"/>
      <c r="AEY460"/>
      <c r="AEZ460"/>
      <c r="AFA460"/>
      <c r="AFB460"/>
      <c r="AFC460"/>
      <c r="AFD460"/>
      <c r="AFE460"/>
      <c r="AFF460"/>
      <c r="AFG460"/>
      <c r="AFH460"/>
      <c r="AFI460"/>
      <c r="AFJ460"/>
      <c r="AFK460"/>
      <c r="AFL460"/>
      <c r="AFM460"/>
      <c r="AFN460"/>
      <c r="AFO460"/>
      <c r="AFP460"/>
      <c r="AFQ460"/>
      <c r="AFR460"/>
      <c r="AFS460"/>
      <c r="AFT460"/>
      <c r="AFU460"/>
      <c r="AFV460"/>
      <c r="AFW460"/>
      <c r="AFX460"/>
      <c r="AFY460"/>
      <c r="AFZ460"/>
      <c r="AGA460"/>
      <c r="AGB460"/>
      <c r="AGC460"/>
      <c r="AGD460"/>
      <c r="AGE460"/>
      <c r="AGF460"/>
      <c r="AGG460"/>
      <c r="AGH460"/>
      <c r="AGI460"/>
      <c r="AGJ460"/>
      <c r="AGK460"/>
      <c r="AGL460"/>
      <c r="AGM460"/>
      <c r="AGN460"/>
      <c r="AGO460"/>
      <c r="AGP460"/>
      <c r="AGQ460"/>
      <c r="AGR460"/>
      <c r="AGS460"/>
      <c r="AGT460"/>
      <c r="AGU460"/>
      <c r="AGV460"/>
      <c r="AGW460"/>
      <c r="AGX460"/>
      <c r="AGY460"/>
      <c r="AGZ460"/>
      <c r="AHA460"/>
      <c r="AHB460"/>
      <c r="AHC460"/>
      <c r="AHD460"/>
      <c r="AHE460"/>
      <c r="AHF460"/>
      <c r="AHG460"/>
      <c r="AHH460"/>
      <c r="AHI460"/>
      <c r="AHJ460"/>
      <c r="AHK460"/>
      <c r="AHL460"/>
      <c r="AHM460"/>
      <c r="AHN460"/>
      <c r="AHO460"/>
      <c r="AHP460"/>
      <c r="AHQ460"/>
      <c r="AHR460"/>
      <c r="AHS460"/>
      <c r="AHT460"/>
      <c r="AHU460"/>
      <c r="AHV460"/>
      <c r="AHW460"/>
    </row>
    <row r="461" spans="3:907">
      <c r="C461" s="11"/>
      <c r="D461" s="11"/>
      <c r="E461" s="11"/>
      <c r="F461" s="99"/>
      <c r="G461" s="11"/>
      <c r="I461" s="11"/>
      <c r="O461" s="11"/>
      <c r="ADK461"/>
      <c r="ADL461"/>
      <c r="ADM461"/>
      <c r="ADN461"/>
      <c r="ADO461"/>
      <c r="ADP461"/>
      <c r="ADQ461"/>
      <c r="ADR461"/>
      <c r="ADS461"/>
      <c r="ADT461"/>
      <c r="ADU461"/>
      <c r="ADV461"/>
      <c r="ADW461"/>
      <c r="ADX461"/>
      <c r="ADY461"/>
      <c r="ADZ461"/>
      <c r="AEA461"/>
      <c r="AEB461"/>
      <c r="AEC461"/>
      <c r="AED461"/>
      <c r="AEE461"/>
      <c r="AEF461"/>
      <c r="AEG461"/>
      <c r="AEH461"/>
      <c r="AEI461"/>
      <c r="AEJ461"/>
      <c r="AEK461"/>
      <c r="AEL461"/>
      <c r="AEM461"/>
      <c r="AEN461"/>
      <c r="AEO461"/>
      <c r="AEP461"/>
      <c r="AEQ461"/>
      <c r="AER461"/>
      <c r="AES461"/>
      <c r="AET461"/>
      <c r="AEU461"/>
      <c r="AEV461"/>
      <c r="AEW461"/>
      <c r="AEX461"/>
      <c r="AEY461"/>
      <c r="AEZ461"/>
      <c r="AFA461"/>
      <c r="AFB461"/>
      <c r="AFC461"/>
      <c r="AFD461"/>
      <c r="AFE461"/>
      <c r="AFF461"/>
      <c r="AFG461"/>
      <c r="AFH461"/>
      <c r="AFI461"/>
      <c r="AFJ461"/>
      <c r="AFK461"/>
      <c r="AFL461"/>
      <c r="AFM461"/>
      <c r="AFN461"/>
      <c r="AFO461"/>
      <c r="AFP461"/>
      <c r="AFQ461"/>
      <c r="AFR461"/>
      <c r="AFS461"/>
      <c r="AFT461"/>
      <c r="AFU461"/>
      <c r="AFV461"/>
      <c r="AFW461"/>
      <c r="AFX461"/>
      <c r="AFY461"/>
      <c r="AFZ461"/>
      <c r="AGA461"/>
      <c r="AGB461"/>
      <c r="AGC461"/>
      <c r="AGD461"/>
      <c r="AGE461"/>
      <c r="AGF461"/>
      <c r="AGG461"/>
      <c r="AGH461"/>
      <c r="AGI461"/>
      <c r="AGJ461"/>
      <c r="AGK461"/>
      <c r="AGL461"/>
      <c r="AGM461"/>
      <c r="AGN461"/>
      <c r="AGO461"/>
      <c r="AGP461"/>
      <c r="AGQ461"/>
      <c r="AGR461"/>
      <c r="AGS461"/>
      <c r="AGT461"/>
      <c r="AGU461"/>
      <c r="AGV461"/>
      <c r="AGW461"/>
      <c r="AGX461"/>
      <c r="AGY461"/>
      <c r="AGZ461"/>
      <c r="AHA461"/>
      <c r="AHB461"/>
      <c r="AHC461"/>
      <c r="AHD461"/>
      <c r="AHE461"/>
      <c r="AHF461"/>
      <c r="AHG461"/>
      <c r="AHH461"/>
      <c r="AHI461"/>
      <c r="AHJ461"/>
      <c r="AHK461"/>
      <c r="AHL461"/>
      <c r="AHM461"/>
      <c r="AHN461"/>
      <c r="AHO461"/>
      <c r="AHP461"/>
      <c r="AHQ461"/>
      <c r="AHR461"/>
      <c r="AHS461"/>
      <c r="AHT461"/>
      <c r="AHU461"/>
      <c r="AHV461"/>
      <c r="AHW461"/>
    </row>
    <row r="462" spans="3:907">
      <c r="C462" s="11"/>
      <c r="D462" s="11"/>
      <c r="E462" s="11"/>
      <c r="F462" s="99"/>
      <c r="G462" s="11"/>
      <c r="I462" s="11"/>
      <c r="O462" s="11"/>
      <c r="ADK462"/>
      <c r="ADL462"/>
      <c r="ADM462"/>
      <c r="ADN462"/>
      <c r="ADO462"/>
      <c r="ADP462"/>
      <c r="ADQ462"/>
      <c r="ADR462"/>
      <c r="ADS462"/>
      <c r="ADT462"/>
      <c r="ADU462"/>
      <c r="ADV462"/>
      <c r="ADW462"/>
      <c r="ADX462"/>
      <c r="ADY462"/>
      <c r="ADZ462"/>
      <c r="AEA462"/>
      <c r="AEB462"/>
      <c r="AEC462"/>
      <c r="AED462"/>
      <c r="AEE462"/>
      <c r="AEF462"/>
      <c r="AEG462"/>
      <c r="AEH462"/>
      <c r="AEI462"/>
      <c r="AEJ462"/>
      <c r="AEK462"/>
      <c r="AEL462"/>
      <c r="AEM462"/>
      <c r="AEN462"/>
      <c r="AEO462"/>
      <c r="AEP462"/>
      <c r="AEQ462"/>
      <c r="AER462"/>
      <c r="AES462"/>
      <c r="AET462"/>
      <c r="AEU462"/>
      <c r="AEV462"/>
      <c r="AEW462"/>
      <c r="AEX462"/>
      <c r="AEY462"/>
      <c r="AEZ462"/>
      <c r="AFA462"/>
      <c r="AFB462"/>
      <c r="AFC462"/>
      <c r="AFD462"/>
      <c r="AFE462"/>
      <c r="AFF462"/>
      <c r="AFG462"/>
      <c r="AFH462"/>
      <c r="AFI462"/>
      <c r="AFJ462"/>
      <c r="AFK462"/>
      <c r="AFL462"/>
      <c r="AFM462"/>
      <c r="AFN462"/>
      <c r="AFO462"/>
      <c r="AFP462"/>
      <c r="AFQ462"/>
      <c r="AFR462"/>
      <c r="AFS462"/>
      <c r="AFT462"/>
      <c r="AFU462"/>
      <c r="AFV462"/>
      <c r="AFW462"/>
      <c r="AFX462"/>
      <c r="AFY462"/>
      <c r="AFZ462"/>
      <c r="AGA462"/>
      <c r="AGB462"/>
      <c r="AGC462"/>
      <c r="AGD462"/>
      <c r="AGE462"/>
      <c r="AGF462"/>
      <c r="AGG462"/>
      <c r="AGH462"/>
      <c r="AGI462"/>
      <c r="AGJ462"/>
      <c r="AGK462"/>
      <c r="AGL462"/>
      <c r="AGM462"/>
      <c r="AGN462"/>
      <c r="AGO462"/>
      <c r="AGP462"/>
      <c r="AGQ462"/>
      <c r="AGR462"/>
      <c r="AGS462"/>
      <c r="AGT462"/>
      <c r="AGU462"/>
      <c r="AGV462"/>
      <c r="AGW462"/>
      <c r="AGX462"/>
      <c r="AGY462"/>
      <c r="AGZ462"/>
      <c r="AHA462"/>
      <c r="AHB462"/>
      <c r="AHC462"/>
      <c r="AHD462"/>
      <c r="AHE462"/>
      <c r="AHF462"/>
      <c r="AHG462"/>
      <c r="AHH462"/>
      <c r="AHI462"/>
      <c r="AHJ462"/>
      <c r="AHK462"/>
      <c r="AHL462"/>
      <c r="AHM462"/>
      <c r="AHN462"/>
      <c r="AHO462"/>
      <c r="AHP462"/>
      <c r="AHQ462"/>
      <c r="AHR462"/>
      <c r="AHS462"/>
      <c r="AHT462"/>
      <c r="AHU462"/>
      <c r="AHV462"/>
      <c r="AHW462"/>
    </row>
    <row r="463" spans="3:907">
      <c r="C463" s="11"/>
      <c r="D463" s="11"/>
      <c r="E463" s="11"/>
      <c r="F463" s="99"/>
      <c r="G463" s="11"/>
      <c r="I463" s="11"/>
      <c r="O463" s="11"/>
      <c r="ADK463"/>
      <c r="ADL463"/>
      <c r="ADM463"/>
      <c r="ADN463"/>
      <c r="ADO463"/>
      <c r="ADP463"/>
      <c r="ADQ463"/>
      <c r="ADR463"/>
      <c r="ADS463"/>
      <c r="ADT463"/>
      <c r="ADU463"/>
      <c r="ADV463"/>
      <c r="ADW463"/>
      <c r="ADX463"/>
      <c r="ADY463"/>
      <c r="ADZ463"/>
      <c r="AEA463"/>
      <c r="AEB463"/>
      <c r="AEC463"/>
      <c r="AED463"/>
      <c r="AEE463"/>
      <c r="AEF463"/>
      <c r="AEG463"/>
      <c r="AEH463"/>
      <c r="AEI463"/>
      <c r="AEJ463"/>
      <c r="AEK463"/>
      <c r="AEL463"/>
      <c r="AEM463"/>
      <c r="AEN463"/>
      <c r="AEO463"/>
      <c r="AEP463"/>
      <c r="AEQ463"/>
      <c r="AER463"/>
      <c r="AES463"/>
      <c r="AET463"/>
      <c r="AEU463"/>
      <c r="AEV463"/>
      <c r="AEW463"/>
      <c r="AEX463"/>
      <c r="AEY463"/>
      <c r="AEZ463"/>
      <c r="AFA463"/>
      <c r="AFB463"/>
      <c r="AFC463"/>
      <c r="AFD463"/>
      <c r="AFE463"/>
      <c r="AFF463"/>
      <c r="AFG463"/>
      <c r="AFH463"/>
      <c r="AFI463"/>
      <c r="AFJ463"/>
      <c r="AFK463"/>
      <c r="AFL463"/>
      <c r="AFM463"/>
      <c r="AFN463"/>
      <c r="AFO463"/>
      <c r="AFP463"/>
      <c r="AFQ463"/>
      <c r="AFR463"/>
      <c r="AFS463"/>
      <c r="AFT463"/>
      <c r="AFU463"/>
      <c r="AFV463"/>
      <c r="AFW463"/>
      <c r="AFX463"/>
      <c r="AFY463"/>
      <c r="AFZ463"/>
      <c r="AGA463"/>
      <c r="AGB463"/>
      <c r="AGC463"/>
      <c r="AGD463"/>
      <c r="AGE463"/>
      <c r="AGF463"/>
      <c r="AGG463"/>
      <c r="AGH463"/>
      <c r="AGI463"/>
      <c r="AGJ463"/>
      <c r="AGK463"/>
      <c r="AGL463"/>
      <c r="AGM463"/>
      <c r="AGN463"/>
      <c r="AGO463"/>
      <c r="AGP463"/>
      <c r="AGQ463"/>
      <c r="AGR463"/>
      <c r="AGS463"/>
      <c r="AGT463"/>
      <c r="AGU463"/>
      <c r="AGV463"/>
      <c r="AGW463"/>
      <c r="AGX463"/>
      <c r="AGY463"/>
      <c r="AGZ463"/>
      <c r="AHA463"/>
      <c r="AHB463"/>
      <c r="AHC463"/>
      <c r="AHD463"/>
      <c r="AHE463"/>
      <c r="AHF463"/>
      <c r="AHG463"/>
      <c r="AHH463"/>
      <c r="AHI463"/>
      <c r="AHJ463"/>
      <c r="AHK463"/>
      <c r="AHL463"/>
      <c r="AHM463"/>
      <c r="AHN463"/>
      <c r="AHO463"/>
      <c r="AHP463"/>
      <c r="AHQ463"/>
      <c r="AHR463"/>
      <c r="AHS463"/>
      <c r="AHT463"/>
      <c r="AHU463"/>
      <c r="AHV463"/>
      <c r="AHW463"/>
    </row>
    <row r="464" spans="3:907">
      <c r="C464" s="11"/>
      <c r="D464" s="11"/>
      <c r="E464" s="11"/>
      <c r="F464" s="99"/>
      <c r="G464" s="11"/>
      <c r="I464" s="11"/>
      <c r="O464" s="11"/>
      <c r="ADK464"/>
      <c r="ADL464"/>
      <c r="ADM464"/>
      <c r="ADN464"/>
      <c r="ADO464"/>
      <c r="ADP464"/>
      <c r="ADQ464"/>
      <c r="ADR464"/>
      <c r="ADS464"/>
      <c r="ADT464"/>
      <c r="ADU464"/>
      <c r="ADV464"/>
      <c r="ADW464"/>
      <c r="ADX464"/>
      <c r="ADY464"/>
      <c r="ADZ464"/>
      <c r="AEA464"/>
      <c r="AEB464"/>
      <c r="AEC464"/>
      <c r="AED464"/>
      <c r="AEE464"/>
      <c r="AEF464"/>
      <c r="AEG464"/>
      <c r="AEH464"/>
      <c r="AEI464"/>
      <c r="AEJ464"/>
      <c r="AEK464"/>
      <c r="AEL464"/>
      <c r="AEM464"/>
      <c r="AEN464"/>
      <c r="AEO464"/>
      <c r="AEP464"/>
      <c r="AEQ464"/>
      <c r="AER464"/>
      <c r="AES464"/>
      <c r="AET464"/>
      <c r="AEU464"/>
      <c r="AEV464"/>
      <c r="AEW464"/>
      <c r="AEX464"/>
      <c r="AEY464"/>
      <c r="AEZ464"/>
      <c r="AFA464"/>
      <c r="AFB464"/>
      <c r="AFC464"/>
      <c r="AFD464"/>
      <c r="AFE464"/>
      <c r="AFF464"/>
      <c r="AFG464"/>
      <c r="AFH464"/>
      <c r="AFI464"/>
      <c r="AFJ464"/>
      <c r="AFK464"/>
      <c r="AFL464"/>
      <c r="AFM464"/>
      <c r="AFN464"/>
      <c r="AFO464"/>
      <c r="AFP464"/>
      <c r="AFQ464"/>
      <c r="AFR464"/>
      <c r="AFS464"/>
      <c r="AFT464"/>
      <c r="AFU464"/>
      <c r="AFV464"/>
      <c r="AFW464"/>
      <c r="AFX464"/>
      <c r="AFY464"/>
      <c r="AFZ464"/>
      <c r="AGA464"/>
      <c r="AGB464"/>
      <c r="AGC464"/>
      <c r="AGD464"/>
      <c r="AGE464"/>
      <c r="AGF464"/>
      <c r="AGG464"/>
      <c r="AGH464"/>
      <c r="AGI464"/>
      <c r="AGJ464"/>
      <c r="AGK464"/>
      <c r="AGL464"/>
      <c r="AGM464"/>
      <c r="AGN464"/>
      <c r="AGO464"/>
      <c r="AGP464"/>
      <c r="AGQ464"/>
      <c r="AGR464"/>
      <c r="AGS464"/>
      <c r="AGT464"/>
      <c r="AGU464"/>
      <c r="AGV464"/>
      <c r="AGW464"/>
      <c r="AGX464"/>
      <c r="AGY464"/>
      <c r="AGZ464"/>
      <c r="AHA464"/>
      <c r="AHB464"/>
      <c r="AHC464"/>
      <c r="AHD464"/>
      <c r="AHE464"/>
      <c r="AHF464"/>
      <c r="AHG464"/>
      <c r="AHH464"/>
      <c r="AHI464"/>
      <c r="AHJ464"/>
      <c r="AHK464"/>
      <c r="AHL464"/>
      <c r="AHM464"/>
      <c r="AHN464"/>
      <c r="AHO464"/>
      <c r="AHP464"/>
      <c r="AHQ464"/>
      <c r="AHR464"/>
      <c r="AHS464"/>
      <c r="AHT464"/>
      <c r="AHU464"/>
      <c r="AHV464"/>
      <c r="AHW464"/>
    </row>
    <row r="465" spans="3:907">
      <c r="C465" s="11"/>
      <c r="D465" s="11"/>
      <c r="E465" s="11"/>
      <c r="F465" s="99"/>
      <c r="G465" s="11"/>
      <c r="I465" s="11"/>
      <c r="O465" s="11"/>
      <c r="ADK465"/>
      <c r="ADL465"/>
      <c r="ADM465"/>
      <c r="ADN465"/>
      <c r="ADO465"/>
      <c r="ADP465"/>
      <c r="ADQ465"/>
      <c r="ADR465"/>
      <c r="ADS465"/>
      <c r="ADT465"/>
      <c r="ADU465"/>
      <c r="ADV465"/>
      <c r="ADW465"/>
      <c r="ADX465"/>
      <c r="ADY465"/>
      <c r="ADZ465"/>
      <c r="AEA465"/>
      <c r="AEB465"/>
      <c r="AEC465"/>
      <c r="AED465"/>
      <c r="AEE465"/>
      <c r="AEF465"/>
      <c r="AEG465"/>
      <c r="AEH465"/>
      <c r="AEI465"/>
      <c r="AEJ465"/>
      <c r="AEK465"/>
      <c r="AEL465"/>
      <c r="AEM465"/>
      <c r="AEN465"/>
      <c r="AEO465"/>
      <c r="AEP465"/>
      <c r="AEQ465"/>
      <c r="AER465"/>
      <c r="AES465"/>
      <c r="AET465"/>
      <c r="AEU465"/>
      <c r="AEV465"/>
      <c r="AEW465"/>
      <c r="AEX465"/>
      <c r="AEY465"/>
      <c r="AEZ465"/>
      <c r="AFA465"/>
      <c r="AFB465"/>
      <c r="AFC465"/>
      <c r="AFD465"/>
      <c r="AFE465"/>
      <c r="AFF465"/>
      <c r="AFG465"/>
      <c r="AFH465"/>
      <c r="AFI465"/>
      <c r="AFJ465"/>
      <c r="AFK465"/>
      <c r="AFL465"/>
      <c r="AFM465"/>
      <c r="AFN465"/>
      <c r="AFO465"/>
      <c r="AFP465"/>
      <c r="AFQ465"/>
      <c r="AFR465"/>
      <c r="AFS465"/>
      <c r="AFT465"/>
      <c r="AFU465"/>
      <c r="AFV465"/>
      <c r="AFW465"/>
      <c r="AFX465"/>
      <c r="AFY465"/>
      <c r="AFZ465"/>
      <c r="AGA465"/>
      <c r="AGB465"/>
      <c r="AGC465"/>
      <c r="AGD465"/>
      <c r="AGE465"/>
      <c r="AGF465"/>
      <c r="AGG465"/>
      <c r="AGH465"/>
      <c r="AGI465"/>
      <c r="AGJ465"/>
      <c r="AGK465"/>
      <c r="AGL465"/>
      <c r="AGM465"/>
      <c r="AGN465"/>
      <c r="AGO465"/>
      <c r="AGP465"/>
      <c r="AGQ465"/>
      <c r="AGR465"/>
      <c r="AGS465"/>
      <c r="AGT465"/>
      <c r="AGU465"/>
      <c r="AGV465"/>
      <c r="AGW465"/>
      <c r="AGX465"/>
      <c r="AGY465"/>
      <c r="AGZ465"/>
      <c r="AHA465"/>
      <c r="AHB465"/>
      <c r="AHC465"/>
      <c r="AHD465"/>
      <c r="AHE465"/>
      <c r="AHF465"/>
      <c r="AHG465"/>
      <c r="AHH465"/>
      <c r="AHI465"/>
      <c r="AHJ465"/>
      <c r="AHK465"/>
      <c r="AHL465"/>
      <c r="AHM465"/>
      <c r="AHN465"/>
      <c r="AHO465"/>
      <c r="AHP465"/>
      <c r="AHQ465"/>
      <c r="AHR465"/>
      <c r="AHS465"/>
      <c r="AHT465"/>
      <c r="AHU465"/>
      <c r="AHV465"/>
      <c r="AHW465"/>
    </row>
    <row r="466" spans="3:907">
      <c r="C466" s="11"/>
      <c r="D466" s="11"/>
      <c r="E466" s="11"/>
      <c r="F466" s="99"/>
      <c r="G466" s="11"/>
      <c r="I466" s="11"/>
      <c r="O466" s="11"/>
      <c r="ADK466"/>
      <c r="ADL466"/>
      <c r="ADM466"/>
      <c r="ADN466"/>
      <c r="ADO466"/>
      <c r="ADP466"/>
      <c r="ADQ466"/>
      <c r="ADR466"/>
      <c r="ADS466"/>
      <c r="ADT466"/>
      <c r="ADU466"/>
      <c r="ADV466"/>
      <c r="ADW466"/>
      <c r="ADX466"/>
      <c r="ADY466"/>
      <c r="ADZ466"/>
      <c r="AEA466"/>
      <c r="AEB466"/>
      <c r="AEC466"/>
      <c r="AED466"/>
      <c r="AEE466"/>
      <c r="AEF466"/>
      <c r="AEG466"/>
      <c r="AEH466"/>
      <c r="AEI466"/>
      <c r="AEJ466"/>
      <c r="AEK466"/>
      <c r="AEL466"/>
      <c r="AEM466"/>
      <c r="AEN466"/>
      <c r="AEO466"/>
      <c r="AEP466"/>
      <c r="AEQ466"/>
      <c r="AER466"/>
      <c r="AES466"/>
      <c r="AET466"/>
      <c r="AEU466"/>
      <c r="AEV466"/>
      <c r="AEW466"/>
      <c r="AEX466"/>
      <c r="AEY466"/>
      <c r="AEZ466"/>
      <c r="AFA466"/>
      <c r="AFB466"/>
      <c r="AFC466"/>
      <c r="AFD466"/>
      <c r="AFE466"/>
      <c r="AFF466"/>
      <c r="AFG466"/>
      <c r="AFH466"/>
      <c r="AFI466"/>
      <c r="AFJ466"/>
      <c r="AFK466"/>
      <c r="AFL466"/>
      <c r="AFM466"/>
      <c r="AFN466"/>
      <c r="AFO466"/>
      <c r="AFP466"/>
      <c r="AFQ466"/>
      <c r="AFR466"/>
      <c r="AFS466"/>
      <c r="AFT466"/>
      <c r="AFU466"/>
      <c r="AFV466"/>
      <c r="AFW466"/>
      <c r="AFX466"/>
      <c r="AFY466"/>
      <c r="AFZ466"/>
      <c r="AGA466"/>
      <c r="AGB466"/>
      <c r="AGC466"/>
      <c r="AGD466"/>
      <c r="AGE466"/>
      <c r="AGF466"/>
      <c r="AGG466"/>
      <c r="AGH466"/>
      <c r="AGI466"/>
      <c r="AGJ466"/>
      <c r="AGK466"/>
      <c r="AGL466"/>
      <c r="AGM466"/>
      <c r="AGN466"/>
      <c r="AGO466"/>
      <c r="AGP466"/>
      <c r="AGQ466"/>
      <c r="AGR466"/>
      <c r="AGS466"/>
      <c r="AGT466"/>
      <c r="AGU466"/>
      <c r="AGV466"/>
      <c r="AGW466"/>
      <c r="AGX466"/>
      <c r="AGY466"/>
      <c r="AGZ466"/>
      <c r="AHA466"/>
      <c r="AHB466"/>
      <c r="AHC466"/>
      <c r="AHD466"/>
      <c r="AHE466"/>
      <c r="AHF466"/>
      <c r="AHG466"/>
      <c r="AHH466"/>
      <c r="AHI466"/>
      <c r="AHJ466"/>
      <c r="AHK466"/>
      <c r="AHL466"/>
      <c r="AHM466"/>
      <c r="AHN466"/>
      <c r="AHO466"/>
      <c r="AHP466"/>
      <c r="AHQ466"/>
      <c r="AHR466"/>
      <c r="AHS466"/>
      <c r="AHT466"/>
      <c r="AHU466"/>
      <c r="AHV466"/>
      <c r="AHW466"/>
    </row>
    <row r="467" spans="3:907">
      <c r="C467" s="11"/>
      <c r="D467" s="11"/>
      <c r="E467" s="11"/>
      <c r="F467" s="99"/>
      <c r="G467" s="11"/>
      <c r="I467" s="11"/>
      <c r="O467" s="11"/>
      <c r="ADK467"/>
      <c r="ADL467"/>
      <c r="ADM467"/>
      <c r="ADN467"/>
      <c r="ADO467"/>
      <c r="ADP467"/>
      <c r="ADQ467"/>
      <c r="ADR467"/>
      <c r="ADS467"/>
      <c r="ADT467"/>
      <c r="ADU467"/>
      <c r="ADV467"/>
      <c r="ADW467"/>
      <c r="ADX467"/>
      <c r="ADY467"/>
      <c r="ADZ467"/>
      <c r="AEA467"/>
      <c r="AEB467"/>
      <c r="AEC467"/>
      <c r="AED467"/>
      <c r="AEE467"/>
      <c r="AEF467"/>
      <c r="AEG467"/>
      <c r="AEH467"/>
      <c r="AEI467"/>
      <c r="AEJ467"/>
      <c r="AEK467"/>
      <c r="AEL467"/>
      <c r="AEM467"/>
      <c r="AEN467"/>
      <c r="AEO467"/>
      <c r="AEP467"/>
      <c r="AEQ467"/>
      <c r="AER467"/>
      <c r="AES467"/>
      <c r="AET467"/>
      <c r="AEU467"/>
      <c r="AEV467"/>
      <c r="AEW467"/>
      <c r="AEX467"/>
      <c r="AEY467"/>
      <c r="AEZ467"/>
      <c r="AFA467"/>
      <c r="AFB467"/>
      <c r="AFC467"/>
      <c r="AFD467"/>
      <c r="AFE467"/>
      <c r="AFF467"/>
      <c r="AFG467"/>
      <c r="AFH467"/>
      <c r="AFI467"/>
      <c r="AFJ467"/>
      <c r="AFK467"/>
      <c r="AFL467"/>
      <c r="AFM467"/>
      <c r="AFN467"/>
      <c r="AFO467"/>
      <c r="AFP467"/>
      <c r="AFQ467"/>
      <c r="AFR467"/>
      <c r="AFS467"/>
      <c r="AFT467"/>
      <c r="AFU467"/>
      <c r="AFV467"/>
      <c r="AFW467"/>
      <c r="AFX467"/>
      <c r="AFY467"/>
      <c r="AFZ467"/>
      <c r="AGA467"/>
      <c r="AGB467"/>
      <c r="AGC467"/>
      <c r="AGD467"/>
      <c r="AGE467"/>
      <c r="AGF467"/>
      <c r="AGG467"/>
      <c r="AGH467"/>
      <c r="AGI467"/>
      <c r="AGJ467"/>
      <c r="AGK467"/>
      <c r="AGL467"/>
      <c r="AGM467"/>
      <c r="AGN467"/>
      <c r="AGO467"/>
      <c r="AGP467"/>
      <c r="AGQ467"/>
      <c r="AGR467"/>
      <c r="AGS467"/>
      <c r="AGT467"/>
      <c r="AGU467"/>
      <c r="AGV467"/>
      <c r="AGW467"/>
      <c r="AGX467"/>
      <c r="AGY467"/>
      <c r="AGZ467"/>
      <c r="AHA467"/>
      <c r="AHB467"/>
      <c r="AHC467"/>
      <c r="AHD467"/>
      <c r="AHE467"/>
      <c r="AHF467"/>
      <c r="AHG467"/>
      <c r="AHH467"/>
      <c r="AHI467"/>
      <c r="AHJ467"/>
      <c r="AHK467"/>
      <c r="AHL467"/>
      <c r="AHM467"/>
      <c r="AHN467"/>
      <c r="AHO467"/>
      <c r="AHP467"/>
      <c r="AHQ467"/>
      <c r="AHR467"/>
      <c r="AHS467"/>
      <c r="AHT467"/>
      <c r="AHU467"/>
      <c r="AHV467"/>
      <c r="AHW467"/>
    </row>
    <row r="468" spans="3:907">
      <c r="C468" s="11"/>
      <c r="D468" s="11"/>
      <c r="E468" s="11"/>
      <c r="F468" s="99"/>
      <c r="G468" s="11"/>
      <c r="I468" s="11"/>
      <c r="O468" s="11"/>
      <c r="ADK468"/>
      <c r="ADL468"/>
      <c r="ADM468"/>
      <c r="ADN468"/>
      <c r="ADO468"/>
      <c r="ADP468"/>
      <c r="ADQ468"/>
      <c r="ADR468"/>
      <c r="ADS468"/>
      <c r="ADT468"/>
      <c r="ADU468"/>
      <c r="ADV468"/>
      <c r="ADW468"/>
      <c r="ADX468"/>
      <c r="ADY468"/>
      <c r="ADZ468"/>
      <c r="AEA468"/>
      <c r="AEB468"/>
      <c r="AEC468"/>
      <c r="AED468"/>
      <c r="AEE468"/>
      <c r="AEF468"/>
      <c r="AEG468"/>
      <c r="AEH468"/>
      <c r="AEI468"/>
      <c r="AEJ468"/>
      <c r="AEK468"/>
      <c r="AEL468"/>
      <c r="AEM468"/>
      <c r="AEN468"/>
      <c r="AEO468"/>
      <c r="AEP468"/>
      <c r="AEQ468"/>
      <c r="AER468"/>
      <c r="AES468"/>
      <c r="AET468"/>
      <c r="AEU468"/>
      <c r="AEV468"/>
      <c r="AEW468"/>
      <c r="AEX468"/>
      <c r="AEY468"/>
      <c r="AEZ468"/>
      <c r="AFA468"/>
      <c r="AFB468"/>
      <c r="AFC468"/>
      <c r="AFD468"/>
      <c r="AFE468"/>
      <c r="AFF468"/>
      <c r="AFG468"/>
      <c r="AFH468"/>
      <c r="AFI468"/>
      <c r="AFJ468"/>
      <c r="AFK468"/>
      <c r="AFL468"/>
      <c r="AFM468"/>
      <c r="AFN468"/>
      <c r="AFO468"/>
      <c r="AFP468"/>
      <c r="AFQ468"/>
      <c r="AFR468"/>
      <c r="AFS468"/>
      <c r="AFT468"/>
      <c r="AFU468"/>
      <c r="AFV468"/>
      <c r="AFW468"/>
      <c r="AFX468"/>
      <c r="AFY468"/>
      <c r="AFZ468"/>
      <c r="AGA468"/>
      <c r="AGB468"/>
      <c r="AGC468"/>
      <c r="AGD468"/>
      <c r="AGE468"/>
      <c r="AGF468"/>
      <c r="AGG468"/>
      <c r="AGH468"/>
      <c r="AGI468"/>
      <c r="AGJ468"/>
      <c r="AGK468"/>
      <c r="AGL468"/>
      <c r="AGM468"/>
      <c r="AGN468"/>
      <c r="AGO468"/>
      <c r="AGP468"/>
      <c r="AGQ468"/>
      <c r="AGR468"/>
      <c r="AGS468"/>
      <c r="AGT468"/>
      <c r="AGU468"/>
      <c r="AGV468"/>
      <c r="AGW468"/>
      <c r="AGX468"/>
      <c r="AGY468"/>
      <c r="AGZ468"/>
      <c r="AHA468"/>
      <c r="AHB468"/>
      <c r="AHC468"/>
      <c r="AHD468"/>
      <c r="AHE468"/>
      <c r="AHF468"/>
      <c r="AHG468"/>
      <c r="AHH468"/>
      <c r="AHI468"/>
      <c r="AHJ468"/>
      <c r="AHK468"/>
      <c r="AHL468"/>
      <c r="AHM468"/>
      <c r="AHN468"/>
      <c r="AHO468"/>
      <c r="AHP468"/>
      <c r="AHQ468"/>
      <c r="AHR468"/>
      <c r="AHS468"/>
      <c r="AHT468"/>
      <c r="AHU468"/>
      <c r="AHV468"/>
      <c r="AHW468"/>
    </row>
    <row r="469" spans="3:907">
      <c r="C469" s="11"/>
      <c r="D469" s="11"/>
      <c r="E469" s="11"/>
      <c r="F469" s="99"/>
      <c r="G469" s="11"/>
      <c r="I469" s="11"/>
      <c r="O469" s="11"/>
      <c r="ADK469"/>
      <c r="ADL469"/>
      <c r="ADM469"/>
      <c r="ADN469"/>
      <c r="ADO469"/>
      <c r="ADP469"/>
      <c r="ADQ469"/>
      <c r="ADR469"/>
      <c r="ADS469"/>
      <c r="ADT469"/>
      <c r="ADU469"/>
      <c r="ADV469"/>
      <c r="ADW469"/>
      <c r="ADX469"/>
      <c r="ADY469"/>
      <c r="ADZ469"/>
      <c r="AEA469"/>
      <c r="AEB469"/>
      <c r="AEC469"/>
      <c r="AED469"/>
      <c r="AEE469"/>
      <c r="AEF469"/>
      <c r="AEG469"/>
      <c r="AEH469"/>
      <c r="AEI469"/>
      <c r="AEJ469"/>
      <c r="AEK469"/>
      <c r="AEL469"/>
      <c r="AEM469"/>
      <c r="AEN469"/>
      <c r="AEO469"/>
      <c r="AEP469"/>
      <c r="AEQ469"/>
      <c r="AER469"/>
      <c r="AES469"/>
      <c r="AET469"/>
      <c r="AEU469"/>
      <c r="AEV469"/>
      <c r="AEW469"/>
      <c r="AEX469"/>
      <c r="AEY469"/>
      <c r="AEZ469"/>
      <c r="AFA469"/>
      <c r="AFB469"/>
      <c r="AFC469"/>
      <c r="AFD469"/>
      <c r="AFE469"/>
      <c r="AFF469"/>
      <c r="AFG469"/>
      <c r="AFH469"/>
      <c r="AFI469"/>
      <c r="AFJ469"/>
      <c r="AFK469"/>
      <c r="AFL469"/>
      <c r="AFM469"/>
      <c r="AFN469"/>
      <c r="AFO469"/>
      <c r="AFP469"/>
      <c r="AFQ469"/>
      <c r="AFR469"/>
      <c r="AFS469"/>
      <c r="AFT469"/>
      <c r="AFU469"/>
      <c r="AFV469"/>
      <c r="AFW469"/>
      <c r="AFX469"/>
      <c r="AFY469"/>
      <c r="AFZ469"/>
      <c r="AGA469"/>
      <c r="AGB469"/>
      <c r="AGC469"/>
      <c r="AGD469"/>
      <c r="AGE469"/>
      <c r="AGF469"/>
      <c r="AGG469"/>
      <c r="AGH469"/>
      <c r="AGI469"/>
      <c r="AGJ469"/>
      <c r="AGK469"/>
      <c r="AGL469"/>
      <c r="AGM469"/>
      <c r="AGN469"/>
      <c r="AGO469"/>
      <c r="AGP469"/>
      <c r="AGQ469"/>
      <c r="AGR469"/>
      <c r="AGS469"/>
      <c r="AGT469"/>
      <c r="AGU469"/>
      <c r="AGV469"/>
      <c r="AGW469"/>
      <c r="AGX469"/>
      <c r="AGY469"/>
      <c r="AGZ469"/>
      <c r="AHA469"/>
      <c r="AHB469"/>
      <c r="AHC469"/>
      <c r="AHD469"/>
      <c r="AHE469"/>
      <c r="AHF469"/>
      <c r="AHG469"/>
      <c r="AHH469"/>
      <c r="AHI469"/>
      <c r="AHJ469"/>
      <c r="AHK469"/>
      <c r="AHL469"/>
      <c r="AHM469"/>
      <c r="AHN469"/>
      <c r="AHO469"/>
      <c r="AHP469"/>
      <c r="AHQ469"/>
      <c r="AHR469"/>
      <c r="AHS469"/>
      <c r="AHT469"/>
      <c r="AHU469"/>
      <c r="AHV469"/>
      <c r="AHW469"/>
    </row>
    <row r="470" spans="3:907">
      <c r="C470" s="11"/>
      <c r="D470" s="11"/>
      <c r="E470" s="11"/>
      <c r="F470" s="99"/>
      <c r="G470" s="11"/>
      <c r="I470" s="11"/>
      <c r="O470" s="11"/>
      <c r="ADK470"/>
      <c r="ADL470"/>
      <c r="ADM470"/>
      <c r="ADN470"/>
      <c r="ADO470"/>
      <c r="ADP470"/>
      <c r="ADQ470"/>
      <c r="ADR470"/>
      <c r="ADS470"/>
      <c r="ADT470"/>
      <c r="ADU470"/>
      <c r="ADV470"/>
      <c r="ADW470"/>
      <c r="ADX470"/>
      <c r="ADY470"/>
      <c r="ADZ470"/>
      <c r="AEA470"/>
      <c r="AEB470"/>
      <c r="AEC470"/>
      <c r="AED470"/>
      <c r="AEE470"/>
      <c r="AEF470"/>
      <c r="AEG470"/>
      <c r="AEH470"/>
      <c r="AEI470"/>
      <c r="AEJ470"/>
      <c r="AEK470"/>
      <c r="AEL470"/>
      <c r="AEM470"/>
      <c r="AEN470"/>
      <c r="AEO470"/>
      <c r="AEP470"/>
      <c r="AEQ470"/>
      <c r="AER470"/>
      <c r="AES470"/>
      <c r="AET470"/>
      <c r="AEU470"/>
      <c r="AEV470"/>
      <c r="AEW470"/>
      <c r="AEX470"/>
      <c r="AEY470"/>
      <c r="AEZ470"/>
      <c r="AFA470"/>
      <c r="AFB470"/>
      <c r="AFC470"/>
      <c r="AFD470"/>
      <c r="AFE470"/>
      <c r="AFF470"/>
      <c r="AFG470"/>
      <c r="AFH470"/>
      <c r="AFI470"/>
      <c r="AFJ470"/>
      <c r="AFK470"/>
      <c r="AFL470"/>
      <c r="AFM470"/>
      <c r="AFN470"/>
      <c r="AFO470"/>
      <c r="AFP470"/>
      <c r="AFQ470"/>
      <c r="AFR470"/>
      <c r="AFS470"/>
      <c r="AFT470"/>
      <c r="AFU470"/>
      <c r="AFV470"/>
      <c r="AFW470"/>
      <c r="AFX470"/>
      <c r="AFY470"/>
      <c r="AFZ470"/>
      <c r="AGA470"/>
      <c r="AGB470"/>
      <c r="AGC470"/>
      <c r="AGD470"/>
      <c r="AGE470"/>
      <c r="AGF470"/>
      <c r="AGG470"/>
      <c r="AGH470"/>
      <c r="AGI470"/>
      <c r="AGJ470"/>
      <c r="AGK470"/>
      <c r="AGL470"/>
      <c r="AGM470"/>
      <c r="AGN470"/>
      <c r="AGO470"/>
      <c r="AGP470"/>
      <c r="AGQ470"/>
      <c r="AGR470"/>
      <c r="AGS470"/>
      <c r="AGT470"/>
      <c r="AGU470"/>
      <c r="AGV470"/>
      <c r="AGW470"/>
      <c r="AGX470"/>
      <c r="AGY470"/>
      <c r="AGZ470"/>
      <c r="AHA470"/>
      <c r="AHB470"/>
      <c r="AHC470"/>
      <c r="AHD470"/>
      <c r="AHE470"/>
      <c r="AHF470"/>
      <c r="AHG470"/>
      <c r="AHH470"/>
      <c r="AHI470"/>
      <c r="AHJ470"/>
      <c r="AHK470"/>
      <c r="AHL470"/>
      <c r="AHM470"/>
      <c r="AHN470"/>
      <c r="AHO470"/>
      <c r="AHP470"/>
      <c r="AHQ470"/>
      <c r="AHR470"/>
      <c r="AHS470"/>
      <c r="AHT470"/>
      <c r="AHU470"/>
      <c r="AHV470"/>
      <c r="AHW470"/>
    </row>
    <row r="471" spans="3:907">
      <c r="C471" s="11"/>
      <c r="D471" s="11"/>
      <c r="E471" s="11"/>
      <c r="F471" s="99"/>
      <c r="G471" s="11"/>
      <c r="I471" s="11"/>
      <c r="O471" s="11"/>
      <c r="ADK471"/>
      <c r="ADL471"/>
      <c r="ADM471"/>
      <c r="ADN471"/>
      <c r="ADO471"/>
      <c r="ADP471"/>
      <c r="ADQ471"/>
      <c r="ADR471"/>
      <c r="ADS471"/>
      <c r="ADT471"/>
      <c r="ADU471"/>
      <c r="ADV471"/>
      <c r="ADW471"/>
      <c r="ADX471"/>
      <c r="ADY471"/>
      <c r="ADZ471"/>
      <c r="AEA471"/>
      <c r="AEB471"/>
      <c r="AEC471"/>
      <c r="AED471"/>
      <c r="AEE471"/>
      <c r="AEF471"/>
      <c r="AEG471"/>
      <c r="AEH471"/>
      <c r="AEI471"/>
      <c r="AEJ471"/>
      <c r="AEK471"/>
      <c r="AEL471"/>
      <c r="AEM471"/>
      <c r="AEN471"/>
      <c r="AEO471"/>
      <c r="AEP471"/>
      <c r="AEQ471"/>
      <c r="AER471"/>
      <c r="AES471"/>
      <c r="AET471"/>
      <c r="AEU471"/>
      <c r="AEV471"/>
      <c r="AEW471"/>
      <c r="AEX471"/>
      <c r="AEY471"/>
      <c r="AEZ471"/>
      <c r="AFA471"/>
      <c r="AFB471"/>
      <c r="AFC471"/>
      <c r="AFD471"/>
      <c r="AFE471"/>
      <c r="AFF471"/>
      <c r="AFG471"/>
      <c r="AFH471"/>
      <c r="AFI471"/>
      <c r="AFJ471"/>
      <c r="AFK471"/>
      <c r="AFL471"/>
      <c r="AFM471"/>
      <c r="AFN471"/>
      <c r="AFO471"/>
      <c r="AFP471"/>
      <c r="AFQ471"/>
      <c r="AFR471"/>
      <c r="AFS471"/>
      <c r="AFT471"/>
      <c r="AFU471"/>
      <c r="AFV471"/>
      <c r="AFW471"/>
      <c r="AFX471"/>
      <c r="AFY471"/>
      <c r="AFZ471"/>
      <c r="AGA471"/>
      <c r="AGB471"/>
      <c r="AGC471"/>
      <c r="AGD471"/>
      <c r="AGE471"/>
      <c r="AGF471"/>
      <c r="AGG471"/>
      <c r="AGH471"/>
      <c r="AGI471"/>
      <c r="AGJ471"/>
      <c r="AGK471"/>
      <c r="AGL471"/>
      <c r="AGM471"/>
      <c r="AGN471"/>
      <c r="AGO471"/>
      <c r="AGP471"/>
      <c r="AGQ471"/>
      <c r="AGR471"/>
      <c r="AGS471"/>
      <c r="AGT471"/>
      <c r="AGU471"/>
      <c r="AGV471"/>
      <c r="AGW471"/>
      <c r="AGX471"/>
      <c r="AGY471"/>
      <c r="AGZ471"/>
      <c r="AHA471"/>
      <c r="AHB471"/>
      <c r="AHC471"/>
      <c r="AHD471"/>
      <c r="AHE471"/>
      <c r="AHF471"/>
      <c r="AHG471"/>
      <c r="AHH471"/>
      <c r="AHI471"/>
      <c r="AHJ471"/>
      <c r="AHK471"/>
      <c r="AHL471"/>
      <c r="AHM471"/>
      <c r="AHN471"/>
      <c r="AHO471"/>
      <c r="AHP471"/>
      <c r="AHQ471"/>
      <c r="AHR471"/>
      <c r="AHS471"/>
      <c r="AHT471"/>
      <c r="AHU471"/>
      <c r="AHV471"/>
      <c r="AHW471"/>
    </row>
    <row r="472" spans="3:907">
      <c r="C472" s="11"/>
      <c r="D472" s="11"/>
      <c r="E472" s="11"/>
      <c r="F472" s="99"/>
      <c r="G472" s="11"/>
      <c r="I472" s="11"/>
      <c r="O472" s="11"/>
      <c r="ADK472"/>
      <c r="ADL472"/>
      <c r="ADM472"/>
      <c r="ADN472"/>
      <c r="ADO472"/>
      <c r="ADP472"/>
      <c r="ADQ472"/>
      <c r="ADR472"/>
      <c r="ADS472"/>
      <c r="ADT472"/>
      <c r="ADU472"/>
      <c r="ADV472"/>
      <c r="ADW472"/>
      <c r="ADX472"/>
      <c r="ADY472"/>
      <c r="ADZ472"/>
      <c r="AEA472"/>
      <c r="AEB472"/>
      <c r="AEC472"/>
      <c r="AED472"/>
      <c r="AEE472"/>
      <c r="AEF472"/>
      <c r="AEG472"/>
      <c r="AEH472"/>
      <c r="AEI472"/>
      <c r="AEJ472"/>
      <c r="AEK472"/>
      <c r="AEL472"/>
      <c r="AEM472"/>
      <c r="AEN472"/>
      <c r="AEO472"/>
      <c r="AEP472"/>
      <c r="AEQ472"/>
      <c r="AER472"/>
      <c r="AES472"/>
      <c r="AET472"/>
      <c r="AEU472"/>
      <c r="AEV472"/>
      <c r="AEW472"/>
      <c r="AEX472"/>
      <c r="AEY472"/>
      <c r="AEZ472"/>
      <c r="AFA472"/>
      <c r="AFB472"/>
      <c r="AFC472"/>
      <c r="AFD472"/>
      <c r="AFE472"/>
      <c r="AFF472"/>
      <c r="AFG472"/>
      <c r="AFH472"/>
      <c r="AFI472"/>
      <c r="AFJ472"/>
      <c r="AFK472"/>
      <c r="AFL472"/>
      <c r="AFM472"/>
      <c r="AFN472"/>
      <c r="AFO472"/>
      <c r="AFP472"/>
      <c r="AFQ472"/>
      <c r="AFR472"/>
      <c r="AFS472"/>
      <c r="AFT472"/>
      <c r="AFU472"/>
      <c r="AFV472"/>
      <c r="AFW472"/>
      <c r="AFX472"/>
      <c r="AFY472"/>
      <c r="AFZ472"/>
      <c r="AGA472"/>
      <c r="AGB472"/>
      <c r="AGC472"/>
      <c r="AGD472"/>
      <c r="AGE472"/>
      <c r="AGF472"/>
      <c r="AGG472"/>
      <c r="AGH472"/>
      <c r="AGI472"/>
      <c r="AGJ472"/>
      <c r="AGK472"/>
      <c r="AGL472"/>
      <c r="AGM472"/>
      <c r="AGN472"/>
      <c r="AGO472"/>
      <c r="AGP472"/>
      <c r="AGQ472"/>
      <c r="AGR472"/>
      <c r="AGS472"/>
      <c r="AGT472"/>
      <c r="AGU472"/>
      <c r="AGV472"/>
      <c r="AGW472"/>
      <c r="AGX472"/>
      <c r="AGY472"/>
      <c r="AGZ472"/>
      <c r="AHA472"/>
      <c r="AHB472"/>
      <c r="AHC472"/>
      <c r="AHD472"/>
      <c r="AHE472"/>
      <c r="AHF472"/>
      <c r="AHG472"/>
      <c r="AHH472"/>
      <c r="AHI472"/>
      <c r="AHJ472"/>
      <c r="AHK472"/>
      <c r="AHL472"/>
      <c r="AHM472"/>
      <c r="AHN472"/>
      <c r="AHO472"/>
      <c r="AHP472"/>
      <c r="AHQ472"/>
      <c r="AHR472"/>
      <c r="AHS472"/>
      <c r="AHT472"/>
      <c r="AHU472"/>
      <c r="AHV472"/>
      <c r="AHW472"/>
    </row>
    <row r="473" spans="3:907">
      <c r="C473" s="11"/>
      <c r="D473" s="11"/>
      <c r="E473" s="11"/>
      <c r="F473" s="99"/>
      <c r="G473" s="11"/>
      <c r="I473" s="11"/>
      <c r="O473" s="11"/>
      <c r="ADK473"/>
      <c r="ADL473"/>
      <c r="ADM473"/>
      <c r="ADN473"/>
      <c r="ADO473"/>
      <c r="ADP473"/>
      <c r="ADQ473"/>
      <c r="ADR473"/>
      <c r="ADS473"/>
      <c r="ADT473"/>
      <c r="ADU473"/>
      <c r="ADV473"/>
      <c r="ADW473"/>
      <c r="ADX473"/>
      <c r="ADY473"/>
      <c r="ADZ473"/>
      <c r="AEA473"/>
      <c r="AEB473"/>
      <c r="AEC473"/>
      <c r="AED473"/>
      <c r="AEE473"/>
      <c r="AEF473"/>
      <c r="AEG473"/>
      <c r="AEH473"/>
      <c r="AEI473"/>
      <c r="AEJ473"/>
      <c r="AEK473"/>
      <c r="AEL473"/>
      <c r="AEM473"/>
      <c r="AEN473"/>
      <c r="AEO473"/>
      <c r="AEP473"/>
      <c r="AEQ473"/>
      <c r="AER473"/>
      <c r="AES473"/>
      <c r="AET473"/>
      <c r="AEU473"/>
      <c r="AEV473"/>
      <c r="AEW473"/>
      <c r="AEX473"/>
      <c r="AEY473"/>
      <c r="AEZ473"/>
      <c r="AFA473"/>
      <c r="AFB473"/>
      <c r="AFC473"/>
      <c r="AFD473"/>
      <c r="AFE473"/>
      <c r="AFF473"/>
      <c r="AFG473"/>
      <c r="AFH473"/>
      <c r="AFI473"/>
      <c r="AFJ473"/>
      <c r="AFK473"/>
      <c r="AFL473"/>
      <c r="AFM473"/>
      <c r="AFN473"/>
      <c r="AFO473"/>
      <c r="AFP473"/>
      <c r="AFQ473"/>
      <c r="AFR473"/>
      <c r="AFS473"/>
      <c r="AFT473"/>
      <c r="AFU473"/>
      <c r="AFV473"/>
      <c r="AFW473"/>
      <c r="AFX473"/>
      <c r="AFY473"/>
      <c r="AFZ473"/>
      <c r="AGA473"/>
      <c r="AGB473"/>
      <c r="AGC473"/>
      <c r="AGD473"/>
      <c r="AGE473"/>
      <c r="AGF473"/>
      <c r="AGG473"/>
      <c r="AGH473"/>
      <c r="AGI473"/>
      <c r="AGJ473"/>
      <c r="AGK473"/>
      <c r="AGL473"/>
      <c r="AGM473"/>
      <c r="AGN473"/>
      <c r="AGO473"/>
      <c r="AGP473"/>
      <c r="AGQ473"/>
      <c r="AGR473"/>
      <c r="AGS473"/>
      <c r="AGT473"/>
      <c r="AGU473"/>
      <c r="AGV473"/>
      <c r="AGW473"/>
      <c r="AGX473"/>
      <c r="AGY473"/>
      <c r="AGZ473"/>
      <c r="AHA473"/>
      <c r="AHB473"/>
      <c r="AHC473"/>
      <c r="AHD473"/>
      <c r="AHE473"/>
      <c r="AHF473"/>
      <c r="AHG473"/>
      <c r="AHH473"/>
      <c r="AHI473"/>
      <c r="AHJ473"/>
      <c r="AHK473"/>
      <c r="AHL473"/>
      <c r="AHM473"/>
      <c r="AHN473"/>
      <c r="AHO473"/>
      <c r="AHP473"/>
      <c r="AHQ473"/>
      <c r="AHR473"/>
      <c r="AHS473"/>
      <c r="AHT473"/>
      <c r="AHU473"/>
      <c r="AHV473"/>
      <c r="AHW473"/>
    </row>
    <row r="474" spans="3:907">
      <c r="C474" s="11"/>
      <c r="D474" s="11"/>
      <c r="E474" s="11"/>
      <c r="F474" s="99"/>
      <c r="G474" s="11"/>
      <c r="I474" s="11"/>
      <c r="O474" s="11"/>
      <c r="ADK474"/>
      <c r="ADL474"/>
      <c r="ADM474"/>
      <c r="ADN474"/>
      <c r="ADO474"/>
      <c r="ADP474"/>
      <c r="ADQ474"/>
      <c r="ADR474"/>
      <c r="ADS474"/>
      <c r="ADT474"/>
      <c r="ADU474"/>
      <c r="ADV474"/>
      <c r="ADW474"/>
      <c r="ADX474"/>
      <c r="ADY474"/>
      <c r="ADZ474"/>
      <c r="AEA474"/>
      <c r="AEB474"/>
      <c r="AEC474"/>
      <c r="AED474"/>
      <c r="AEE474"/>
      <c r="AEF474"/>
      <c r="AEG474"/>
      <c r="AEH474"/>
      <c r="AEI474"/>
      <c r="AEJ474"/>
      <c r="AEK474"/>
      <c r="AEL474"/>
      <c r="AEM474"/>
      <c r="AEN474"/>
      <c r="AEO474"/>
      <c r="AEP474"/>
      <c r="AEQ474"/>
      <c r="AER474"/>
      <c r="AES474"/>
      <c r="AET474"/>
      <c r="AEU474"/>
      <c r="AEV474"/>
      <c r="AEW474"/>
      <c r="AEX474"/>
      <c r="AEY474"/>
      <c r="AEZ474"/>
      <c r="AFA474"/>
      <c r="AFB474"/>
      <c r="AFC474"/>
      <c r="AFD474"/>
      <c r="AFE474"/>
      <c r="AFF474"/>
      <c r="AFG474"/>
      <c r="AFH474"/>
      <c r="AFI474"/>
      <c r="AFJ474"/>
      <c r="AFK474"/>
      <c r="AFL474"/>
      <c r="AFM474"/>
      <c r="AFN474"/>
      <c r="AFO474"/>
      <c r="AFP474"/>
      <c r="AFQ474"/>
      <c r="AFR474"/>
      <c r="AFS474"/>
      <c r="AFT474"/>
      <c r="AFU474"/>
      <c r="AFV474"/>
      <c r="AFW474"/>
      <c r="AFX474"/>
      <c r="AFY474"/>
      <c r="AFZ474"/>
      <c r="AGA474"/>
      <c r="AGB474"/>
      <c r="AGC474"/>
      <c r="AGD474"/>
      <c r="AGE474"/>
      <c r="AGF474"/>
      <c r="AGG474"/>
      <c r="AGH474"/>
      <c r="AGI474"/>
      <c r="AGJ474"/>
      <c r="AGK474"/>
      <c r="AGL474"/>
      <c r="AGM474"/>
      <c r="AGN474"/>
      <c r="AGO474"/>
      <c r="AGP474"/>
      <c r="AGQ474"/>
      <c r="AGR474"/>
      <c r="AGS474"/>
      <c r="AGT474"/>
      <c r="AGU474"/>
      <c r="AGV474"/>
      <c r="AGW474"/>
      <c r="AGX474"/>
      <c r="AGY474"/>
      <c r="AGZ474"/>
      <c r="AHA474"/>
      <c r="AHB474"/>
      <c r="AHC474"/>
      <c r="AHD474"/>
      <c r="AHE474"/>
      <c r="AHF474"/>
      <c r="AHG474"/>
      <c r="AHH474"/>
      <c r="AHI474"/>
      <c r="AHJ474"/>
      <c r="AHK474"/>
      <c r="AHL474"/>
      <c r="AHM474"/>
      <c r="AHN474"/>
      <c r="AHO474"/>
      <c r="AHP474"/>
      <c r="AHQ474"/>
      <c r="AHR474"/>
      <c r="AHS474"/>
      <c r="AHT474"/>
      <c r="AHU474"/>
      <c r="AHV474"/>
      <c r="AHW474"/>
    </row>
    <row r="475" spans="3:907">
      <c r="C475" s="11"/>
      <c r="D475" s="11"/>
      <c r="E475" s="11"/>
      <c r="F475" s="99"/>
      <c r="G475" s="11"/>
      <c r="I475" s="11"/>
      <c r="O475" s="11"/>
      <c r="ADK475"/>
      <c r="ADL475"/>
      <c r="ADM475"/>
      <c r="ADN475"/>
      <c r="ADO475"/>
      <c r="ADP475"/>
      <c r="ADQ475"/>
      <c r="ADR475"/>
      <c r="ADS475"/>
      <c r="ADT475"/>
      <c r="ADU475"/>
      <c r="ADV475"/>
      <c r="ADW475"/>
      <c r="ADX475"/>
      <c r="ADY475"/>
      <c r="ADZ475"/>
      <c r="AEA475"/>
      <c r="AEB475"/>
      <c r="AEC475"/>
      <c r="AED475"/>
      <c r="AEE475"/>
      <c r="AEF475"/>
      <c r="AEG475"/>
      <c r="AEH475"/>
      <c r="AEI475"/>
      <c r="AEJ475"/>
      <c r="AEK475"/>
      <c r="AEL475"/>
      <c r="AEM475"/>
      <c r="AEN475"/>
      <c r="AEO475"/>
      <c r="AEP475"/>
      <c r="AEQ475"/>
      <c r="AER475"/>
      <c r="AES475"/>
      <c r="AET475"/>
      <c r="AEU475"/>
      <c r="AEV475"/>
      <c r="AEW475"/>
      <c r="AEX475"/>
      <c r="AEY475"/>
      <c r="AEZ475"/>
      <c r="AFA475"/>
      <c r="AFB475"/>
      <c r="AFC475"/>
      <c r="AFD475"/>
      <c r="AFE475"/>
      <c r="AFF475"/>
      <c r="AFG475"/>
      <c r="AFH475"/>
      <c r="AFI475"/>
      <c r="AFJ475"/>
      <c r="AFK475"/>
      <c r="AFL475"/>
      <c r="AFM475"/>
      <c r="AFN475"/>
      <c r="AFO475"/>
      <c r="AFP475"/>
      <c r="AFQ475"/>
      <c r="AFR475"/>
      <c r="AFS475"/>
      <c r="AFT475"/>
      <c r="AFU475"/>
      <c r="AFV475"/>
      <c r="AFW475"/>
      <c r="AFX475"/>
      <c r="AFY475"/>
      <c r="AFZ475"/>
      <c r="AGA475"/>
      <c r="AGB475"/>
      <c r="AGC475"/>
      <c r="AGD475"/>
      <c r="AGE475"/>
      <c r="AGF475"/>
      <c r="AGG475"/>
      <c r="AGH475"/>
      <c r="AGI475"/>
      <c r="AGJ475"/>
      <c r="AGK475"/>
      <c r="AGL475"/>
      <c r="AGM475"/>
      <c r="AGN475"/>
      <c r="AGO475"/>
      <c r="AGP475"/>
      <c r="AGQ475"/>
      <c r="AGR475"/>
      <c r="AGS475"/>
      <c r="AGT475"/>
      <c r="AGU475"/>
      <c r="AGV475"/>
      <c r="AGW475"/>
      <c r="AGX475"/>
      <c r="AGY475"/>
      <c r="AGZ475"/>
      <c r="AHA475"/>
      <c r="AHB475"/>
      <c r="AHC475"/>
      <c r="AHD475"/>
      <c r="AHE475"/>
      <c r="AHF475"/>
      <c r="AHG475"/>
      <c r="AHH475"/>
      <c r="AHI475"/>
      <c r="AHJ475"/>
      <c r="AHK475"/>
      <c r="AHL475"/>
      <c r="AHM475"/>
      <c r="AHN475"/>
      <c r="AHO475"/>
      <c r="AHP475"/>
      <c r="AHQ475"/>
      <c r="AHR475"/>
      <c r="AHS475"/>
      <c r="AHT475"/>
      <c r="AHU475"/>
      <c r="AHV475"/>
      <c r="AHW475"/>
    </row>
    <row r="476" spans="3:907">
      <c r="C476" s="11"/>
      <c r="D476" s="11"/>
      <c r="E476" s="11"/>
      <c r="F476" s="99"/>
      <c r="G476" s="11"/>
      <c r="I476" s="11"/>
      <c r="O476" s="11"/>
      <c r="ADK476"/>
      <c r="ADL476"/>
      <c r="ADM476"/>
      <c r="ADN476"/>
      <c r="ADO476"/>
      <c r="ADP476"/>
      <c r="ADQ476"/>
      <c r="ADR476"/>
      <c r="ADS476"/>
      <c r="ADT476"/>
      <c r="ADU476"/>
      <c r="ADV476"/>
      <c r="ADW476"/>
      <c r="ADX476"/>
      <c r="ADY476"/>
      <c r="ADZ476"/>
      <c r="AEA476"/>
      <c r="AEB476"/>
      <c r="AEC476"/>
      <c r="AED476"/>
      <c r="AEE476"/>
      <c r="AEF476"/>
      <c r="AEG476"/>
      <c r="AEH476"/>
      <c r="AEI476"/>
      <c r="AEJ476"/>
      <c r="AEK476"/>
      <c r="AEL476"/>
      <c r="AEM476"/>
      <c r="AEN476"/>
      <c r="AEO476"/>
      <c r="AEP476"/>
      <c r="AEQ476"/>
      <c r="AER476"/>
      <c r="AES476"/>
      <c r="AET476"/>
      <c r="AEU476"/>
      <c r="AEV476"/>
      <c r="AEW476"/>
      <c r="AEX476"/>
      <c r="AEY476"/>
      <c r="AEZ476"/>
      <c r="AFA476"/>
      <c r="AFB476"/>
      <c r="AFC476"/>
      <c r="AFD476"/>
      <c r="AFE476"/>
      <c r="AFF476"/>
      <c r="AFG476"/>
      <c r="AFH476"/>
      <c r="AFI476"/>
      <c r="AFJ476"/>
      <c r="AFK476"/>
      <c r="AFL476"/>
      <c r="AFM476"/>
      <c r="AFN476"/>
      <c r="AFO476"/>
      <c r="AFP476"/>
      <c r="AFQ476"/>
      <c r="AFR476"/>
      <c r="AFS476"/>
      <c r="AFT476"/>
      <c r="AFU476"/>
      <c r="AFV476"/>
      <c r="AFW476"/>
      <c r="AFX476"/>
      <c r="AFY476"/>
      <c r="AFZ476"/>
      <c r="AGA476"/>
      <c r="AGB476"/>
      <c r="AGC476"/>
      <c r="AGD476"/>
      <c r="AGE476"/>
      <c r="AGF476"/>
      <c r="AGG476"/>
      <c r="AGH476"/>
      <c r="AGI476"/>
      <c r="AGJ476"/>
      <c r="AGK476"/>
      <c r="AGL476"/>
      <c r="AGM476"/>
      <c r="AGN476"/>
      <c r="AGO476"/>
      <c r="AGP476"/>
      <c r="AGQ476"/>
      <c r="AGR476"/>
      <c r="AGS476"/>
      <c r="AGT476"/>
      <c r="AGU476"/>
      <c r="AGV476"/>
      <c r="AGW476"/>
      <c r="AGX476"/>
      <c r="AGY476"/>
      <c r="AGZ476"/>
      <c r="AHA476"/>
      <c r="AHB476"/>
      <c r="AHC476"/>
      <c r="AHD476"/>
      <c r="AHE476"/>
      <c r="AHF476"/>
      <c r="AHG476"/>
      <c r="AHH476"/>
      <c r="AHI476"/>
      <c r="AHJ476"/>
      <c r="AHK476"/>
      <c r="AHL476"/>
      <c r="AHM476"/>
      <c r="AHN476"/>
      <c r="AHO476"/>
      <c r="AHP476"/>
      <c r="AHQ476"/>
      <c r="AHR476"/>
      <c r="AHS476"/>
      <c r="AHT476"/>
      <c r="AHU476"/>
      <c r="AHV476"/>
      <c r="AHW476"/>
    </row>
    <row r="477" spans="3:907">
      <c r="C477" s="11"/>
      <c r="D477" s="11"/>
      <c r="E477" s="11"/>
      <c r="F477" s="99"/>
      <c r="G477" s="11"/>
      <c r="I477" s="11"/>
      <c r="O477" s="11"/>
      <c r="ADK477"/>
      <c r="ADL477"/>
      <c r="ADM477"/>
      <c r="ADN477"/>
      <c r="ADO477"/>
      <c r="ADP477"/>
      <c r="ADQ477"/>
      <c r="ADR477"/>
      <c r="ADS477"/>
      <c r="ADT477"/>
      <c r="ADU477"/>
      <c r="ADV477"/>
      <c r="ADW477"/>
      <c r="ADX477"/>
      <c r="ADY477"/>
      <c r="ADZ477"/>
      <c r="AEA477"/>
      <c r="AEB477"/>
      <c r="AEC477"/>
      <c r="AED477"/>
      <c r="AEE477"/>
      <c r="AEF477"/>
      <c r="AEG477"/>
      <c r="AEH477"/>
      <c r="AEI477"/>
      <c r="AEJ477"/>
      <c r="AEK477"/>
      <c r="AEL477"/>
      <c r="AEM477"/>
      <c r="AEN477"/>
      <c r="AEO477"/>
      <c r="AEP477"/>
      <c r="AEQ477"/>
      <c r="AER477"/>
      <c r="AES477"/>
      <c r="AET477"/>
      <c r="AEU477"/>
      <c r="AEV477"/>
      <c r="AEW477"/>
      <c r="AEX477"/>
      <c r="AEY477"/>
      <c r="AEZ477"/>
      <c r="AFA477"/>
      <c r="AFB477"/>
      <c r="AFC477"/>
      <c r="AFD477"/>
      <c r="AFE477"/>
      <c r="AFF477"/>
      <c r="AFG477"/>
      <c r="AFH477"/>
      <c r="AFI477"/>
      <c r="AFJ477"/>
      <c r="AFK477"/>
      <c r="AFL477"/>
      <c r="AFM477"/>
      <c r="AFN477"/>
      <c r="AFO477"/>
      <c r="AFP477"/>
      <c r="AFQ477"/>
      <c r="AFR477"/>
      <c r="AFS477"/>
      <c r="AFT477"/>
      <c r="AFU477"/>
      <c r="AFV477"/>
      <c r="AFW477"/>
      <c r="AFX477"/>
      <c r="AFY477"/>
      <c r="AFZ477"/>
      <c r="AGA477"/>
      <c r="AGB477"/>
      <c r="AGC477"/>
      <c r="AGD477"/>
      <c r="AGE477"/>
      <c r="AGF477"/>
      <c r="AGG477"/>
      <c r="AGH477"/>
      <c r="AGI477"/>
      <c r="AGJ477"/>
      <c r="AGK477"/>
      <c r="AGL477"/>
      <c r="AGM477"/>
      <c r="AGN477"/>
      <c r="AGO477"/>
      <c r="AGP477"/>
      <c r="AGQ477"/>
      <c r="AGR477"/>
      <c r="AGS477"/>
      <c r="AGT477"/>
      <c r="AGU477"/>
      <c r="AGV477"/>
      <c r="AGW477"/>
      <c r="AGX477"/>
      <c r="AGY477"/>
      <c r="AGZ477"/>
      <c r="AHA477"/>
      <c r="AHB477"/>
      <c r="AHC477"/>
      <c r="AHD477"/>
      <c r="AHE477"/>
      <c r="AHF477"/>
      <c r="AHG477"/>
      <c r="AHH477"/>
      <c r="AHI477"/>
      <c r="AHJ477"/>
      <c r="AHK477"/>
      <c r="AHL477"/>
      <c r="AHM477"/>
      <c r="AHN477"/>
      <c r="AHO477"/>
      <c r="AHP477"/>
      <c r="AHQ477"/>
      <c r="AHR477"/>
      <c r="AHS477"/>
      <c r="AHT477"/>
      <c r="AHU477"/>
      <c r="AHV477"/>
      <c r="AHW477"/>
    </row>
    <row r="478" spans="3:907">
      <c r="C478" s="11"/>
      <c r="D478" s="11"/>
      <c r="E478" s="11"/>
      <c r="F478" s="99"/>
      <c r="G478" s="11"/>
      <c r="I478" s="11"/>
      <c r="O478" s="11"/>
      <c r="ADK478"/>
      <c r="ADL478"/>
      <c r="ADM478"/>
      <c r="ADN478"/>
      <c r="ADO478"/>
      <c r="ADP478"/>
      <c r="ADQ478"/>
      <c r="ADR478"/>
      <c r="ADS478"/>
      <c r="ADT478"/>
      <c r="ADU478"/>
      <c r="ADV478"/>
      <c r="ADW478"/>
      <c r="ADX478"/>
      <c r="ADY478"/>
      <c r="ADZ478"/>
      <c r="AEA478"/>
      <c r="AEB478"/>
      <c r="AEC478"/>
      <c r="AED478"/>
      <c r="AEE478"/>
      <c r="AEF478"/>
      <c r="AEG478"/>
      <c r="AEH478"/>
      <c r="AEI478"/>
      <c r="AEJ478"/>
      <c r="AEK478"/>
      <c r="AEL478"/>
      <c r="AEM478"/>
      <c r="AEN478"/>
      <c r="AEO478"/>
      <c r="AEP478"/>
      <c r="AEQ478"/>
      <c r="AER478"/>
      <c r="AES478"/>
      <c r="AET478"/>
      <c r="AEU478"/>
      <c r="AEV478"/>
      <c r="AEW478"/>
      <c r="AEX478"/>
      <c r="AEY478"/>
      <c r="AEZ478"/>
      <c r="AFA478"/>
      <c r="AFB478"/>
      <c r="AFC478"/>
      <c r="AFD478"/>
      <c r="AFE478"/>
      <c r="AFF478"/>
      <c r="AFG478"/>
      <c r="AFH478"/>
      <c r="AFI478"/>
      <c r="AFJ478"/>
      <c r="AFK478"/>
      <c r="AFL478"/>
      <c r="AFM478"/>
      <c r="AFN478"/>
      <c r="AFO478"/>
      <c r="AFP478"/>
      <c r="AFQ478"/>
      <c r="AFR478"/>
      <c r="AFS478"/>
      <c r="AFT478"/>
      <c r="AFU478"/>
      <c r="AFV478"/>
      <c r="AFW478"/>
      <c r="AFX478"/>
      <c r="AFY478"/>
      <c r="AFZ478"/>
      <c r="AGA478"/>
      <c r="AGB478"/>
      <c r="AGC478"/>
      <c r="AGD478"/>
      <c r="AGE478"/>
      <c r="AGF478"/>
      <c r="AGG478"/>
      <c r="AGH478"/>
      <c r="AGI478"/>
      <c r="AGJ478"/>
      <c r="AGK478"/>
      <c r="AGL478"/>
      <c r="AGM478"/>
      <c r="AGN478"/>
      <c r="AGO478"/>
      <c r="AGP478"/>
      <c r="AGQ478"/>
      <c r="AGR478"/>
      <c r="AGS478"/>
      <c r="AGT478"/>
      <c r="AGU478"/>
      <c r="AGV478"/>
      <c r="AGW478"/>
      <c r="AGX478"/>
      <c r="AGY478"/>
      <c r="AGZ478"/>
      <c r="AHA478"/>
      <c r="AHB478"/>
      <c r="AHC478"/>
      <c r="AHD478"/>
      <c r="AHE478"/>
      <c r="AHF478"/>
      <c r="AHG478"/>
      <c r="AHH478"/>
      <c r="AHI478"/>
      <c r="AHJ478"/>
      <c r="AHK478"/>
      <c r="AHL478"/>
      <c r="AHM478"/>
      <c r="AHN478"/>
      <c r="AHO478"/>
      <c r="AHP478"/>
      <c r="AHQ478"/>
      <c r="AHR478"/>
      <c r="AHS478"/>
      <c r="AHT478"/>
      <c r="AHU478"/>
      <c r="AHV478"/>
      <c r="AHW478"/>
    </row>
    <row r="479" spans="3:907">
      <c r="C479" s="11"/>
      <c r="D479" s="11"/>
      <c r="E479" s="11"/>
      <c r="F479" s="99"/>
      <c r="G479" s="11"/>
      <c r="I479" s="11"/>
      <c r="O479" s="11"/>
      <c r="ADK479"/>
      <c r="ADL479"/>
      <c r="ADM479"/>
      <c r="ADN479"/>
      <c r="ADO479"/>
      <c r="ADP479"/>
      <c r="ADQ479"/>
      <c r="ADR479"/>
      <c r="ADS479"/>
      <c r="ADT479"/>
      <c r="ADU479"/>
      <c r="ADV479"/>
      <c r="ADW479"/>
      <c r="ADX479"/>
      <c r="ADY479"/>
      <c r="ADZ479"/>
      <c r="AEA479"/>
      <c r="AEB479"/>
      <c r="AEC479"/>
      <c r="AED479"/>
      <c r="AEE479"/>
      <c r="AEF479"/>
      <c r="AEG479"/>
      <c r="AEH479"/>
      <c r="AEI479"/>
      <c r="AEJ479"/>
      <c r="AEK479"/>
      <c r="AEL479"/>
      <c r="AEM479"/>
      <c r="AEN479"/>
      <c r="AEO479"/>
      <c r="AEP479"/>
      <c r="AEQ479"/>
      <c r="AER479"/>
      <c r="AES479"/>
      <c r="AET479"/>
      <c r="AEU479"/>
      <c r="AEV479"/>
      <c r="AEW479"/>
      <c r="AEX479"/>
      <c r="AEY479"/>
      <c r="AEZ479"/>
      <c r="AFA479"/>
      <c r="AFB479"/>
      <c r="AFC479"/>
      <c r="AFD479"/>
      <c r="AFE479"/>
      <c r="AFF479"/>
      <c r="AFG479"/>
      <c r="AFH479"/>
      <c r="AFI479"/>
      <c r="AFJ479"/>
      <c r="AFK479"/>
      <c r="AFL479"/>
      <c r="AFM479"/>
      <c r="AFN479"/>
      <c r="AFO479"/>
      <c r="AFP479"/>
      <c r="AFQ479"/>
      <c r="AFR479"/>
      <c r="AFS479"/>
      <c r="AFT479"/>
      <c r="AFU479"/>
      <c r="AFV479"/>
      <c r="AFW479"/>
      <c r="AFX479"/>
      <c r="AFY479"/>
      <c r="AFZ479"/>
      <c r="AGA479"/>
      <c r="AGB479"/>
      <c r="AGC479"/>
      <c r="AGD479"/>
      <c r="AGE479"/>
      <c r="AGF479"/>
      <c r="AGG479"/>
      <c r="AGH479"/>
      <c r="AGI479"/>
      <c r="AGJ479"/>
      <c r="AGK479"/>
      <c r="AGL479"/>
      <c r="AGM479"/>
      <c r="AGN479"/>
      <c r="AGO479"/>
      <c r="AGP479"/>
      <c r="AGQ479"/>
      <c r="AGR479"/>
      <c r="AGS479"/>
      <c r="AGT479"/>
      <c r="AGU479"/>
      <c r="AGV479"/>
      <c r="AGW479"/>
      <c r="AGX479"/>
      <c r="AGY479"/>
      <c r="AGZ479"/>
      <c r="AHA479"/>
      <c r="AHB479"/>
      <c r="AHC479"/>
      <c r="AHD479"/>
      <c r="AHE479"/>
      <c r="AHF479"/>
      <c r="AHG479"/>
      <c r="AHH479"/>
      <c r="AHI479"/>
      <c r="AHJ479"/>
      <c r="AHK479"/>
      <c r="AHL479"/>
      <c r="AHM479"/>
      <c r="AHN479"/>
      <c r="AHO479"/>
      <c r="AHP479"/>
      <c r="AHQ479"/>
      <c r="AHR479"/>
      <c r="AHS479"/>
      <c r="AHT479"/>
      <c r="AHU479"/>
      <c r="AHV479"/>
      <c r="AHW479"/>
    </row>
    <row r="480" spans="3:907">
      <c r="C480" s="11"/>
      <c r="D480" s="11"/>
      <c r="E480" s="11"/>
      <c r="F480" s="99"/>
      <c r="G480" s="11"/>
      <c r="I480" s="11"/>
      <c r="O480" s="11"/>
      <c r="ADK480"/>
      <c r="ADL480"/>
      <c r="ADM480"/>
      <c r="ADN480"/>
      <c r="ADO480"/>
      <c r="ADP480"/>
      <c r="ADQ480"/>
      <c r="ADR480"/>
      <c r="ADS480"/>
      <c r="ADT480"/>
      <c r="ADU480"/>
      <c r="ADV480"/>
      <c r="ADW480"/>
      <c r="ADX480"/>
      <c r="ADY480"/>
      <c r="ADZ480"/>
      <c r="AEA480"/>
      <c r="AEB480"/>
      <c r="AEC480"/>
      <c r="AED480"/>
      <c r="AEE480"/>
      <c r="AEF480"/>
      <c r="AEG480"/>
      <c r="AEH480"/>
      <c r="AEI480"/>
      <c r="AEJ480"/>
      <c r="AEK480"/>
      <c r="AEL480"/>
      <c r="AEM480"/>
      <c r="AEN480"/>
      <c r="AEO480"/>
      <c r="AEP480"/>
      <c r="AEQ480"/>
      <c r="AER480"/>
      <c r="AES480"/>
      <c r="AET480"/>
      <c r="AEU480"/>
      <c r="AEV480"/>
      <c r="AEW480"/>
      <c r="AEX480"/>
      <c r="AEY480"/>
      <c r="AEZ480"/>
      <c r="AFA480"/>
      <c r="AFB480"/>
      <c r="AFC480"/>
      <c r="AFD480"/>
      <c r="AFE480"/>
      <c r="AFF480"/>
      <c r="AFG480"/>
      <c r="AFH480"/>
      <c r="AFI480"/>
      <c r="AFJ480"/>
      <c r="AFK480"/>
      <c r="AFL480"/>
      <c r="AFM480"/>
      <c r="AFN480"/>
      <c r="AFO480"/>
      <c r="AFP480"/>
      <c r="AFQ480"/>
      <c r="AFR480"/>
      <c r="AFS480"/>
      <c r="AFT480"/>
      <c r="AFU480"/>
      <c r="AFV480"/>
      <c r="AFW480"/>
      <c r="AFX480"/>
      <c r="AFY480"/>
      <c r="AFZ480"/>
      <c r="AGA480"/>
      <c r="AGB480"/>
      <c r="AGC480"/>
      <c r="AGD480"/>
      <c r="AGE480"/>
      <c r="AGF480"/>
      <c r="AGG480"/>
      <c r="AGH480"/>
      <c r="AGI480"/>
      <c r="AGJ480"/>
      <c r="AGK480"/>
      <c r="AGL480"/>
      <c r="AGM480"/>
      <c r="AGN480"/>
      <c r="AGO480"/>
      <c r="AGP480"/>
      <c r="AGQ480"/>
      <c r="AGR480"/>
      <c r="AGS480"/>
      <c r="AGT480"/>
      <c r="AGU480"/>
      <c r="AGV480"/>
      <c r="AGW480"/>
      <c r="AGX480"/>
      <c r="AGY480"/>
      <c r="AGZ480"/>
      <c r="AHA480"/>
      <c r="AHB480"/>
      <c r="AHC480"/>
      <c r="AHD480"/>
      <c r="AHE480"/>
      <c r="AHF480"/>
      <c r="AHG480"/>
      <c r="AHH480"/>
      <c r="AHI480"/>
      <c r="AHJ480"/>
      <c r="AHK480"/>
      <c r="AHL480"/>
      <c r="AHM480"/>
      <c r="AHN480"/>
      <c r="AHO480"/>
      <c r="AHP480"/>
      <c r="AHQ480"/>
      <c r="AHR480"/>
      <c r="AHS480"/>
      <c r="AHT480"/>
      <c r="AHU480"/>
      <c r="AHV480"/>
      <c r="AHW480"/>
    </row>
    <row r="481" spans="3:907">
      <c r="C481" s="11"/>
      <c r="D481" s="11"/>
      <c r="E481" s="11"/>
      <c r="F481" s="99"/>
      <c r="G481" s="11"/>
      <c r="I481" s="11"/>
      <c r="O481" s="11"/>
      <c r="ADK481"/>
      <c r="ADL481"/>
      <c r="ADM481"/>
      <c r="ADN481"/>
      <c r="ADO481"/>
      <c r="ADP481"/>
      <c r="ADQ481"/>
      <c r="ADR481"/>
      <c r="ADS481"/>
      <c r="ADT481"/>
      <c r="ADU481"/>
      <c r="ADV481"/>
      <c r="ADW481"/>
      <c r="ADX481"/>
      <c r="ADY481"/>
      <c r="ADZ481"/>
      <c r="AEA481"/>
      <c r="AEB481"/>
      <c r="AEC481"/>
      <c r="AED481"/>
      <c r="AEE481"/>
      <c r="AEF481"/>
      <c r="AEG481"/>
      <c r="AEH481"/>
      <c r="AEI481"/>
      <c r="AEJ481"/>
      <c r="AEK481"/>
      <c r="AEL481"/>
      <c r="AEM481"/>
      <c r="AEN481"/>
      <c r="AEO481"/>
      <c r="AEP481"/>
      <c r="AEQ481"/>
      <c r="AER481"/>
      <c r="AES481"/>
      <c r="AET481"/>
      <c r="AEU481"/>
      <c r="AEV481"/>
      <c r="AEW481"/>
      <c r="AEX481"/>
      <c r="AEY481"/>
      <c r="AEZ481"/>
      <c r="AFA481"/>
      <c r="AFB481"/>
      <c r="AFC481"/>
      <c r="AFD481"/>
      <c r="AFE481"/>
      <c r="AFF481"/>
      <c r="AFG481"/>
      <c r="AFH481"/>
      <c r="AFI481"/>
      <c r="AFJ481"/>
      <c r="AFK481"/>
      <c r="AFL481"/>
      <c r="AFM481"/>
      <c r="AFN481"/>
      <c r="AFO481"/>
      <c r="AFP481"/>
      <c r="AFQ481"/>
      <c r="AFR481"/>
      <c r="AFS481"/>
      <c r="AFT481"/>
      <c r="AFU481"/>
      <c r="AFV481"/>
      <c r="AFW481"/>
      <c r="AFX481"/>
      <c r="AFY481"/>
      <c r="AFZ481"/>
      <c r="AGA481"/>
      <c r="AGB481"/>
      <c r="AGC481"/>
      <c r="AGD481"/>
      <c r="AGE481"/>
      <c r="AGF481"/>
      <c r="AGG481"/>
      <c r="AGH481"/>
      <c r="AGI481"/>
      <c r="AGJ481"/>
      <c r="AGK481"/>
      <c r="AGL481"/>
      <c r="AGM481"/>
      <c r="AGN481"/>
      <c r="AGO481"/>
      <c r="AGP481"/>
      <c r="AGQ481"/>
      <c r="AGR481"/>
      <c r="AGS481"/>
      <c r="AGT481"/>
      <c r="AGU481"/>
      <c r="AGV481"/>
      <c r="AGW481"/>
      <c r="AGX481"/>
      <c r="AGY481"/>
      <c r="AGZ481"/>
      <c r="AHA481"/>
      <c r="AHB481"/>
      <c r="AHC481"/>
      <c r="AHD481"/>
      <c r="AHE481"/>
      <c r="AHF481"/>
      <c r="AHG481"/>
      <c r="AHH481"/>
      <c r="AHI481"/>
      <c r="AHJ481"/>
      <c r="AHK481"/>
      <c r="AHL481"/>
      <c r="AHM481"/>
      <c r="AHN481"/>
      <c r="AHO481"/>
      <c r="AHP481"/>
      <c r="AHQ481"/>
      <c r="AHR481"/>
      <c r="AHS481"/>
      <c r="AHT481"/>
      <c r="AHU481"/>
      <c r="AHV481"/>
      <c r="AHW481"/>
    </row>
    <row r="482" spans="3:907">
      <c r="C482" s="11"/>
      <c r="D482" s="11"/>
      <c r="E482" s="11"/>
      <c r="F482" s="99"/>
      <c r="G482" s="11"/>
      <c r="I482" s="11"/>
      <c r="O482" s="11"/>
      <c r="ADK482"/>
      <c r="ADL482"/>
      <c r="ADM482"/>
      <c r="ADN482"/>
      <c r="ADO482"/>
      <c r="ADP482"/>
      <c r="ADQ482"/>
      <c r="ADR482"/>
      <c r="ADS482"/>
      <c r="ADT482"/>
      <c r="ADU482"/>
      <c r="ADV482"/>
      <c r="ADW482"/>
      <c r="ADX482"/>
      <c r="ADY482"/>
      <c r="ADZ482"/>
      <c r="AEA482"/>
      <c r="AEB482"/>
      <c r="AEC482"/>
      <c r="AED482"/>
      <c r="AEE482"/>
      <c r="AEF482"/>
      <c r="AEG482"/>
      <c r="AEH482"/>
      <c r="AEI482"/>
      <c r="AEJ482"/>
      <c r="AEK482"/>
      <c r="AEL482"/>
      <c r="AEM482"/>
      <c r="AEN482"/>
      <c r="AEO482"/>
      <c r="AEP482"/>
      <c r="AEQ482"/>
      <c r="AER482"/>
      <c r="AES482"/>
      <c r="AET482"/>
      <c r="AEU482"/>
      <c r="AEV482"/>
      <c r="AEW482"/>
      <c r="AEX482"/>
      <c r="AEY482"/>
      <c r="AEZ482"/>
      <c r="AFA482"/>
      <c r="AFB482"/>
      <c r="AFC482"/>
      <c r="AFD482"/>
      <c r="AFE482"/>
      <c r="AFF482"/>
      <c r="AFG482"/>
      <c r="AFH482"/>
      <c r="AFI482"/>
      <c r="AFJ482"/>
      <c r="AFK482"/>
      <c r="AFL482"/>
      <c r="AFM482"/>
      <c r="AFN482"/>
      <c r="AFO482"/>
      <c r="AFP482"/>
      <c r="AFQ482"/>
      <c r="AFR482"/>
      <c r="AFS482"/>
      <c r="AFT482"/>
      <c r="AFU482"/>
      <c r="AFV482"/>
      <c r="AFW482"/>
      <c r="AFX482"/>
      <c r="AFY482"/>
      <c r="AFZ482"/>
      <c r="AGA482"/>
      <c r="AGB482"/>
      <c r="AGC482"/>
      <c r="AGD482"/>
      <c r="AGE482"/>
      <c r="AGF482"/>
      <c r="AGG482"/>
      <c r="AGH482"/>
      <c r="AGI482"/>
      <c r="AGJ482"/>
      <c r="AGK482"/>
      <c r="AGL482"/>
      <c r="AGM482"/>
      <c r="AGN482"/>
      <c r="AGO482"/>
      <c r="AGP482"/>
      <c r="AGQ482"/>
      <c r="AGR482"/>
      <c r="AGS482"/>
      <c r="AGT482"/>
      <c r="AGU482"/>
      <c r="AGV482"/>
      <c r="AGW482"/>
      <c r="AGX482"/>
      <c r="AGY482"/>
      <c r="AGZ482"/>
      <c r="AHA482"/>
      <c r="AHB482"/>
      <c r="AHC482"/>
      <c r="AHD482"/>
      <c r="AHE482"/>
      <c r="AHF482"/>
      <c r="AHG482"/>
      <c r="AHH482"/>
      <c r="AHI482"/>
      <c r="AHJ482"/>
      <c r="AHK482"/>
      <c r="AHL482"/>
      <c r="AHM482"/>
      <c r="AHN482"/>
      <c r="AHO482"/>
      <c r="AHP482"/>
      <c r="AHQ482"/>
      <c r="AHR482"/>
      <c r="AHS482"/>
      <c r="AHT482"/>
      <c r="AHU482"/>
      <c r="AHV482"/>
      <c r="AHW482"/>
    </row>
    <row r="483" spans="3:907">
      <c r="C483" s="11"/>
      <c r="D483" s="11"/>
      <c r="E483" s="11"/>
      <c r="F483" s="99"/>
      <c r="G483" s="11"/>
      <c r="I483" s="11"/>
      <c r="O483" s="11"/>
      <c r="ADK483"/>
      <c r="ADL483"/>
      <c r="ADM483"/>
      <c r="ADN483"/>
      <c r="ADO483"/>
      <c r="ADP483"/>
      <c r="ADQ483"/>
      <c r="ADR483"/>
      <c r="ADS483"/>
      <c r="ADT483"/>
      <c r="ADU483"/>
      <c r="ADV483"/>
      <c r="ADW483"/>
      <c r="ADX483"/>
      <c r="ADY483"/>
      <c r="ADZ483"/>
      <c r="AEA483"/>
      <c r="AEB483"/>
      <c r="AEC483"/>
      <c r="AED483"/>
      <c r="AEE483"/>
      <c r="AEF483"/>
      <c r="AEG483"/>
      <c r="AEH483"/>
      <c r="AEI483"/>
      <c r="AEJ483"/>
      <c r="AEK483"/>
      <c r="AEL483"/>
      <c r="AEM483"/>
      <c r="AEN483"/>
      <c r="AEO483"/>
      <c r="AEP483"/>
      <c r="AEQ483"/>
      <c r="AER483"/>
      <c r="AES483"/>
      <c r="AET483"/>
      <c r="AEU483"/>
      <c r="AEV483"/>
      <c r="AEW483"/>
      <c r="AEX483"/>
      <c r="AEY483"/>
      <c r="AEZ483"/>
      <c r="AFA483"/>
      <c r="AFB483"/>
      <c r="AFC483"/>
      <c r="AFD483"/>
      <c r="AFE483"/>
      <c r="AFF483"/>
      <c r="AFG483"/>
      <c r="AFH483"/>
      <c r="AFI483"/>
      <c r="AFJ483"/>
      <c r="AFK483"/>
      <c r="AFL483"/>
      <c r="AFM483"/>
      <c r="AFN483"/>
      <c r="AFO483"/>
      <c r="AFP483"/>
      <c r="AFQ483"/>
      <c r="AFR483"/>
      <c r="AFS483"/>
      <c r="AFT483"/>
      <c r="AFU483"/>
      <c r="AFV483"/>
      <c r="AFW483"/>
      <c r="AFX483"/>
      <c r="AFY483"/>
      <c r="AFZ483"/>
      <c r="AGA483"/>
      <c r="AGB483"/>
      <c r="AGC483"/>
      <c r="AGD483"/>
      <c r="AGE483"/>
      <c r="AGF483"/>
      <c r="AGG483"/>
      <c r="AGH483"/>
      <c r="AGI483"/>
      <c r="AGJ483"/>
      <c r="AGK483"/>
      <c r="AGL483"/>
      <c r="AGM483"/>
      <c r="AGN483"/>
      <c r="AGO483"/>
      <c r="AGP483"/>
      <c r="AGQ483"/>
      <c r="AGR483"/>
      <c r="AGS483"/>
      <c r="AGT483"/>
      <c r="AGU483"/>
      <c r="AGV483"/>
      <c r="AGW483"/>
      <c r="AGX483"/>
      <c r="AGY483"/>
      <c r="AGZ483"/>
      <c r="AHA483"/>
      <c r="AHB483"/>
      <c r="AHC483"/>
      <c r="AHD483"/>
      <c r="AHE483"/>
      <c r="AHF483"/>
      <c r="AHG483"/>
      <c r="AHH483"/>
      <c r="AHI483"/>
      <c r="AHJ483"/>
      <c r="AHK483"/>
      <c r="AHL483"/>
      <c r="AHM483"/>
      <c r="AHN483"/>
      <c r="AHO483"/>
      <c r="AHP483"/>
      <c r="AHQ483"/>
      <c r="AHR483"/>
      <c r="AHS483"/>
      <c r="AHT483"/>
      <c r="AHU483"/>
      <c r="AHV483"/>
      <c r="AHW483"/>
    </row>
    <row r="484" spans="3:907">
      <c r="C484" s="11"/>
      <c r="D484" s="11"/>
      <c r="E484" s="11"/>
      <c r="F484" s="99"/>
      <c r="G484" s="11"/>
      <c r="I484" s="11"/>
      <c r="O484" s="11"/>
      <c r="ADK484"/>
      <c r="ADL484"/>
      <c r="ADM484"/>
      <c r="ADN484"/>
      <c r="ADO484"/>
      <c r="ADP484"/>
      <c r="ADQ484"/>
      <c r="ADR484"/>
      <c r="ADS484"/>
      <c r="ADT484"/>
      <c r="ADU484"/>
      <c r="ADV484"/>
      <c r="ADW484"/>
      <c r="ADX484"/>
      <c r="ADY484"/>
      <c r="ADZ484"/>
      <c r="AEA484"/>
      <c r="AEB484"/>
      <c r="AEC484"/>
      <c r="AED484"/>
      <c r="AEE484"/>
      <c r="AEF484"/>
      <c r="AEG484"/>
      <c r="AEH484"/>
      <c r="AEI484"/>
      <c r="AEJ484"/>
      <c r="AEK484"/>
      <c r="AEL484"/>
      <c r="AEM484"/>
      <c r="AEN484"/>
      <c r="AEO484"/>
      <c r="AEP484"/>
      <c r="AEQ484"/>
      <c r="AER484"/>
      <c r="AES484"/>
      <c r="AET484"/>
      <c r="AEU484"/>
      <c r="AEV484"/>
      <c r="AEW484"/>
      <c r="AEX484"/>
      <c r="AEY484"/>
      <c r="AEZ484"/>
      <c r="AFA484"/>
      <c r="AFB484"/>
      <c r="AFC484"/>
      <c r="AFD484"/>
      <c r="AFE484"/>
      <c r="AFF484"/>
      <c r="AFG484"/>
      <c r="AFH484"/>
      <c r="AFI484"/>
      <c r="AFJ484"/>
      <c r="AFK484"/>
      <c r="AFL484"/>
      <c r="AFM484"/>
      <c r="AFN484"/>
      <c r="AFO484"/>
      <c r="AFP484"/>
      <c r="AFQ484"/>
      <c r="AFR484"/>
      <c r="AFS484"/>
      <c r="AFT484"/>
      <c r="AFU484"/>
      <c r="AFV484"/>
      <c r="AFW484"/>
      <c r="AFX484"/>
      <c r="AFY484"/>
      <c r="AFZ484"/>
      <c r="AGA484"/>
      <c r="AGB484"/>
      <c r="AGC484"/>
      <c r="AGD484"/>
      <c r="AGE484"/>
      <c r="AGF484"/>
      <c r="AGG484"/>
      <c r="AGH484"/>
      <c r="AGI484"/>
      <c r="AGJ484"/>
      <c r="AGK484"/>
      <c r="AGL484"/>
      <c r="AGM484"/>
      <c r="AGN484"/>
      <c r="AGO484"/>
      <c r="AGP484"/>
      <c r="AGQ484"/>
      <c r="AGR484"/>
      <c r="AGS484"/>
      <c r="AGT484"/>
      <c r="AGU484"/>
      <c r="AGV484"/>
      <c r="AGW484"/>
      <c r="AGX484"/>
      <c r="AGY484"/>
      <c r="AGZ484"/>
      <c r="AHA484"/>
      <c r="AHB484"/>
      <c r="AHC484"/>
      <c r="AHD484"/>
      <c r="AHE484"/>
      <c r="AHF484"/>
      <c r="AHG484"/>
      <c r="AHH484"/>
      <c r="AHI484"/>
      <c r="AHJ484"/>
      <c r="AHK484"/>
      <c r="AHL484"/>
      <c r="AHM484"/>
      <c r="AHN484"/>
      <c r="AHO484"/>
      <c r="AHP484"/>
      <c r="AHQ484"/>
      <c r="AHR484"/>
      <c r="AHS484"/>
      <c r="AHT484"/>
      <c r="AHU484"/>
      <c r="AHV484"/>
      <c r="AHW484"/>
    </row>
    <row r="485" spans="3:907">
      <c r="C485" s="11"/>
      <c r="D485" s="11"/>
      <c r="E485" s="11"/>
      <c r="F485" s="99"/>
      <c r="G485" s="11"/>
      <c r="I485" s="11"/>
      <c r="O485" s="11"/>
      <c r="ADK485"/>
      <c r="ADL485"/>
      <c r="ADM485"/>
      <c r="ADN485"/>
      <c r="ADO485"/>
      <c r="ADP485"/>
      <c r="ADQ485"/>
      <c r="ADR485"/>
      <c r="ADS485"/>
      <c r="ADT485"/>
      <c r="ADU485"/>
      <c r="ADV485"/>
      <c r="ADW485"/>
      <c r="ADX485"/>
      <c r="ADY485"/>
      <c r="ADZ485"/>
      <c r="AEA485"/>
      <c r="AEB485"/>
      <c r="AEC485"/>
      <c r="AED485"/>
      <c r="AEE485"/>
      <c r="AEF485"/>
      <c r="AEG485"/>
      <c r="AEH485"/>
      <c r="AEI485"/>
      <c r="AEJ485"/>
      <c r="AEK485"/>
      <c r="AEL485"/>
      <c r="AEM485"/>
      <c r="AEN485"/>
      <c r="AEO485"/>
      <c r="AEP485"/>
      <c r="AEQ485"/>
      <c r="AER485"/>
      <c r="AES485"/>
      <c r="AET485"/>
      <c r="AEU485"/>
      <c r="AEV485"/>
      <c r="AEW485"/>
      <c r="AEX485"/>
      <c r="AEY485"/>
      <c r="AEZ485"/>
      <c r="AFA485"/>
      <c r="AFB485"/>
      <c r="AFC485"/>
      <c r="AFD485"/>
      <c r="AFE485"/>
      <c r="AFF485"/>
      <c r="AFG485"/>
      <c r="AFH485"/>
      <c r="AFI485"/>
      <c r="AFJ485"/>
      <c r="AFK485"/>
      <c r="AFL485"/>
      <c r="AFM485"/>
      <c r="AFN485"/>
      <c r="AFO485"/>
      <c r="AFP485"/>
      <c r="AFQ485"/>
      <c r="AFR485"/>
      <c r="AFS485"/>
      <c r="AFT485"/>
      <c r="AFU485"/>
      <c r="AFV485"/>
      <c r="AFW485"/>
      <c r="AFX485"/>
      <c r="AFY485"/>
      <c r="AFZ485"/>
      <c r="AGA485"/>
      <c r="AGB485"/>
      <c r="AGC485"/>
      <c r="AGD485"/>
      <c r="AGE485"/>
      <c r="AGF485"/>
      <c r="AGG485"/>
      <c r="AGH485"/>
      <c r="AGI485"/>
      <c r="AGJ485"/>
      <c r="AGK485"/>
      <c r="AGL485"/>
      <c r="AGM485"/>
      <c r="AGN485"/>
      <c r="AGO485"/>
      <c r="AGP485"/>
      <c r="AGQ485"/>
      <c r="AGR485"/>
      <c r="AGS485"/>
      <c r="AGT485"/>
      <c r="AGU485"/>
      <c r="AGV485"/>
      <c r="AGW485"/>
      <c r="AGX485"/>
      <c r="AGY485"/>
      <c r="AGZ485"/>
      <c r="AHA485"/>
      <c r="AHB485"/>
      <c r="AHC485"/>
      <c r="AHD485"/>
      <c r="AHE485"/>
      <c r="AHF485"/>
      <c r="AHG485"/>
      <c r="AHH485"/>
      <c r="AHI485"/>
      <c r="AHJ485"/>
      <c r="AHK485"/>
      <c r="AHL485"/>
      <c r="AHM485"/>
      <c r="AHN485"/>
      <c r="AHO485"/>
      <c r="AHP485"/>
      <c r="AHQ485"/>
      <c r="AHR485"/>
      <c r="AHS485"/>
      <c r="AHT485"/>
      <c r="AHU485"/>
      <c r="AHV485"/>
      <c r="AHW485"/>
    </row>
    <row r="486" spans="3:907">
      <c r="C486" s="11"/>
      <c r="D486" s="11"/>
      <c r="E486" s="11"/>
      <c r="F486" s="99"/>
      <c r="G486" s="11"/>
      <c r="I486" s="11"/>
      <c r="O486" s="11"/>
      <c r="ADK486"/>
      <c r="ADL486"/>
      <c r="ADM486"/>
      <c r="ADN486"/>
      <c r="ADO486"/>
      <c r="ADP486"/>
      <c r="ADQ486"/>
      <c r="ADR486"/>
      <c r="ADS486"/>
      <c r="ADT486"/>
      <c r="ADU486"/>
      <c r="ADV486"/>
      <c r="ADW486"/>
      <c r="ADX486"/>
      <c r="ADY486"/>
      <c r="ADZ486"/>
      <c r="AEA486"/>
      <c r="AEB486"/>
      <c r="AEC486"/>
      <c r="AED486"/>
      <c r="AEE486"/>
      <c r="AEF486"/>
      <c r="AEG486"/>
      <c r="AEH486"/>
      <c r="AEI486"/>
      <c r="AEJ486"/>
      <c r="AEK486"/>
      <c r="AEL486"/>
      <c r="AEM486"/>
      <c r="AEN486"/>
      <c r="AEO486"/>
      <c r="AEP486"/>
      <c r="AEQ486"/>
      <c r="AER486"/>
      <c r="AES486"/>
      <c r="AET486"/>
      <c r="AEU486"/>
      <c r="AEV486"/>
      <c r="AEW486"/>
      <c r="AEX486"/>
      <c r="AEY486"/>
      <c r="AEZ486"/>
      <c r="AFA486"/>
      <c r="AFB486"/>
      <c r="AFC486"/>
      <c r="AFD486"/>
      <c r="AFE486"/>
      <c r="AFF486"/>
      <c r="AFG486"/>
      <c r="AFH486"/>
      <c r="AFI486"/>
      <c r="AFJ486"/>
      <c r="AFK486"/>
      <c r="AFL486"/>
      <c r="AFM486"/>
      <c r="AFN486"/>
      <c r="AFO486"/>
      <c r="AFP486"/>
      <c r="AFQ486"/>
      <c r="AFR486"/>
      <c r="AFS486"/>
      <c r="AFT486"/>
      <c r="AFU486"/>
      <c r="AFV486"/>
      <c r="AFW486"/>
      <c r="AFX486"/>
      <c r="AFY486"/>
      <c r="AFZ486"/>
      <c r="AGA486"/>
      <c r="AGB486"/>
      <c r="AGC486"/>
      <c r="AGD486"/>
      <c r="AGE486"/>
      <c r="AGF486"/>
      <c r="AGG486"/>
      <c r="AGH486"/>
      <c r="AGI486"/>
      <c r="AGJ486"/>
      <c r="AGK486"/>
      <c r="AGL486"/>
      <c r="AGM486"/>
      <c r="AGN486"/>
      <c r="AGO486"/>
      <c r="AGP486"/>
      <c r="AGQ486"/>
      <c r="AGR486"/>
      <c r="AGS486"/>
      <c r="AGT486"/>
      <c r="AGU486"/>
      <c r="AGV486"/>
      <c r="AGW486"/>
      <c r="AGX486"/>
      <c r="AGY486"/>
      <c r="AGZ486"/>
      <c r="AHA486"/>
      <c r="AHB486"/>
      <c r="AHC486"/>
      <c r="AHD486"/>
      <c r="AHE486"/>
      <c r="AHF486"/>
      <c r="AHG486"/>
      <c r="AHH486"/>
      <c r="AHI486"/>
      <c r="AHJ486"/>
      <c r="AHK486"/>
      <c r="AHL486"/>
      <c r="AHM486"/>
      <c r="AHN486"/>
      <c r="AHO486"/>
      <c r="AHP486"/>
      <c r="AHQ486"/>
      <c r="AHR486"/>
      <c r="AHS486"/>
      <c r="AHT486"/>
      <c r="AHU486"/>
      <c r="AHV486"/>
      <c r="AHW486"/>
    </row>
    <row r="487" spans="3:907">
      <c r="C487" s="11"/>
      <c r="D487" s="11"/>
      <c r="E487" s="11"/>
      <c r="F487" s="99"/>
      <c r="G487" s="11"/>
      <c r="I487" s="11"/>
      <c r="O487" s="11"/>
      <c r="ADK487"/>
      <c r="ADL487"/>
      <c r="ADM487"/>
      <c r="ADN487"/>
      <c r="ADO487"/>
      <c r="ADP487"/>
      <c r="ADQ487"/>
      <c r="ADR487"/>
      <c r="ADS487"/>
      <c r="ADT487"/>
      <c r="ADU487"/>
      <c r="ADV487"/>
      <c r="ADW487"/>
      <c r="ADX487"/>
      <c r="ADY487"/>
      <c r="ADZ487"/>
      <c r="AEA487"/>
      <c r="AEB487"/>
      <c r="AEC487"/>
      <c r="AED487"/>
      <c r="AEE487"/>
      <c r="AEF487"/>
      <c r="AEG487"/>
      <c r="AEH487"/>
      <c r="AEI487"/>
      <c r="AEJ487"/>
      <c r="AEK487"/>
      <c r="AEL487"/>
      <c r="AEM487"/>
      <c r="AEN487"/>
      <c r="AEO487"/>
      <c r="AEP487"/>
      <c r="AEQ487"/>
      <c r="AER487"/>
      <c r="AES487"/>
      <c r="AET487"/>
      <c r="AEU487"/>
      <c r="AEV487"/>
      <c r="AEW487"/>
      <c r="AEX487"/>
      <c r="AEY487"/>
      <c r="AEZ487"/>
      <c r="AFA487"/>
      <c r="AFB487"/>
      <c r="AFC487"/>
      <c r="AFD487"/>
      <c r="AFE487"/>
      <c r="AFF487"/>
      <c r="AFG487"/>
      <c r="AFH487"/>
      <c r="AFI487"/>
      <c r="AFJ487"/>
      <c r="AFK487"/>
      <c r="AFL487"/>
      <c r="AFM487"/>
      <c r="AFN487"/>
      <c r="AFO487"/>
      <c r="AFP487"/>
      <c r="AFQ487"/>
      <c r="AFR487"/>
      <c r="AFS487"/>
      <c r="AFT487"/>
      <c r="AFU487"/>
      <c r="AFV487"/>
      <c r="AFW487"/>
      <c r="AFX487"/>
      <c r="AFY487"/>
      <c r="AFZ487"/>
      <c r="AGA487"/>
      <c r="AGB487"/>
      <c r="AGC487"/>
      <c r="AGD487"/>
      <c r="AGE487"/>
      <c r="AGF487"/>
      <c r="AGG487"/>
      <c r="AGH487"/>
      <c r="AGI487"/>
      <c r="AGJ487"/>
      <c r="AGK487"/>
      <c r="AGL487"/>
      <c r="AGM487"/>
      <c r="AGN487"/>
      <c r="AGO487"/>
      <c r="AGP487"/>
      <c r="AGQ487"/>
      <c r="AGR487"/>
      <c r="AGS487"/>
      <c r="AGT487"/>
      <c r="AGU487"/>
      <c r="AGV487"/>
      <c r="AGW487"/>
      <c r="AGX487"/>
      <c r="AGY487"/>
      <c r="AGZ487"/>
      <c r="AHA487"/>
      <c r="AHB487"/>
      <c r="AHC487"/>
      <c r="AHD487"/>
      <c r="AHE487"/>
      <c r="AHF487"/>
      <c r="AHG487"/>
      <c r="AHH487"/>
      <c r="AHI487"/>
      <c r="AHJ487"/>
      <c r="AHK487"/>
      <c r="AHL487"/>
      <c r="AHM487"/>
      <c r="AHN487"/>
      <c r="AHO487"/>
      <c r="AHP487"/>
      <c r="AHQ487"/>
      <c r="AHR487"/>
      <c r="AHS487"/>
      <c r="AHT487"/>
      <c r="AHU487"/>
      <c r="AHV487"/>
      <c r="AHW487"/>
    </row>
    <row r="488" spans="3:907">
      <c r="C488" s="11"/>
      <c r="D488" s="11"/>
      <c r="E488" s="11"/>
      <c r="F488" s="99"/>
      <c r="G488" s="11"/>
      <c r="I488" s="11"/>
      <c r="O488" s="11"/>
      <c r="ADK488"/>
      <c r="ADL488"/>
      <c r="ADM488"/>
      <c r="ADN488"/>
      <c r="ADO488"/>
      <c r="ADP488"/>
      <c r="ADQ488"/>
      <c r="ADR488"/>
      <c r="ADS488"/>
      <c r="ADT488"/>
      <c r="ADU488"/>
      <c r="ADV488"/>
      <c r="ADW488"/>
      <c r="ADX488"/>
      <c r="ADY488"/>
      <c r="ADZ488"/>
      <c r="AEA488"/>
      <c r="AEB488"/>
      <c r="AEC488"/>
      <c r="AED488"/>
      <c r="AEE488"/>
      <c r="AEF488"/>
      <c r="AEG488"/>
      <c r="AEH488"/>
      <c r="AEI488"/>
      <c r="AEJ488"/>
      <c r="AEK488"/>
      <c r="AEL488"/>
      <c r="AEM488"/>
      <c r="AEN488"/>
      <c r="AEO488"/>
      <c r="AEP488"/>
      <c r="AEQ488"/>
      <c r="AER488"/>
      <c r="AES488"/>
      <c r="AET488"/>
      <c r="AEU488"/>
      <c r="AEV488"/>
      <c r="AEW488"/>
      <c r="AEX488"/>
      <c r="AEY488"/>
      <c r="AEZ488"/>
      <c r="AFA488"/>
      <c r="AFB488"/>
      <c r="AFC488"/>
      <c r="AFD488"/>
      <c r="AFE488"/>
      <c r="AFF488"/>
      <c r="AFG488"/>
      <c r="AFH488"/>
      <c r="AFI488"/>
      <c r="AFJ488"/>
      <c r="AFK488"/>
      <c r="AFL488"/>
      <c r="AFM488"/>
      <c r="AFN488"/>
      <c r="AFO488"/>
      <c r="AFP488"/>
      <c r="AFQ488"/>
      <c r="AFR488"/>
      <c r="AFS488"/>
      <c r="AFT488"/>
      <c r="AFU488"/>
      <c r="AFV488"/>
      <c r="AFW488"/>
      <c r="AFX488"/>
      <c r="AFY488"/>
      <c r="AFZ488"/>
      <c r="AGA488"/>
      <c r="AGB488"/>
      <c r="AGC488"/>
      <c r="AGD488"/>
      <c r="AGE488"/>
      <c r="AGF488"/>
      <c r="AGG488"/>
      <c r="AGH488"/>
      <c r="AGI488"/>
      <c r="AGJ488"/>
      <c r="AGK488"/>
      <c r="AGL488"/>
      <c r="AGM488"/>
      <c r="AGN488"/>
      <c r="AGO488"/>
      <c r="AGP488"/>
      <c r="AGQ488"/>
      <c r="AGR488"/>
      <c r="AGS488"/>
      <c r="AGT488"/>
      <c r="AGU488"/>
      <c r="AGV488"/>
      <c r="AGW488"/>
      <c r="AGX488"/>
      <c r="AGY488"/>
      <c r="AGZ488"/>
      <c r="AHA488"/>
      <c r="AHB488"/>
      <c r="AHC488"/>
      <c r="AHD488"/>
      <c r="AHE488"/>
      <c r="AHF488"/>
      <c r="AHG488"/>
      <c r="AHH488"/>
      <c r="AHI488"/>
      <c r="AHJ488"/>
      <c r="AHK488"/>
      <c r="AHL488"/>
      <c r="AHM488"/>
      <c r="AHN488"/>
      <c r="AHO488"/>
      <c r="AHP488"/>
      <c r="AHQ488"/>
      <c r="AHR488"/>
      <c r="AHS488"/>
      <c r="AHT488"/>
      <c r="AHU488"/>
      <c r="AHV488"/>
      <c r="AHW488"/>
    </row>
    <row r="489" spans="3:907">
      <c r="C489" s="11"/>
      <c r="D489" s="11"/>
      <c r="E489" s="11"/>
      <c r="F489" s="99"/>
      <c r="G489" s="11"/>
      <c r="I489" s="11"/>
      <c r="O489" s="11"/>
      <c r="ADK489"/>
      <c r="ADL489"/>
      <c r="ADM489"/>
      <c r="ADN489"/>
      <c r="ADO489"/>
      <c r="ADP489"/>
      <c r="ADQ489"/>
      <c r="ADR489"/>
      <c r="ADS489"/>
      <c r="ADT489"/>
      <c r="ADU489"/>
      <c r="ADV489"/>
      <c r="ADW489"/>
      <c r="ADX489"/>
      <c r="ADY489"/>
      <c r="ADZ489"/>
      <c r="AEA489"/>
      <c r="AEB489"/>
      <c r="AEC489"/>
      <c r="AED489"/>
      <c r="AEE489"/>
      <c r="AEF489"/>
      <c r="AEG489"/>
      <c r="AEH489"/>
      <c r="AEI489"/>
      <c r="AEJ489"/>
      <c r="AEK489"/>
      <c r="AEL489"/>
      <c r="AEM489"/>
      <c r="AEN489"/>
      <c r="AEO489"/>
      <c r="AEP489"/>
      <c r="AEQ489"/>
      <c r="AER489"/>
      <c r="AES489"/>
      <c r="AET489"/>
      <c r="AEU489"/>
      <c r="AEV489"/>
      <c r="AEW489"/>
      <c r="AEX489"/>
      <c r="AEY489"/>
      <c r="AEZ489"/>
      <c r="AFA489"/>
      <c r="AFB489"/>
      <c r="AFC489"/>
      <c r="AFD489"/>
      <c r="AFE489"/>
      <c r="AFF489"/>
      <c r="AFG489"/>
      <c r="AFH489"/>
      <c r="AFI489"/>
      <c r="AFJ489"/>
      <c r="AFK489"/>
      <c r="AFL489"/>
      <c r="AFM489"/>
      <c r="AFN489"/>
      <c r="AFO489"/>
      <c r="AFP489"/>
      <c r="AFQ489"/>
      <c r="AFR489"/>
      <c r="AFS489"/>
      <c r="AFT489"/>
      <c r="AFU489"/>
      <c r="AFV489"/>
      <c r="AFW489"/>
      <c r="AFX489"/>
      <c r="AFY489"/>
      <c r="AFZ489"/>
      <c r="AGA489"/>
      <c r="AGB489"/>
      <c r="AGC489"/>
      <c r="AGD489"/>
      <c r="AGE489"/>
      <c r="AGF489"/>
      <c r="AGG489"/>
      <c r="AGH489"/>
      <c r="AGI489"/>
      <c r="AGJ489"/>
      <c r="AGK489"/>
      <c r="AGL489"/>
      <c r="AGM489"/>
      <c r="AGN489"/>
      <c r="AGO489"/>
      <c r="AGP489"/>
      <c r="AGQ489"/>
      <c r="AGR489"/>
      <c r="AGS489"/>
      <c r="AGT489"/>
      <c r="AGU489"/>
      <c r="AGV489"/>
      <c r="AGW489"/>
      <c r="AGX489"/>
      <c r="AGY489"/>
      <c r="AGZ489"/>
      <c r="AHA489"/>
      <c r="AHB489"/>
      <c r="AHC489"/>
      <c r="AHD489"/>
      <c r="AHE489"/>
      <c r="AHF489"/>
      <c r="AHG489"/>
      <c r="AHH489"/>
      <c r="AHI489"/>
      <c r="AHJ489"/>
      <c r="AHK489"/>
      <c r="AHL489"/>
      <c r="AHM489"/>
      <c r="AHN489"/>
      <c r="AHO489"/>
      <c r="AHP489"/>
      <c r="AHQ489"/>
      <c r="AHR489"/>
      <c r="AHS489"/>
      <c r="AHT489"/>
      <c r="AHU489"/>
      <c r="AHV489"/>
      <c r="AHW489"/>
    </row>
    <row r="490" spans="3:907">
      <c r="C490" s="11"/>
      <c r="D490" s="11"/>
      <c r="E490" s="11"/>
      <c r="F490" s="99"/>
      <c r="G490" s="11"/>
      <c r="I490" s="11"/>
      <c r="O490" s="11"/>
      <c r="ADK490"/>
      <c r="ADL490"/>
      <c r="ADM490"/>
      <c r="ADN490"/>
      <c r="ADO490"/>
      <c r="ADP490"/>
      <c r="ADQ490"/>
      <c r="ADR490"/>
      <c r="ADS490"/>
      <c r="ADT490"/>
      <c r="ADU490"/>
      <c r="ADV490"/>
      <c r="ADW490"/>
      <c r="ADX490"/>
      <c r="ADY490"/>
      <c r="ADZ490"/>
      <c r="AEA490"/>
      <c r="AEB490"/>
      <c r="AEC490"/>
      <c r="AED490"/>
      <c r="AEE490"/>
      <c r="AEF490"/>
      <c r="AEG490"/>
      <c r="AEH490"/>
      <c r="AEI490"/>
      <c r="AEJ490"/>
      <c r="AEK490"/>
      <c r="AEL490"/>
      <c r="AEM490"/>
      <c r="AEN490"/>
      <c r="AEO490"/>
      <c r="AEP490"/>
      <c r="AEQ490"/>
      <c r="AER490"/>
      <c r="AES490"/>
      <c r="AET490"/>
      <c r="AEU490"/>
      <c r="AEV490"/>
      <c r="AEW490"/>
      <c r="AEX490"/>
      <c r="AEY490"/>
      <c r="AEZ490"/>
      <c r="AFA490"/>
      <c r="AFB490"/>
      <c r="AFC490"/>
      <c r="AFD490"/>
      <c r="AFE490"/>
      <c r="AFF490"/>
      <c r="AFG490"/>
      <c r="AFH490"/>
      <c r="AFI490"/>
      <c r="AFJ490"/>
      <c r="AFK490"/>
      <c r="AFL490"/>
      <c r="AFM490"/>
      <c r="AFN490"/>
      <c r="AFO490"/>
      <c r="AFP490"/>
      <c r="AFQ490"/>
      <c r="AFR490"/>
      <c r="AFS490"/>
      <c r="AFT490"/>
      <c r="AFU490"/>
      <c r="AFV490"/>
      <c r="AFW490"/>
      <c r="AFX490"/>
      <c r="AFY490"/>
      <c r="AFZ490"/>
      <c r="AGA490"/>
      <c r="AGB490"/>
      <c r="AGC490"/>
      <c r="AGD490"/>
      <c r="AGE490"/>
      <c r="AGF490"/>
      <c r="AGG490"/>
      <c r="AGH490"/>
      <c r="AGI490"/>
      <c r="AGJ490"/>
      <c r="AGK490"/>
      <c r="AGL490"/>
      <c r="AGM490"/>
      <c r="AGN490"/>
      <c r="AGO490"/>
      <c r="AGP490"/>
      <c r="AGQ490"/>
      <c r="AGR490"/>
      <c r="AGS490"/>
      <c r="AGT490"/>
      <c r="AGU490"/>
      <c r="AGV490"/>
      <c r="AGW490"/>
      <c r="AGX490"/>
      <c r="AGY490"/>
      <c r="AGZ490"/>
      <c r="AHA490"/>
      <c r="AHB490"/>
      <c r="AHC490"/>
      <c r="AHD490"/>
      <c r="AHE490"/>
      <c r="AHF490"/>
      <c r="AHG490"/>
      <c r="AHH490"/>
      <c r="AHI490"/>
      <c r="AHJ490"/>
      <c r="AHK490"/>
      <c r="AHL490"/>
      <c r="AHM490"/>
      <c r="AHN490"/>
      <c r="AHO490"/>
      <c r="AHP490"/>
      <c r="AHQ490"/>
      <c r="AHR490"/>
      <c r="AHS490"/>
      <c r="AHT490"/>
      <c r="AHU490"/>
      <c r="AHV490"/>
      <c r="AHW490"/>
    </row>
    <row r="491" spans="3:907">
      <c r="C491" s="11"/>
      <c r="D491" s="11"/>
      <c r="E491" s="11"/>
      <c r="F491" s="99"/>
      <c r="G491" s="11"/>
      <c r="I491" s="11"/>
      <c r="O491" s="11"/>
      <c r="ADK491"/>
      <c r="ADL491"/>
      <c r="ADM491"/>
      <c r="ADN491"/>
      <c r="ADO491"/>
      <c r="ADP491"/>
      <c r="ADQ491"/>
      <c r="ADR491"/>
      <c r="ADS491"/>
      <c r="ADT491"/>
      <c r="ADU491"/>
      <c r="ADV491"/>
      <c r="ADW491"/>
      <c r="ADX491"/>
      <c r="ADY491"/>
      <c r="ADZ491"/>
      <c r="AEA491"/>
      <c r="AEB491"/>
      <c r="AEC491"/>
      <c r="AED491"/>
      <c r="AEE491"/>
      <c r="AEF491"/>
      <c r="AEG491"/>
      <c r="AEH491"/>
      <c r="AEI491"/>
      <c r="AEJ491"/>
      <c r="AEK491"/>
      <c r="AEL491"/>
      <c r="AEM491"/>
      <c r="AEN491"/>
      <c r="AEO491"/>
      <c r="AEP491"/>
      <c r="AEQ491"/>
      <c r="AER491"/>
      <c r="AES491"/>
      <c r="AET491"/>
      <c r="AEU491"/>
      <c r="AEV491"/>
      <c r="AEW491"/>
      <c r="AEX491"/>
      <c r="AEY491"/>
      <c r="AEZ491"/>
      <c r="AFA491"/>
      <c r="AFB491"/>
      <c r="AFC491"/>
      <c r="AFD491"/>
      <c r="AFE491"/>
      <c r="AFF491"/>
      <c r="AFG491"/>
      <c r="AFH491"/>
      <c r="AFI491"/>
      <c r="AFJ491"/>
      <c r="AFK491"/>
      <c r="AFL491"/>
      <c r="AFM491"/>
      <c r="AFN491"/>
      <c r="AFO491"/>
      <c r="AFP491"/>
      <c r="AFQ491"/>
      <c r="AFR491"/>
      <c r="AFS491"/>
      <c r="AFT491"/>
      <c r="AFU491"/>
      <c r="AFV491"/>
      <c r="AFW491"/>
      <c r="AFX491"/>
      <c r="AFY491"/>
      <c r="AFZ491"/>
      <c r="AGA491"/>
      <c r="AGB491"/>
      <c r="AGC491"/>
      <c r="AGD491"/>
      <c r="AGE491"/>
      <c r="AGF491"/>
      <c r="AGG491"/>
      <c r="AGH491"/>
      <c r="AGI491"/>
      <c r="AGJ491"/>
      <c r="AGK491"/>
      <c r="AGL491"/>
      <c r="AGM491"/>
      <c r="AGN491"/>
      <c r="AGO491"/>
      <c r="AGP491"/>
      <c r="AGQ491"/>
      <c r="AGR491"/>
      <c r="AGS491"/>
      <c r="AGT491"/>
      <c r="AGU491"/>
      <c r="AGV491"/>
      <c r="AGW491"/>
      <c r="AGX491"/>
      <c r="AGY491"/>
      <c r="AGZ491"/>
      <c r="AHA491"/>
      <c r="AHB491"/>
      <c r="AHC491"/>
      <c r="AHD491"/>
      <c r="AHE491"/>
      <c r="AHF491"/>
      <c r="AHG491"/>
      <c r="AHH491"/>
      <c r="AHI491"/>
      <c r="AHJ491"/>
      <c r="AHK491"/>
      <c r="AHL491"/>
      <c r="AHM491"/>
      <c r="AHN491"/>
      <c r="AHO491"/>
      <c r="AHP491"/>
      <c r="AHQ491"/>
      <c r="AHR491"/>
      <c r="AHS491"/>
      <c r="AHT491"/>
      <c r="AHU491"/>
      <c r="AHV491"/>
      <c r="AHW491"/>
    </row>
    <row r="492" spans="3:907">
      <c r="C492" s="11"/>
      <c r="D492" s="11"/>
      <c r="E492" s="11"/>
      <c r="F492" s="99"/>
      <c r="G492" s="11"/>
      <c r="I492" s="11"/>
      <c r="O492" s="11"/>
      <c r="ADK492"/>
      <c r="ADL492"/>
      <c r="ADM492"/>
      <c r="ADN492"/>
      <c r="ADO492"/>
      <c r="ADP492"/>
      <c r="ADQ492"/>
      <c r="ADR492"/>
      <c r="ADS492"/>
      <c r="ADT492"/>
      <c r="ADU492"/>
      <c r="ADV492"/>
      <c r="ADW492"/>
      <c r="ADX492"/>
      <c r="ADY492"/>
      <c r="ADZ492"/>
      <c r="AEA492"/>
      <c r="AEB492"/>
      <c r="AEC492"/>
      <c r="AED492"/>
      <c r="AEE492"/>
      <c r="AEF492"/>
      <c r="AEG492"/>
      <c r="AEH492"/>
      <c r="AEI492"/>
      <c r="AEJ492"/>
      <c r="AEK492"/>
      <c r="AEL492"/>
      <c r="AEM492"/>
      <c r="AEN492"/>
      <c r="AEO492"/>
      <c r="AEP492"/>
      <c r="AEQ492"/>
      <c r="AER492"/>
      <c r="AES492"/>
      <c r="AET492"/>
      <c r="AEU492"/>
      <c r="AEV492"/>
      <c r="AEW492"/>
      <c r="AEX492"/>
      <c r="AEY492"/>
      <c r="AEZ492"/>
      <c r="AFA492"/>
      <c r="AFB492"/>
      <c r="AFC492"/>
      <c r="AFD492"/>
      <c r="AFE492"/>
      <c r="AFF492"/>
      <c r="AFG492"/>
      <c r="AFH492"/>
      <c r="AFI492"/>
      <c r="AFJ492"/>
      <c r="AFK492"/>
      <c r="AFL492"/>
      <c r="AFM492"/>
      <c r="AFN492"/>
      <c r="AFO492"/>
      <c r="AFP492"/>
      <c r="AFQ492"/>
      <c r="AFR492"/>
      <c r="AFS492"/>
      <c r="AFT492"/>
      <c r="AFU492"/>
      <c r="AFV492"/>
      <c r="AFW492"/>
      <c r="AFX492"/>
      <c r="AFY492"/>
      <c r="AFZ492"/>
      <c r="AGA492"/>
      <c r="AGB492"/>
      <c r="AGC492"/>
      <c r="AGD492"/>
      <c r="AGE492"/>
      <c r="AGF492"/>
      <c r="AGG492"/>
      <c r="AGH492"/>
      <c r="AGI492"/>
      <c r="AGJ492"/>
      <c r="AGK492"/>
      <c r="AGL492"/>
      <c r="AGM492"/>
      <c r="AGN492"/>
      <c r="AGO492"/>
      <c r="AGP492"/>
      <c r="AGQ492"/>
      <c r="AGR492"/>
      <c r="AGS492"/>
      <c r="AGT492"/>
      <c r="AGU492"/>
      <c r="AGV492"/>
      <c r="AGW492"/>
      <c r="AGX492"/>
      <c r="AGY492"/>
      <c r="AGZ492"/>
      <c r="AHA492"/>
      <c r="AHB492"/>
      <c r="AHC492"/>
      <c r="AHD492"/>
      <c r="AHE492"/>
      <c r="AHF492"/>
      <c r="AHG492"/>
      <c r="AHH492"/>
      <c r="AHI492"/>
      <c r="AHJ492"/>
      <c r="AHK492"/>
      <c r="AHL492"/>
      <c r="AHM492"/>
      <c r="AHN492"/>
      <c r="AHO492"/>
      <c r="AHP492"/>
      <c r="AHQ492"/>
      <c r="AHR492"/>
      <c r="AHS492"/>
      <c r="AHT492"/>
      <c r="AHU492"/>
      <c r="AHV492"/>
      <c r="AHW492"/>
    </row>
    <row r="493" spans="3:907">
      <c r="C493" s="11"/>
      <c r="D493" s="11"/>
      <c r="E493" s="11"/>
      <c r="F493" s="99"/>
      <c r="G493" s="11"/>
      <c r="I493" s="11"/>
      <c r="O493" s="11"/>
      <c r="ADK493"/>
      <c r="ADL493"/>
      <c r="ADM493"/>
      <c r="ADN493"/>
      <c r="ADO493"/>
      <c r="ADP493"/>
      <c r="ADQ493"/>
      <c r="ADR493"/>
      <c r="ADS493"/>
      <c r="ADT493"/>
      <c r="ADU493"/>
      <c r="ADV493"/>
      <c r="ADW493"/>
      <c r="ADX493"/>
      <c r="ADY493"/>
      <c r="ADZ493"/>
      <c r="AEA493"/>
      <c r="AEB493"/>
      <c r="AEC493"/>
      <c r="AED493"/>
      <c r="AEE493"/>
      <c r="AEF493"/>
      <c r="AEG493"/>
      <c r="AEH493"/>
      <c r="AEI493"/>
      <c r="AEJ493"/>
      <c r="AEK493"/>
      <c r="AEL493"/>
      <c r="AEM493"/>
      <c r="AEN493"/>
      <c r="AEO493"/>
      <c r="AEP493"/>
      <c r="AEQ493"/>
      <c r="AER493"/>
      <c r="AES493"/>
      <c r="AET493"/>
      <c r="AEU493"/>
      <c r="AEV493"/>
      <c r="AEW493"/>
      <c r="AEX493"/>
      <c r="AEY493"/>
      <c r="AEZ493"/>
      <c r="AFA493"/>
      <c r="AFB493"/>
      <c r="AFC493"/>
      <c r="AFD493"/>
      <c r="AFE493"/>
      <c r="AFF493"/>
      <c r="AFG493"/>
      <c r="AFH493"/>
      <c r="AFI493"/>
      <c r="AFJ493"/>
      <c r="AFK493"/>
      <c r="AFL493"/>
      <c r="AFM493"/>
      <c r="AFN493"/>
      <c r="AFO493"/>
      <c r="AFP493"/>
      <c r="AFQ493"/>
      <c r="AFR493"/>
      <c r="AFS493"/>
      <c r="AFT493"/>
      <c r="AFU493"/>
      <c r="AFV493"/>
      <c r="AFW493"/>
      <c r="AFX493"/>
      <c r="AFY493"/>
      <c r="AFZ493"/>
      <c r="AGA493"/>
      <c r="AGB493"/>
      <c r="AGC493"/>
      <c r="AGD493"/>
      <c r="AGE493"/>
      <c r="AGF493"/>
      <c r="AGG493"/>
      <c r="AGH493"/>
      <c r="AGI493"/>
      <c r="AGJ493"/>
      <c r="AGK493"/>
      <c r="AGL493"/>
      <c r="AGM493"/>
      <c r="AGN493"/>
      <c r="AGO493"/>
      <c r="AGP493"/>
      <c r="AGQ493"/>
      <c r="AGR493"/>
      <c r="AGS493"/>
      <c r="AGT493"/>
      <c r="AGU493"/>
      <c r="AGV493"/>
      <c r="AGW493"/>
      <c r="AGX493"/>
      <c r="AGY493"/>
      <c r="AGZ493"/>
      <c r="AHA493"/>
      <c r="AHB493"/>
      <c r="AHC493"/>
      <c r="AHD493"/>
      <c r="AHE493"/>
      <c r="AHF493"/>
      <c r="AHG493"/>
      <c r="AHH493"/>
      <c r="AHI493"/>
      <c r="AHJ493"/>
      <c r="AHK493"/>
      <c r="AHL493"/>
      <c r="AHM493"/>
      <c r="AHN493"/>
      <c r="AHO493"/>
      <c r="AHP493"/>
      <c r="AHQ493"/>
      <c r="AHR493"/>
      <c r="AHS493"/>
      <c r="AHT493"/>
      <c r="AHU493"/>
      <c r="AHV493"/>
      <c r="AHW493"/>
    </row>
    <row r="494" spans="3:907">
      <c r="C494" s="11"/>
      <c r="D494" s="11"/>
      <c r="E494" s="11"/>
      <c r="F494" s="99"/>
      <c r="G494" s="11"/>
      <c r="I494" s="11"/>
      <c r="O494" s="11"/>
      <c r="ADK494"/>
      <c r="ADL494"/>
      <c r="ADM494"/>
      <c r="ADN494"/>
      <c r="ADO494"/>
      <c r="ADP494"/>
      <c r="ADQ494"/>
      <c r="ADR494"/>
      <c r="ADS494"/>
      <c r="ADT494"/>
      <c r="ADU494"/>
      <c r="ADV494"/>
      <c r="ADW494"/>
      <c r="ADX494"/>
      <c r="ADY494"/>
      <c r="ADZ494"/>
      <c r="AEA494"/>
      <c r="AEB494"/>
      <c r="AEC494"/>
      <c r="AED494"/>
      <c r="AEE494"/>
      <c r="AEF494"/>
      <c r="AEG494"/>
      <c r="AEH494"/>
      <c r="AEI494"/>
      <c r="AEJ494"/>
      <c r="AEK494"/>
      <c r="AEL494"/>
      <c r="AEM494"/>
      <c r="AEN494"/>
      <c r="AEO494"/>
      <c r="AEP494"/>
      <c r="AEQ494"/>
      <c r="AER494"/>
      <c r="AES494"/>
      <c r="AET494"/>
      <c r="AEU494"/>
      <c r="AEV494"/>
      <c r="AEW494"/>
      <c r="AEX494"/>
      <c r="AEY494"/>
      <c r="AEZ494"/>
      <c r="AFA494"/>
      <c r="AFB494"/>
      <c r="AFC494"/>
      <c r="AFD494"/>
      <c r="AFE494"/>
      <c r="AFF494"/>
      <c r="AFG494"/>
      <c r="AFH494"/>
      <c r="AFI494"/>
      <c r="AFJ494"/>
      <c r="AFK494"/>
      <c r="AFL494"/>
      <c r="AFM494"/>
      <c r="AFN494"/>
      <c r="AFO494"/>
      <c r="AFP494"/>
      <c r="AFQ494"/>
      <c r="AFR494"/>
      <c r="AFS494"/>
      <c r="AFT494"/>
      <c r="AFU494"/>
      <c r="AFV494"/>
      <c r="AFW494"/>
      <c r="AFX494"/>
      <c r="AFY494"/>
      <c r="AFZ494"/>
      <c r="AGA494"/>
      <c r="AGB494"/>
      <c r="AGC494"/>
      <c r="AGD494"/>
      <c r="AGE494"/>
      <c r="AGF494"/>
      <c r="AGG494"/>
      <c r="AGH494"/>
      <c r="AGI494"/>
      <c r="AGJ494"/>
      <c r="AGK494"/>
      <c r="AGL494"/>
      <c r="AGM494"/>
      <c r="AGN494"/>
      <c r="AGO494"/>
      <c r="AGP494"/>
      <c r="AGQ494"/>
      <c r="AGR494"/>
      <c r="AGS494"/>
      <c r="AGT494"/>
      <c r="AGU494"/>
      <c r="AGV494"/>
      <c r="AGW494"/>
      <c r="AGX494"/>
      <c r="AGY494"/>
      <c r="AGZ494"/>
      <c r="AHA494"/>
      <c r="AHB494"/>
      <c r="AHC494"/>
      <c r="AHD494"/>
      <c r="AHE494"/>
      <c r="AHF494"/>
      <c r="AHG494"/>
      <c r="AHH494"/>
      <c r="AHI494"/>
      <c r="AHJ494"/>
      <c r="AHK494"/>
      <c r="AHL494"/>
      <c r="AHM494"/>
      <c r="AHN494"/>
      <c r="AHO494"/>
      <c r="AHP494"/>
      <c r="AHQ494"/>
      <c r="AHR494"/>
      <c r="AHS494"/>
      <c r="AHT494"/>
      <c r="AHU494"/>
      <c r="AHV494"/>
      <c r="AHW494"/>
    </row>
    <row r="495" spans="3:907">
      <c r="C495" s="11"/>
      <c r="D495" s="11"/>
      <c r="E495" s="11"/>
      <c r="F495" s="99"/>
      <c r="G495" s="11"/>
      <c r="I495" s="11"/>
      <c r="O495" s="11"/>
      <c r="ADK495"/>
      <c r="ADL495"/>
      <c r="ADM495"/>
      <c r="ADN495"/>
      <c r="ADO495"/>
      <c r="ADP495"/>
      <c r="ADQ495"/>
      <c r="ADR495"/>
      <c r="ADS495"/>
      <c r="ADT495"/>
      <c r="ADU495"/>
      <c r="ADV495"/>
      <c r="ADW495"/>
      <c r="ADX495"/>
      <c r="ADY495"/>
      <c r="ADZ495"/>
      <c r="AEA495"/>
      <c r="AEB495"/>
      <c r="AEC495"/>
      <c r="AED495"/>
      <c r="AEE495"/>
      <c r="AEF495"/>
      <c r="AEG495"/>
      <c r="AEH495"/>
      <c r="AEI495"/>
      <c r="AEJ495"/>
      <c r="AEK495"/>
      <c r="AEL495"/>
      <c r="AEM495"/>
      <c r="AEN495"/>
      <c r="AEO495"/>
      <c r="AEP495"/>
      <c r="AEQ495"/>
      <c r="AER495"/>
      <c r="AES495"/>
      <c r="AET495"/>
      <c r="AEU495"/>
      <c r="AEV495"/>
      <c r="AEW495"/>
      <c r="AEX495"/>
      <c r="AEY495"/>
      <c r="AEZ495"/>
      <c r="AFA495"/>
      <c r="AFB495"/>
      <c r="AFC495"/>
      <c r="AFD495"/>
      <c r="AFE495"/>
      <c r="AFF495"/>
      <c r="AFG495"/>
      <c r="AFH495"/>
      <c r="AFI495"/>
      <c r="AFJ495"/>
      <c r="AFK495"/>
      <c r="AFL495"/>
      <c r="AFM495"/>
      <c r="AFN495"/>
      <c r="AFO495"/>
      <c r="AFP495"/>
      <c r="AFQ495"/>
      <c r="AFR495"/>
      <c r="AFS495"/>
      <c r="AFT495"/>
      <c r="AFU495"/>
      <c r="AFV495"/>
      <c r="AFW495"/>
      <c r="AFX495"/>
      <c r="AFY495"/>
      <c r="AFZ495"/>
      <c r="AGA495"/>
      <c r="AGB495"/>
      <c r="AGC495"/>
      <c r="AGD495"/>
      <c r="AGE495"/>
      <c r="AGF495"/>
      <c r="AGG495"/>
      <c r="AGH495"/>
      <c r="AGI495"/>
      <c r="AGJ495"/>
      <c r="AGK495"/>
      <c r="AGL495"/>
      <c r="AGM495"/>
      <c r="AGN495"/>
      <c r="AGO495"/>
      <c r="AGP495"/>
      <c r="AGQ495"/>
      <c r="AGR495"/>
      <c r="AGS495"/>
      <c r="AGT495"/>
      <c r="AGU495"/>
      <c r="AGV495"/>
      <c r="AGW495"/>
      <c r="AGX495"/>
      <c r="AGY495"/>
      <c r="AGZ495"/>
      <c r="AHA495"/>
      <c r="AHB495"/>
      <c r="AHC495"/>
      <c r="AHD495"/>
      <c r="AHE495"/>
      <c r="AHF495"/>
      <c r="AHG495"/>
      <c r="AHH495"/>
      <c r="AHI495"/>
      <c r="AHJ495"/>
      <c r="AHK495"/>
      <c r="AHL495"/>
      <c r="AHM495"/>
      <c r="AHN495"/>
      <c r="AHO495"/>
      <c r="AHP495"/>
      <c r="AHQ495"/>
      <c r="AHR495"/>
      <c r="AHS495"/>
      <c r="AHT495"/>
      <c r="AHU495"/>
      <c r="AHV495"/>
      <c r="AHW495"/>
    </row>
    <row r="496" spans="3:907">
      <c r="C496" s="11"/>
      <c r="D496" s="11"/>
      <c r="E496" s="11"/>
      <c r="F496" s="99"/>
      <c r="G496" s="11"/>
      <c r="I496" s="11"/>
      <c r="O496" s="11"/>
      <c r="ADK496"/>
      <c r="ADL496"/>
      <c r="ADM496"/>
      <c r="ADN496"/>
      <c r="ADO496"/>
      <c r="ADP496"/>
      <c r="ADQ496"/>
      <c r="ADR496"/>
      <c r="ADS496"/>
      <c r="ADT496"/>
      <c r="ADU496"/>
      <c r="ADV496"/>
      <c r="ADW496"/>
      <c r="ADX496"/>
      <c r="ADY496"/>
      <c r="ADZ496"/>
      <c r="AEA496"/>
      <c r="AEB496"/>
      <c r="AEC496"/>
      <c r="AED496"/>
      <c r="AEE496"/>
      <c r="AEF496"/>
      <c r="AEG496"/>
      <c r="AEH496"/>
      <c r="AEI496"/>
      <c r="AEJ496"/>
      <c r="AEK496"/>
      <c r="AEL496"/>
      <c r="AEM496"/>
      <c r="AEN496"/>
      <c r="AEO496"/>
      <c r="AEP496"/>
      <c r="AEQ496"/>
      <c r="AER496"/>
      <c r="AES496"/>
      <c r="AET496"/>
      <c r="AEU496"/>
      <c r="AEV496"/>
      <c r="AEW496"/>
      <c r="AEX496"/>
      <c r="AEY496"/>
      <c r="AEZ496"/>
      <c r="AFA496"/>
      <c r="AFB496"/>
      <c r="AFC496"/>
      <c r="AFD496"/>
      <c r="AFE496"/>
      <c r="AFF496"/>
      <c r="AFG496"/>
      <c r="AFH496"/>
      <c r="AFI496"/>
      <c r="AFJ496"/>
      <c r="AFK496"/>
      <c r="AFL496"/>
      <c r="AFM496"/>
      <c r="AFN496"/>
      <c r="AFO496"/>
      <c r="AFP496"/>
      <c r="AFQ496"/>
      <c r="AFR496"/>
      <c r="AFS496"/>
      <c r="AFT496"/>
      <c r="AFU496"/>
      <c r="AFV496"/>
      <c r="AFW496"/>
      <c r="AFX496"/>
      <c r="AFY496"/>
      <c r="AFZ496"/>
      <c r="AGA496"/>
      <c r="AGB496"/>
      <c r="AGC496"/>
      <c r="AGD496"/>
      <c r="AGE496"/>
      <c r="AGF496"/>
      <c r="AGG496"/>
      <c r="AGH496"/>
      <c r="AGI496"/>
      <c r="AGJ496"/>
      <c r="AGK496"/>
      <c r="AGL496"/>
      <c r="AGM496"/>
      <c r="AGN496"/>
      <c r="AGO496"/>
      <c r="AGP496"/>
      <c r="AGQ496"/>
      <c r="AGR496"/>
      <c r="AGS496"/>
      <c r="AGT496"/>
      <c r="AGU496"/>
      <c r="AGV496"/>
      <c r="AGW496"/>
      <c r="AGX496"/>
      <c r="AGY496"/>
      <c r="AGZ496"/>
      <c r="AHA496"/>
      <c r="AHB496"/>
      <c r="AHC496"/>
      <c r="AHD496"/>
      <c r="AHE496"/>
      <c r="AHF496"/>
      <c r="AHG496"/>
      <c r="AHH496"/>
      <c r="AHI496"/>
      <c r="AHJ496"/>
      <c r="AHK496"/>
      <c r="AHL496"/>
      <c r="AHM496"/>
      <c r="AHN496"/>
      <c r="AHO496"/>
      <c r="AHP496"/>
      <c r="AHQ496"/>
      <c r="AHR496"/>
      <c r="AHS496"/>
      <c r="AHT496"/>
      <c r="AHU496"/>
      <c r="AHV496"/>
      <c r="AHW496"/>
    </row>
    <row r="497" spans="3:907">
      <c r="C497" s="11"/>
      <c r="D497" s="11"/>
      <c r="E497" s="11"/>
      <c r="F497" s="99"/>
      <c r="G497" s="11"/>
      <c r="I497" s="11"/>
      <c r="O497" s="11"/>
      <c r="ADK497"/>
      <c r="ADL497"/>
      <c r="ADM497"/>
      <c r="ADN497"/>
      <c r="ADO497"/>
      <c r="ADP497"/>
      <c r="ADQ497"/>
      <c r="ADR497"/>
      <c r="ADS497"/>
      <c r="ADT497"/>
      <c r="ADU497"/>
      <c r="ADV497"/>
      <c r="ADW497"/>
      <c r="ADX497"/>
      <c r="ADY497"/>
      <c r="ADZ497"/>
      <c r="AEA497"/>
      <c r="AEB497"/>
      <c r="AEC497"/>
      <c r="AED497"/>
      <c r="AEE497"/>
      <c r="AEF497"/>
      <c r="AEG497"/>
      <c r="AEH497"/>
      <c r="AEI497"/>
      <c r="AEJ497"/>
      <c r="AEK497"/>
      <c r="AEL497"/>
      <c r="AEM497"/>
      <c r="AEN497"/>
      <c r="AEO497"/>
      <c r="AEP497"/>
      <c r="AEQ497"/>
      <c r="AER497"/>
      <c r="AES497"/>
      <c r="AET497"/>
      <c r="AEU497"/>
      <c r="AEV497"/>
      <c r="AEW497"/>
      <c r="AEX497"/>
      <c r="AEY497"/>
      <c r="AEZ497"/>
      <c r="AFA497"/>
      <c r="AFB497"/>
      <c r="AFC497"/>
      <c r="AFD497"/>
      <c r="AFE497"/>
      <c r="AFF497"/>
      <c r="AFG497"/>
      <c r="AFH497"/>
      <c r="AFI497"/>
      <c r="AFJ497"/>
      <c r="AFK497"/>
      <c r="AFL497"/>
      <c r="AFM497"/>
      <c r="AFN497"/>
      <c r="AFO497"/>
      <c r="AFP497"/>
      <c r="AFQ497"/>
      <c r="AFR497"/>
      <c r="AFS497"/>
      <c r="AFT497"/>
      <c r="AFU497"/>
      <c r="AFV497"/>
      <c r="AFW497"/>
      <c r="AFX497"/>
      <c r="AFY497"/>
      <c r="AFZ497"/>
      <c r="AGA497"/>
      <c r="AGB497"/>
      <c r="AGC497"/>
      <c r="AGD497"/>
      <c r="AGE497"/>
      <c r="AGF497"/>
      <c r="AGG497"/>
      <c r="AGH497"/>
      <c r="AGI497"/>
      <c r="AGJ497"/>
      <c r="AGK497"/>
      <c r="AGL497"/>
      <c r="AGM497"/>
      <c r="AGN497"/>
      <c r="AGO497"/>
      <c r="AGP497"/>
      <c r="AGQ497"/>
      <c r="AGR497"/>
      <c r="AGS497"/>
      <c r="AGT497"/>
      <c r="AGU497"/>
      <c r="AGV497"/>
      <c r="AGW497"/>
      <c r="AGX497"/>
      <c r="AGY497"/>
      <c r="AGZ497"/>
      <c r="AHA497"/>
      <c r="AHB497"/>
      <c r="AHC497"/>
      <c r="AHD497"/>
      <c r="AHE497"/>
      <c r="AHF497"/>
      <c r="AHG497"/>
      <c r="AHH497"/>
      <c r="AHI497"/>
      <c r="AHJ497"/>
      <c r="AHK497"/>
      <c r="AHL497"/>
      <c r="AHM497"/>
      <c r="AHN497"/>
      <c r="AHO497"/>
      <c r="AHP497"/>
      <c r="AHQ497"/>
      <c r="AHR497"/>
      <c r="AHS497"/>
      <c r="AHT497"/>
      <c r="AHU497"/>
      <c r="AHV497"/>
      <c r="AHW497"/>
    </row>
    <row r="498" spans="3:907">
      <c r="C498" s="11"/>
      <c r="D498" s="11"/>
      <c r="E498" s="11"/>
      <c r="F498" s="99"/>
      <c r="G498" s="11"/>
      <c r="I498" s="11"/>
      <c r="O498" s="11"/>
      <c r="ADK498"/>
      <c r="ADL498"/>
      <c r="ADM498"/>
      <c r="ADN498"/>
      <c r="ADO498"/>
      <c r="ADP498"/>
      <c r="ADQ498"/>
      <c r="ADR498"/>
      <c r="ADS498"/>
      <c r="ADT498"/>
      <c r="ADU498"/>
      <c r="ADV498"/>
      <c r="ADW498"/>
      <c r="ADX498"/>
      <c r="ADY498"/>
      <c r="ADZ498"/>
      <c r="AEA498"/>
      <c r="AEB498"/>
      <c r="AEC498"/>
      <c r="AED498"/>
      <c r="AEE498"/>
      <c r="AEF498"/>
      <c r="AEG498"/>
      <c r="AEH498"/>
      <c r="AEI498"/>
      <c r="AEJ498"/>
      <c r="AEK498"/>
      <c r="AEL498"/>
      <c r="AEM498"/>
      <c r="AEN498"/>
      <c r="AEO498"/>
      <c r="AEP498"/>
      <c r="AEQ498"/>
      <c r="AER498"/>
      <c r="AES498"/>
      <c r="AET498"/>
      <c r="AEU498"/>
      <c r="AEV498"/>
      <c r="AEW498"/>
      <c r="AEX498"/>
      <c r="AEY498"/>
      <c r="AEZ498"/>
      <c r="AFA498"/>
      <c r="AFB498"/>
      <c r="AFC498"/>
      <c r="AFD498"/>
      <c r="AFE498"/>
      <c r="AFF498"/>
      <c r="AFG498"/>
      <c r="AFH498"/>
      <c r="AFI498"/>
      <c r="AFJ498"/>
      <c r="AFK498"/>
      <c r="AFL498"/>
      <c r="AFM498"/>
      <c r="AFN498"/>
      <c r="AFO498"/>
      <c r="AFP498"/>
      <c r="AFQ498"/>
      <c r="AFR498"/>
      <c r="AFS498"/>
      <c r="AFT498"/>
      <c r="AFU498"/>
      <c r="AFV498"/>
      <c r="AFW498"/>
      <c r="AFX498"/>
      <c r="AFY498"/>
      <c r="AFZ498"/>
      <c r="AGA498"/>
      <c r="AGB498"/>
      <c r="AGC498"/>
      <c r="AGD498"/>
      <c r="AGE498"/>
      <c r="AGF498"/>
      <c r="AGG498"/>
      <c r="AGH498"/>
      <c r="AGI498"/>
      <c r="AGJ498"/>
      <c r="AGK498"/>
      <c r="AGL498"/>
      <c r="AGM498"/>
      <c r="AGN498"/>
      <c r="AGO498"/>
      <c r="AGP498"/>
      <c r="AGQ498"/>
      <c r="AGR498"/>
      <c r="AGS498"/>
      <c r="AGT498"/>
      <c r="AGU498"/>
      <c r="AGV498"/>
      <c r="AGW498"/>
      <c r="AGX498"/>
      <c r="AGY498"/>
      <c r="AGZ498"/>
      <c r="AHA498"/>
      <c r="AHB498"/>
      <c r="AHC498"/>
      <c r="AHD498"/>
      <c r="AHE498"/>
      <c r="AHF498"/>
      <c r="AHG498"/>
      <c r="AHH498"/>
      <c r="AHI498"/>
      <c r="AHJ498"/>
      <c r="AHK498"/>
      <c r="AHL498"/>
      <c r="AHM498"/>
      <c r="AHN498"/>
      <c r="AHO498"/>
      <c r="AHP498"/>
      <c r="AHQ498"/>
      <c r="AHR498"/>
      <c r="AHS498"/>
      <c r="AHT498"/>
      <c r="AHU498"/>
      <c r="AHV498"/>
      <c r="AHW498"/>
    </row>
    <row r="499" spans="3:907">
      <c r="C499" s="11"/>
      <c r="D499" s="11"/>
      <c r="E499" s="11"/>
      <c r="F499" s="99"/>
      <c r="G499" s="11"/>
      <c r="I499" s="11"/>
      <c r="O499" s="11"/>
      <c r="ADK499"/>
      <c r="ADL499"/>
      <c r="ADM499"/>
      <c r="ADN499"/>
      <c r="ADO499"/>
      <c r="ADP499"/>
      <c r="ADQ499"/>
      <c r="ADR499"/>
      <c r="ADS499"/>
      <c r="ADT499"/>
      <c r="ADU499"/>
      <c r="ADV499"/>
      <c r="ADW499"/>
      <c r="ADX499"/>
      <c r="ADY499"/>
      <c r="ADZ499"/>
      <c r="AEA499"/>
      <c r="AEB499"/>
      <c r="AEC499"/>
      <c r="AED499"/>
      <c r="AEE499"/>
      <c r="AEF499"/>
      <c r="AEG499"/>
      <c r="AEH499"/>
      <c r="AEI499"/>
      <c r="AEJ499"/>
      <c r="AEK499"/>
      <c r="AEL499"/>
      <c r="AEM499"/>
      <c r="AEN499"/>
      <c r="AEO499"/>
      <c r="AEP499"/>
      <c r="AEQ499"/>
      <c r="AER499"/>
      <c r="AES499"/>
      <c r="AET499"/>
      <c r="AEU499"/>
      <c r="AEV499"/>
      <c r="AEW499"/>
      <c r="AEX499"/>
      <c r="AEY499"/>
      <c r="AEZ499"/>
      <c r="AFA499"/>
      <c r="AFB499"/>
      <c r="AFC499"/>
      <c r="AFD499"/>
      <c r="AFE499"/>
      <c r="AFF499"/>
      <c r="AFG499"/>
      <c r="AFH499"/>
      <c r="AFI499"/>
      <c r="AFJ499"/>
      <c r="AFK499"/>
      <c r="AFL499"/>
      <c r="AFM499"/>
      <c r="AFN499"/>
      <c r="AFO499"/>
      <c r="AFP499"/>
      <c r="AFQ499"/>
      <c r="AFR499"/>
      <c r="AFS499"/>
      <c r="AFT499"/>
      <c r="AFU499"/>
      <c r="AFV499"/>
      <c r="AFW499"/>
      <c r="AFX499"/>
      <c r="AFY499"/>
      <c r="AFZ499"/>
      <c r="AGA499"/>
      <c r="AGB499"/>
      <c r="AGC499"/>
      <c r="AGD499"/>
      <c r="AGE499"/>
      <c r="AGF499"/>
      <c r="AGG499"/>
      <c r="AGH499"/>
      <c r="AGI499"/>
      <c r="AGJ499"/>
      <c r="AGK499"/>
      <c r="AGL499"/>
      <c r="AGM499"/>
      <c r="AGN499"/>
      <c r="AGO499"/>
      <c r="AGP499"/>
      <c r="AGQ499"/>
      <c r="AGR499"/>
      <c r="AGS499"/>
      <c r="AGT499"/>
      <c r="AGU499"/>
      <c r="AGV499"/>
      <c r="AGW499"/>
      <c r="AGX499"/>
      <c r="AGY499"/>
      <c r="AGZ499"/>
      <c r="AHA499"/>
      <c r="AHB499"/>
      <c r="AHC499"/>
      <c r="AHD499"/>
      <c r="AHE499"/>
      <c r="AHF499"/>
      <c r="AHG499"/>
      <c r="AHH499"/>
      <c r="AHI499"/>
      <c r="AHJ499"/>
      <c r="AHK499"/>
      <c r="AHL499"/>
      <c r="AHM499"/>
      <c r="AHN499"/>
      <c r="AHO499"/>
      <c r="AHP499"/>
      <c r="AHQ499"/>
      <c r="AHR499"/>
      <c r="AHS499"/>
      <c r="AHT499"/>
      <c r="AHU499"/>
      <c r="AHV499"/>
      <c r="AHW499"/>
    </row>
    <row r="500" spans="3:907">
      <c r="C500" s="11"/>
      <c r="D500" s="11"/>
      <c r="E500" s="11"/>
      <c r="F500" s="99"/>
      <c r="G500" s="11"/>
      <c r="I500" s="11"/>
      <c r="O500" s="11"/>
      <c r="ADK500"/>
      <c r="ADL500"/>
      <c r="ADM500"/>
      <c r="ADN500"/>
      <c r="ADO500"/>
      <c r="ADP500"/>
      <c r="ADQ500"/>
      <c r="ADR500"/>
      <c r="ADS500"/>
      <c r="ADT500"/>
      <c r="ADU500"/>
      <c r="ADV500"/>
      <c r="ADW500"/>
      <c r="ADX500"/>
      <c r="ADY500"/>
      <c r="ADZ500"/>
      <c r="AEA500"/>
      <c r="AEB500"/>
      <c r="AEC500"/>
      <c r="AED500"/>
      <c r="AEE500"/>
      <c r="AEF500"/>
      <c r="AEG500"/>
      <c r="AEH500"/>
      <c r="AEI500"/>
      <c r="AEJ500"/>
      <c r="AEK500"/>
      <c r="AEL500"/>
      <c r="AEM500"/>
      <c r="AEN500"/>
      <c r="AEO500"/>
      <c r="AEP500"/>
      <c r="AEQ500"/>
      <c r="AER500"/>
      <c r="AES500"/>
      <c r="AET500"/>
      <c r="AEU500"/>
      <c r="AEV500"/>
      <c r="AEW500"/>
      <c r="AEX500"/>
      <c r="AEY500"/>
      <c r="AEZ500"/>
      <c r="AFA500"/>
      <c r="AFB500"/>
      <c r="AFC500"/>
      <c r="AFD500"/>
      <c r="AFE500"/>
      <c r="AFF500"/>
      <c r="AFG500"/>
      <c r="AFH500"/>
      <c r="AFI500"/>
      <c r="AFJ500"/>
      <c r="AFK500"/>
      <c r="AFL500"/>
      <c r="AFM500"/>
      <c r="AFN500"/>
      <c r="AFO500"/>
      <c r="AFP500"/>
      <c r="AFQ500"/>
      <c r="AFR500"/>
      <c r="AFS500"/>
      <c r="AFT500"/>
      <c r="AFU500"/>
      <c r="AFV500"/>
      <c r="AFW500"/>
      <c r="AFX500"/>
      <c r="AFY500"/>
      <c r="AFZ500"/>
      <c r="AGA500"/>
      <c r="AGB500"/>
      <c r="AGC500"/>
      <c r="AGD500"/>
      <c r="AGE500"/>
      <c r="AGF500"/>
      <c r="AGG500"/>
      <c r="AGH500"/>
      <c r="AGI500"/>
      <c r="AGJ500"/>
      <c r="AGK500"/>
      <c r="AGL500"/>
      <c r="AGM500"/>
      <c r="AGN500"/>
      <c r="AGO500"/>
      <c r="AGP500"/>
      <c r="AGQ500"/>
      <c r="AGR500"/>
      <c r="AGS500"/>
      <c r="AGT500"/>
      <c r="AGU500"/>
      <c r="AGV500"/>
      <c r="AGW500"/>
      <c r="AGX500"/>
      <c r="AGY500"/>
      <c r="AGZ500"/>
      <c r="AHA500"/>
      <c r="AHB500"/>
      <c r="AHC500"/>
      <c r="AHD500"/>
      <c r="AHE500"/>
      <c r="AHF500"/>
      <c r="AHG500"/>
      <c r="AHH500"/>
      <c r="AHI500"/>
      <c r="AHJ500"/>
      <c r="AHK500"/>
      <c r="AHL500"/>
      <c r="AHM500"/>
      <c r="AHN500"/>
      <c r="AHO500"/>
      <c r="AHP500"/>
      <c r="AHQ500"/>
      <c r="AHR500"/>
      <c r="AHS500"/>
      <c r="AHT500"/>
      <c r="AHU500"/>
      <c r="AHV500"/>
      <c r="AHW500"/>
    </row>
    <row r="501" spans="3:907">
      <c r="C501" s="11"/>
      <c r="D501" s="11"/>
      <c r="E501" s="11"/>
      <c r="F501" s="99"/>
      <c r="G501" s="11"/>
      <c r="I501" s="11"/>
      <c r="O501" s="11"/>
      <c r="ADK501"/>
      <c r="ADL501"/>
      <c r="ADM501"/>
      <c r="ADN501"/>
      <c r="ADO501"/>
      <c r="ADP501"/>
      <c r="ADQ501"/>
      <c r="ADR501"/>
      <c r="ADS501"/>
      <c r="ADT501"/>
      <c r="ADU501"/>
      <c r="ADV501"/>
      <c r="ADW501"/>
      <c r="ADX501"/>
      <c r="ADY501"/>
      <c r="ADZ501"/>
      <c r="AEA501"/>
      <c r="AEB501"/>
      <c r="AEC501"/>
      <c r="AED501"/>
      <c r="AEE501"/>
      <c r="AEF501"/>
      <c r="AEG501"/>
      <c r="AEH501"/>
      <c r="AEI501"/>
      <c r="AEJ501"/>
      <c r="AEK501"/>
      <c r="AEL501"/>
      <c r="AEM501"/>
      <c r="AEN501"/>
      <c r="AEO501"/>
      <c r="AEP501"/>
      <c r="AEQ501"/>
      <c r="AER501"/>
      <c r="AES501"/>
      <c r="AET501"/>
      <c r="AEU501"/>
      <c r="AEV501"/>
      <c r="AEW501"/>
      <c r="AEX501"/>
      <c r="AEY501"/>
      <c r="AEZ501"/>
      <c r="AFA501"/>
      <c r="AFB501"/>
      <c r="AFC501"/>
      <c r="AFD501"/>
      <c r="AFE501"/>
      <c r="AFF501"/>
      <c r="AFG501"/>
      <c r="AFH501"/>
      <c r="AFI501"/>
      <c r="AFJ501"/>
      <c r="AFK501"/>
      <c r="AFL501"/>
      <c r="AFM501"/>
      <c r="AFN501"/>
      <c r="AFO501"/>
      <c r="AFP501"/>
      <c r="AFQ501"/>
      <c r="AFR501"/>
      <c r="AFS501"/>
      <c r="AFT501"/>
      <c r="AFU501"/>
      <c r="AFV501"/>
      <c r="AFW501"/>
      <c r="AFX501"/>
      <c r="AFY501"/>
      <c r="AFZ501"/>
      <c r="AGA501"/>
      <c r="AGB501"/>
      <c r="AGC501"/>
      <c r="AGD501"/>
      <c r="AGE501"/>
      <c r="AGF501"/>
      <c r="AGG501"/>
      <c r="AGH501"/>
      <c r="AGI501"/>
      <c r="AGJ501"/>
      <c r="AGK501"/>
      <c r="AGL501"/>
      <c r="AGM501"/>
      <c r="AGN501"/>
      <c r="AGO501"/>
      <c r="AGP501"/>
      <c r="AGQ501"/>
      <c r="AGR501"/>
      <c r="AGS501"/>
      <c r="AGT501"/>
      <c r="AGU501"/>
      <c r="AGV501"/>
      <c r="AGW501"/>
      <c r="AGX501"/>
      <c r="AGY501"/>
      <c r="AGZ501"/>
      <c r="AHA501"/>
      <c r="AHB501"/>
      <c r="AHC501"/>
      <c r="AHD501"/>
      <c r="AHE501"/>
      <c r="AHF501"/>
      <c r="AHG501"/>
      <c r="AHH501"/>
      <c r="AHI501"/>
      <c r="AHJ501"/>
      <c r="AHK501"/>
      <c r="AHL501"/>
      <c r="AHM501"/>
      <c r="AHN501"/>
      <c r="AHO501"/>
      <c r="AHP501"/>
      <c r="AHQ501"/>
      <c r="AHR501"/>
      <c r="AHS501"/>
      <c r="AHT501"/>
      <c r="AHU501"/>
      <c r="AHV501"/>
      <c r="AHW501"/>
    </row>
    <row r="502" spans="3:907">
      <c r="C502" s="11"/>
      <c r="D502" s="11"/>
      <c r="E502" s="11"/>
      <c r="F502" s="99"/>
      <c r="G502" s="11"/>
      <c r="I502" s="11"/>
      <c r="O502" s="11"/>
      <c r="ADK502"/>
      <c r="ADL502"/>
      <c r="ADM502"/>
      <c r="ADN502"/>
      <c r="ADO502"/>
      <c r="ADP502"/>
      <c r="ADQ502"/>
      <c r="ADR502"/>
      <c r="ADS502"/>
      <c r="ADT502"/>
      <c r="ADU502"/>
      <c r="ADV502"/>
      <c r="ADW502"/>
      <c r="ADX502"/>
      <c r="ADY502"/>
      <c r="ADZ502"/>
      <c r="AEA502"/>
      <c r="AEB502"/>
      <c r="AEC502"/>
      <c r="AED502"/>
      <c r="AEE502"/>
      <c r="AEF502"/>
      <c r="AEG502"/>
      <c r="AEH502"/>
      <c r="AEI502"/>
      <c r="AEJ502"/>
      <c r="AEK502"/>
      <c r="AEL502"/>
      <c r="AEM502"/>
      <c r="AEN502"/>
      <c r="AEO502"/>
      <c r="AEP502"/>
      <c r="AEQ502"/>
      <c r="AER502"/>
      <c r="AES502"/>
      <c r="AET502"/>
      <c r="AEU502"/>
      <c r="AEV502"/>
      <c r="AEW502"/>
      <c r="AEX502"/>
      <c r="AEY502"/>
      <c r="AEZ502"/>
      <c r="AFA502"/>
      <c r="AFB502"/>
      <c r="AFC502"/>
      <c r="AFD502"/>
      <c r="AFE502"/>
      <c r="AFF502"/>
      <c r="AFG502"/>
      <c r="AFH502"/>
      <c r="AFI502"/>
      <c r="AFJ502"/>
      <c r="AFK502"/>
      <c r="AFL502"/>
      <c r="AFM502"/>
      <c r="AFN502"/>
      <c r="AFO502"/>
      <c r="AFP502"/>
      <c r="AFQ502"/>
      <c r="AFR502"/>
      <c r="AFS502"/>
      <c r="AFT502"/>
      <c r="AFU502"/>
      <c r="AFV502"/>
      <c r="AFW502"/>
      <c r="AFX502"/>
      <c r="AFY502"/>
      <c r="AFZ502"/>
      <c r="AGA502"/>
      <c r="AGB502"/>
      <c r="AGC502"/>
      <c r="AGD502"/>
      <c r="AGE502"/>
      <c r="AGF502"/>
      <c r="AGG502"/>
      <c r="AGH502"/>
      <c r="AGI502"/>
      <c r="AGJ502"/>
      <c r="AGK502"/>
      <c r="AGL502"/>
      <c r="AGM502"/>
      <c r="AGN502"/>
      <c r="AGO502"/>
      <c r="AGP502"/>
      <c r="AGQ502"/>
      <c r="AGR502"/>
      <c r="AGS502"/>
      <c r="AGT502"/>
      <c r="AGU502"/>
      <c r="AGV502"/>
      <c r="AGW502"/>
      <c r="AGX502"/>
      <c r="AGY502"/>
      <c r="AGZ502"/>
      <c r="AHA502"/>
      <c r="AHB502"/>
      <c r="AHC502"/>
      <c r="AHD502"/>
      <c r="AHE502"/>
      <c r="AHF502"/>
      <c r="AHG502"/>
      <c r="AHH502"/>
      <c r="AHI502"/>
      <c r="AHJ502"/>
      <c r="AHK502"/>
      <c r="AHL502"/>
      <c r="AHM502"/>
      <c r="AHN502"/>
      <c r="AHO502"/>
      <c r="AHP502"/>
      <c r="AHQ502"/>
      <c r="AHR502"/>
      <c r="AHS502"/>
      <c r="AHT502"/>
      <c r="AHU502"/>
      <c r="AHV502"/>
      <c r="AHW502"/>
    </row>
    <row r="503" spans="3:907">
      <c r="C503" s="11"/>
      <c r="D503" s="11"/>
      <c r="E503" s="11"/>
      <c r="F503" s="99"/>
      <c r="G503" s="11"/>
      <c r="I503" s="11"/>
      <c r="O503" s="11"/>
      <c r="ADK503"/>
      <c r="ADL503"/>
      <c r="ADM503"/>
      <c r="ADN503"/>
      <c r="ADO503"/>
      <c r="ADP503"/>
      <c r="ADQ503"/>
      <c r="ADR503"/>
      <c r="ADS503"/>
      <c r="ADT503"/>
      <c r="ADU503"/>
      <c r="ADV503"/>
      <c r="ADW503"/>
      <c r="ADX503"/>
      <c r="ADY503"/>
      <c r="ADZ503"/>
      <c r="AEA503"/>
      <c r="AEB503"/>
      <c r="AEC503"/>
      <c r="AED503"/>
      <c r="AEE503"/>
      <c r="AEF503"/>
      <c r="AEG503"/>
      <c r="AEH503"/>
      <c r="AEI503"/>
      <c r="AEJ503"/>
      <c r="AEK503"/>
      <c r="AEL503"/>
      <c r="AEM503"/>
      <c r="AEN503"/>
      <c r="AEO503"/>
      <c r="AEP503"/>
      <c r="AEQ503"/>
      <c r="AER503"/>
      <c r="AES503"/>
      <c r="AET503"/>
      <c r="AEU503"/>
      <c r="AEV503"/>
      <c r="AEW503"/>
      <c r="AEX503"/>
      <c r="AEY503"/>
      <c r="AEZ503"/>
      <c r="AFA503"/>
      <c r="AFB503"/>
      <c r="AFC503"/>
      <c r="AFD503"/>
      <c r="AFE503"/>
      <c r="AFF503"/>
      <c r="AFG503"/>
      <c r="AFH503"/>
      <c r="AFI503"/>
      <c r="AFJ503"/>
      <c r="AFK503"/>
      <c r="AFL503"/>
      <c r="AFM503"/>
      <c r="AFN503"/>
      <c r="AFO503"/>
      <c r="AFP503"/>
      <c r="AFQ503"/>
      <c r="AFR503"/>
      <c r="AFS503"/>
      <c r="AFT503"/>
      <c r="AFU503"/>
      <c r="AFV503"/>
      <c r="AFW503"/>
      <c r="AFX503"/>
      <c r="AFY503"/>
      <c r="AFZ503"/>
      <c r="AGA503"/>
      <c r="AGB503"/>
      <c r="AGC503"/>
      <c r="AGD503"/>
      <c r="AGE503"/>
      <c r="AGF503"/>
      <c r="AGG503"/>
      <c r="AGH503"/>
      <c r="AGI503"/>
      <c r="AGJ503"/>
      <c r="AGK503"/>
      <c r="AGL503"/>
      <c r="AGM503"/>
      <c r="AGN503"/>
      <c r="AGO503"/>
      <c r="AGP503"/>
      <c r="AGQ503"/>
      <c r="AGR503"/>
      <c r="AGS503"/>
      <c r="AGT503"/>
      <c r="AGU503"/>
      <c r="AGV503"/>
      <c r="AGW503"/>
      <c r="AGX503"/>
      <c r="AGY503"/>
      <c r="AGZ503"/>
      <c r="AHA503"/>
      <c r="AHB503"/>
      <c r="AHC503"/>
      <c r="AHD503"/>
      <c r="AHE503"/>
      <c r="AHF503"/>
      <c r="AHG503"/>
      <c r="AHH503"/>
      <c r="AHI503"/>
      <c r="AHJ503"/>
      <c r="AHK503"/>
      <c r="AHL503"/>
      <c r="AHM503"/>
      <c r="AHN503"/>
      <c r="AHO503"/>
      <c r="AHP503"/>
      <c r="AHQ503"/>
      <c r="AHR503"/>
      <c r="AHS503"/>
      <c r="AHT503"/>
      <c r="AHU503"/>
      <c r="AHV503"/>
      <c r="AHW503"/>
    </row>
    <row r="504" spans="3:907">
      <c r="C504" s="11"/>
      <c r="D504" s="11"/>
      <c r="E504" s="11"/>
      <c r="F504" s="99"/>
      <c r="G504" s="11"/>
      <c r="I504" s="11"/>
      <c r="O504" s="11"/>
      <c r="ADK504"/>
      <c r="ADL504"/>
      <c r="ADM504"/>
      <c r="ADN504"/>
      <c r="ADO504"/>
      <c r="ADP504"/>
      <c r="ADQ504"/>
      <c r="ADR504"/>
      <c r="ADS504"/>
      <c r="ADT504"/>
      <c r="ADU504"/>
      <c r="ADV504"/>
      <c r="ADW504"/>
      <c r="ADX504"/>
      <c r="ADY504"/>
      <c r="ADZ504"/>
      <c r="AEA504"/>
      <c r="AEB504"/>
      <c r="AEC504"/>
      <c r="AED504"/>
      <c r="AEE504"/>
      <c r="AEF504"/>
      <c r="AEG504"/>
      <c r="AEH504"/>
      <c r="AEI504"/>
      <c r="AEJ504"/>
      <c r="AEK504"/>
      <c r="AEL504"/>
      <c r="AEM504"/>
      <c r="AEN504"/>
      <c r="AEO504"/>
      <c r="AEP504"/>
      <c r="AEQ504"/>
      <c r="AER504"/>
      <c r="AES504"/>
      <c r="AET504"/>
      <c r="AEU504"/>
      <c r="AEV504"/>
      <c r="AEW504"/>
      <c r="AEX504"/>
      <c r="AEY504"/>
      <c r="AEZ504"/>
      <c r="AFA504"/>
      <c r="AFB504"/>
      <c r="AFC504"/>
      <c r="AFD504"/>
      <c r="AFE504"/>
      <c r="AFF504"/>
      <c r="AFG504"/>
      <c r="AFH504"/>
      <c r="AFI504"/>
      <c r="AFJ504"/>
      <c r="AFK504"/>
      <c r="AFL504"/>
      <c r="AFM504"/>
      <c r="AFN504"/>
      <c r="AFO504"/>
      <c r="AFP504"/>
      <c r="AFQ504"/>
      <c r="AFR504"/>
      <c r="AFS504"/>
      <c r="AFT504"/>
      <c r="AFU504"/>
      <c r="AFV504"/>
      <c r="AFW504"/>
      <c r="AFX504"/>
      <c r="AFY504"/>
      <c r="AFZ504"/>
      <c r="AGA504"/>
      <c r="AGB504"/>
      <c r="AGC504"/>
      <c r="AGD504"/>
      <c r="AGE504"/>
      <c r="AGF504"/>
      <c r="AGG504"/>
      <c r="AGH504"/>
      <c r="AGI504"/>
      <c r="AGJ504"/>
      <c r="AGK504"/>
      <c r="AGL504"/>
      <c r="AGM504"/>
      <c r="AGN504"/>
      <c r="AGO504"/>
      <c r="AGP504"/>
      <c r="AGQ504"/>
      <c r="AGR504"/>
      <c r="AGS504"/>
      <c r="AGT504"/>
      <c r="AGU504"/>
      <c r="AGV504"/>
      <c r="AGW504"/>
      <c r="AGX504"/>
      <c r="AGY504"/>
      <c r="AGZ504"/>
      <c r="AHA504"/>
      <c r="AHB504"/>
      <c r="AHC504"/>
      <c r="AHD504"/>
      <c r="AHE504"/>
      <c r="AHF504"/>
      <c r="AHG504"/>
      <c r="AHH504"/>
      <c r="AHI504"/>
      <c r="AHJ504"/>
      <c r="AHK504"/>
      <c r="AHL504"/>
      <c r="AHM504"/>
      <c r="AHN504"/>
      <c r="AHO504"/>
      <c r="AHP504"/>
      <c r="AHQ504"/>
      <c r="AHR504"/>
      <c r="AHS504"/>
      <c r="AHT504"/>
      <c r="AHU504"/>
      <c r="AHV504"/>
      <c r="AHW504"/>
    </row>
    <row r="505" spans="3:907">
      <c r="C505" s="11"/>
      <c r="D505" s="11"/>
      <c r="E505" s="11"/>
      <c r="F505" s="99"/>
      <c r="G505" s="11"/>
      <c r="I505" s="11"/>
      <c r="O505" s="11"/>
      <c r="ADK505"/>
      <c r="ADL505"/>
      <c r="ADM505"/>
      <c r="ADN505"/>
      <c r="ADO505"/>
      <c r="ADP505"/>
      <c r="ADQ505"/>
      <c r="ADR505"/>
      <c r="ADS505"/>
      <c r="ADT505"/>
      <c r="ADU505"/>
      <c r="ADV505"/>
      <c r="ADW505"/>
      <c r="ADX505"/>
      <c r="ADY505"/>
      <c r="ADZ505"/>
      <c r="AEA505"/>
      <c r="AEB505"/>
      <c r="AEC505"/>
      <c r="AED505"/>
      <c r="AEE505"/>
      <c r="AEF505"/>
      <c r="AEG505"/>
      <c r="AEH505"/>
      <c r="AEI505"/>
      <c r="AEJ505"/>
      <c r="AEK505"/>
      <c r="AEL505"/>
      <c r="AEM505"/>
      <c r="AEN505"/>
      <c r="AEO505"/>
      <c r="AEP505"/>
      <c r="AEQ505"/>
      <c r="AER505"/>
      <c r="AES505"/>
      <c r="AET505"/>
      <c r="AEU505"/>
      <c r="AEV505"/>
      <c r="AEW505"/>
      <c r="AEX505"/>
      <c r="AEY505"/>
      <c r="AEZ505"/>
      <c r="AFA505"/>
      <c r="AFB505"/>
      <c r="AFC505"/>
      <c r="AFD505"/>
      <c r="AFE505"/>
      <c r="AFF505"/>
      <c r="AFG505"/>
      <c r="AFH505"/>
      <c r="AFI505"/>
      <c r="AFJ505"/>
      <c r="AFK505"/>
      <c r="AFL505"/>
      <c r="AFM505"/>
      <c r="AFN505"/>
      <c r="AFO505"/>
      <c r="AFP505"/>
      <c r="AFQ505"/>
      <c r="AFR505"/>
      <c r="AFS505"/>
      <c r="AFT505"/>
      <c r="AFU505"/>
      <c r="AFV505"/>
      <c r="AFW505"/>
      <c r="AFX505"/>
      <c r="AFY505"/>
      <c r="AFZ505"/>
      <c r="AGA505"/>
      <c r="AGB505"/>
      <c r="AGC505"/>
      <c r="AGD505"/>
      <c r="AGE505"/>
      <c r="AGF505"/>
      <c r="AGG505"/>
      <c r="AGH505"/>
      <c r="AGI505"/>
      <c r="AGJ505"/>
      <c r="AGK505"/>
      <c r="AGL505"/>
      <c r="AGM505"/>
      <c r="AGN505"/>
      <c r="AGO505"/>
      <c r="AGP505"/>
      <c r="AGQ505"/>
      <c r="AGR505"/>
      <c r="AGS505"/>
      <c r="AGT505"/>
      <c r="AGU505"/>
      <c r="AGV505"/>
      <c r="AGW505"/>
      <c r="AGX505"/>
      <c r="AGY505"/>
      <c r="AGZ505"/>
      <c r="AHA505"/>
      <c r="AHB505"/>
      <c r="AHC505"/>
      <c r="AHD505"/>
      <c r="AHE505"/>
      <c r="AHF505"/>
      <c r="AHG505"/>
      <c r="AHH505"/>
      <c r="AHI505"/>
      <c r="AHJ505"/>
      <c r="AHK505"/>
      <c r="AHL505"/>
      <c r="AHM505"/>
      <c r="AHN505"/>
      <c r="AHO505"/>
      <c r="AHP505"/>
      <c r="AHQ505"/>
      <c r="AHR505"/>
      <c r="AHS505"/>
      <c r="AHT505"/>
      <c r="AHU505"/>
      <c r="AHV505"/>
      <c r="AHW505"/>
    </row>
    <row r="506" spans="3:907">
      <c r="C506" s="11"/>
      <c r="D506" s="11"/>
      <c r="E506" s="11"/>
      <c r="F506" s="99"/>
      <c r="G506" s="11"/>
      <c r="I506" s="11"/>
      <c r="O506" s="11"/>
      <c r="ADK506"/>
      <c r="ADL506"/>
      <c r="ADM506"/>
      <c r="ADN506"/>
      <c r="ADO506"/>
      <c r="ADP506"/>
      <c r="ADQ506"/>
      <c r="ADR506"/>
      <c r="ADS506"/>
      <c r="ADT506"/>
      <c r="ADU506"/>
      <c r="ADV506"/>
      <c r="ADW506"/>
      <c r="ADX506"/>
      <c r="ADY506"/>
      <c r="ADZ506"/>
      <c r="AEA506"/>
      <c r="AEB506"/>
      <c r="AEC506"/>
      <c r="AED506"/>
      <c r="AEE506"/>
      <c r="AEF506"/>
      <c r="AEG506"/>
      <c r="AEH506"/>
      <c r="AEI506"/>
      <c r="AEJ506"/>
      <c r="AEK506"/>
      <c r="AEL506"/>
      <c r="AEM506"/>
      <c r="AEN506"/>
      <c r="AEO506"/>
      <c r="AEP506"/>
      <c r="AEQ506"/>
      <c r="AER506"/>
      <c r="AES506"/>
      <c r="AET506"/>
      <c r="AEU506"/>
      <c r="AEV506"/>
      <c r="AEW506"/>
      <c r="AEX506"/>
      <c r="AEY506"/>
      <c r="AEZ506"/>
      <c r="AFA506"/>
      <c r="AFB506"/>
      <c r="AFC506"/>
      <c r="AFD506"/>
      <c r="AFE506"/>
      <c r="AFF506"/>
      <c r="AFG506"/>
      <c r="AFH506"/>
      <c r="AFI506"/>
      <c r="AFJ506"/>
      <c r="AFK506"/>
      <c r="AFL506"/>
      <c r="AFM506"/>
      <c r="AFN506"/>
      <c r="AFO506"/>
      <c r="AFP506"/>
      <c r="AFQ506"/>
      <c r="AFR506"/>
      <c r="AFS506"/>
      <c r="AFT506"/>
      <c r="AFU506"/>
      <c r="AFV506"/>
      <c r="AFW506"/>
      <c r="AFX506"/>
      <c r="AFY506"/>
      <c r="AFZ506"/>
      <c r="AGA506"/>
      <c r="AGB506"/>
      <c r="AGC506"/>
      <c r="AGD506"/>
      <c r="AGE506"/>
      <c r="AGF506"/>
      <c r="AGG506"/>
      <c r="AGH506"/>
      <c r="AGI506"/>
      <c r="AGJ506"/>
      <c r="AGK506"/>
      <c r="AGL506"/>
      <c r="AGM506"/>
      <c r="AGN506"/>
      <c r="AGO506"/>
      <c r="AGP506"/>
      <c r="AGQ506"/>
      <c r="AGR506"/>
      <c r="AGS506"/>
      <c r="AGT506"/>
      <c r="AGU506"/>
      <c r="AGV506"/>
      <c r="AGW506"/>
      <c r="AGX506"/>
      <c r="AGY506"/>
      <c r="AGZ506"/>
      <c r="AHA506"/>
      <c r="AHB506"/>
      <c r="AHC506"/>
      <c r="AHD506"/>
      <c r="AHE506"/>
      <c r="AHF506"/>
      <c r="AHG506"/>
      <c r="AHH506"/>
      <c r="AHI506"/>
      <c r="AHJ506"/>
      <c r="AHK506"/>
      <c r="AHL506"/>
      <c r="AHM506"/>
      <c r="AHN506"/>
      <c r="AHO506"/>
      <c r="AHP506"/>
      <c r="AHQ506"/>
      <c r="AHR506"/>
      <c r="AHS506"/>
      <c r="AHT506"/>
      <c r="AHU506"/>
      <c r="AHV506"/>
      <c r="AHW506"/>
    </row>
    <row r="507" spans="3:907">
      <c r="C507" s="11"/>
      <c r="D507" s="11"/>
      <c r="E507" s="11"/>
      <c r="F507" s="99"/>
      <c r="G507" s="11"/>
      <c r="I507" s="11"/>
      <c r="O507" s="11"/>
      <c r="ADK507"/>
      <c r="ADL507"/>
      <c r="ADM507"/>
      <c r="ADN507"/>
      <c r="ADO507"/>
      <c r="ADP507"/>
      <c r="ADQ507"/>
      <c r="ADR507"/>
      <c r="ADS507"/>
      <c r="ADT507"/>
      <c r="ADU507"/>
      <c r="ADV507"/>
      <c r="ADW507"/>
      <c r="ADX507"/>
      <c r="ADY507"/>
      <c r="ADZ507"/>
      <c r="AEA507"/>
      <c r="AEB507"/>
      <c r="AEC507"/>
      <c r="AED507"/>
      <c r="AEE507"/>
      <c r="AEF507"/>
      <c r="AEG507"/>
      <c r="AEH507"/>
      <c r="AEI507"/>
      <c r="AEJ507"/>
      <c r="AEK507"/>
      <c r="AEL507"/>
      <c r="AEM507"/>
      <c r="AEN507"/>
      <c r="AEO507"/>
      <c r="AEP507"/>
      <c r="AEQ507"/>
      <c r="AER507"/>
      <c r="AES507"/>
      <c r="AET507"/>
      <c r="AEU507"/>
      <c r="AEV507"/>
      <c r="AEW507"/>
      <c r="AEX507"/>
      <c r="AEY507"/>
      <c r="AEZ507"/>
      <c r="AFA507"/>
      <c r="AFB507"/>
      <c r="AFC507"/>
      <c r="AFD507"/>
      <c r="AFE507"/>
      <c r="AFF507"/>
      <c r="AFG507"/>
      <c r="AFH507"/>
      <c r="AFI507"/>
      <c r="AFJ507"/>
      <c r="AFK507"/>
      <c r="AFL507"/>
      <c r="AFM507"/>
      <c r="AFN507"/>
      <c r="AFO507"/>
      <c r="AFP507"/>
      <c r="AFQ507"/>
      <c r="AFR507"/>
      <c r="AFS507"/>
      <c r="AFT507"/>
      <c r="AFU507"/>
      <c r="AFV507"/>
      <c r="AFW507"/>
      <c r="AFX507"/>
      <c r="AFY507"/>
      <c r="AFZ507"/>
      <c r="AGA507"/>
      <c r="AGB507"/>
      <c r="AGC507"/>
      <c r="AGD507"/>
      <c r="AGE507"/>
      <c r="AGF507"/>
      <c r="AGG507"/>
      <c r="AGH507"/>
      <c r="AGI507"/>
      <c r="AGJ507"/>
      <c r="AGK507"/>
      <c r="AGL507"/>
      <c r="AGM507"/>
      <c r="AGN507"/>
      <c r="AGO507"/>
      <c r="AGP507"/>
      <c r="AGQ507"/>
      <c r="AGR507"/>
      <c r="AGS507"/>
      <c r="AGT507"/>
      <c r="AGU507"/>
      <c r="AGV507"/>
      <c r="AGW507"/>
      <c r="AGX507"/>
      <c r="AGY507"/>
      <c r="AGZ507"/>
      <c r="AHA507"/>
      <c r="AHB507"/>
      <c r="AHC507"/>
      <c r="AHD507"/>
      <c r="AHE507"/>
      <c r="AHF507"/>
      <c r="AHG507"/>
      <c r="AHH507"/>
      <c r="AHI507"/>
      <c r="AHJ507"/>
      <c r="AHK507"/>
      <c r="AHL507"/>
      <c r="AHM507"/>
      <c r="AHN507"/>
      <c r="AHO507"/>
      <c r="AHP507"/>
      <c r="AHQ507"/>
      <c r="AHR507"/>
      <c r="AHS507"/>
      <c r="AHT507"/>
      <c r="AHU507"/>
      <c r="AHV507"/>
      <c r="AHW507"/>
    </row>
    <row r="508" spans="3:907">
      <c r="C508" s="11"/>
      <c r="D508" s="11"/>
      <c r="E508" s="11"/>
      <c r="F508" s="99"/>
      <c r="G508" s="11"/>
      <c r="I508" s="11"/>
      <c r="O508" s="11"/>
      <c r="ADK508"/>
      <c r="ADL508"/>
      <c r="ADM508"/>
      <c r="ADN508"/>
      <c r="ADO508"/>
      <c r="ADP508"/>
      <c r="ADQ508"/>
      <c r="ADR508"/>
      <c r="ADS508"/>
      <c r="ADT508"/>
      <c r="ADU508"/>
      <c r="ADV508"/>
      <c r="ADW508"/>
      <c r="ADX508"/>
      <c r="ADY508"/>
      <c r="ADZ508"/>
      <c r="AEA508"/>
      <c r="AEB508"/>
      <c r="AEC508"/>
      <c r="AED508"/>
      <c r="AEE508"/>
      <c r="AEF508"/>
      <c r="AEG508"/>
      <c r="AEH508"/>
      <c r="AEI508"/>
      <c r="AEJ508"/>
      <c r="AEK508"/>
      <c r="AEL508"/>
      <c r="AEM508"/>
      <c r="AEN508"/>
      <c r="AEO508"/>
      <c r="AEP508"/>
      <c r="AEQ508"/>
      <c r="AER508"/>
      <c r="AES508"/>
      <c r="AET508"/>
      <c r="AEU508"/>
      <c r="AEV508"/>
      <c r="AEW508"/>
      <c r="AEX508"/>
      <c r="AEY508"/>
      <c r="AEZ508"/>
      <c r="AFA508"/>
      <c r="AFB508"/>
      <c r="AFC508"/>
      <c r="AFD508"/>
      <c r="AFE508"/>
      <c r="AFF508"/>
      <c r="AFG508"/>
      <c r="AFH508"/>
      <c r="AFI508"/>
      <c r="AFJ508"/>
      <c r="AFK508"/>
      <c r="AFL508"/>
      <c r="AFM508"/>
      <c r="AFN508"/>
      <c r="AFO508"/>
      <c r="AFP508"/>
      <c r="AFQ508"/>
      <c r="AFR508"/>
      <c r="AFS508"/>
      <c r="AFT508"/>
      <c r="AFU508"/>
      <c r="AFV508"/>
      <c r="AFW508"/>
      <c r="AFX508"/>
      <c r="AFY508"/>
      <c r="AFZ508"/>
      <c r="AGA508"/>
      <c r="AGB508"/>
      <c r="AGC508"/>
      <c r="AGD508"/>
      <c r="AGE508"/>
      <c r="AGF508"/>
      <c r="AGG508"/>
      <c r="AGH508"/>
      <c r="AGI508"/>
      <c r="AGJ508"/>
      <c r="AGK508"/>
      <c r="AGL508"/>
      <c r="AGM508"/>
      <c r="AGN508"/>
      <c r="AGO508"/>
      <c r="AGP508"/>
      <c r="AGQ508"/>
      <c r="AGR508"/>
      <c r="AGS508"/>
      <c r="AGT508"/>
      <c r="AGU508"/>
      <c r="AGV508"/>
      <c r="AGW508"/>
      <c r="AGX508"/>
      <c r="AGY508"/>
      <c r="AGZ508"/>
      <c r="AHA508"/>
      <c r="AHB508"/>
      <c r="AHC508"/>
      <c r="AHD508"/>
      <c r="AHE508"/>
      <c r="AHF508"/>
      <c r="AHG508"/>
      <c r="AHH508"/>
      <c r="AHI508"/>
      <c r="AHJ508"/>
      <c r="AHK508"/>
      <c r="AHL508"/>
      <c r="AHM508"/>
      <c r="AHN508"/>
      <c r="AHO508"/>
      <c r="AHP508"/>
      <c r="AHQ508"/>
      <c r="AHR508"/>
      <c r="AHS508"/>
      <c r="AHT508"/>
      <c r="AHU508"/>
      <c r="AHV508"/>
      <c r="AHW508"/>
    </row>
    <row r="509" spans="3:907">
      <c r="C509" s="11"/>
      <c r="D509" s="11"/>
      <c r="E509" s="11"/>
      <c r="F509" s="99"/>
      <c r="G509" s="11"/>
      <c r="I509" s="11"/>
      <c r="O509" s="11"/>
      <c r="ADK509"/>
      <c r="ADL509"/>
      <c r="ADM509"/>
      <c r="ADN509"/>
      <c r="ADO509"/>
      <c r="ADP509"/>
      <c r="ADQ509"/>
      <c r="ADR509"/>
      <c r="ADS509"/>
      <c r="ADT509"/>
      <c r="ADU509"/>
      <c r="ADV509"/>
      <c r="ADW509"/>
      <c r="ADX509"/>
      <c r="ADY509"/>
      <c r="ADZ509"/>
      <c r="AEA509"/>
      <c r="AEB509"/>
      <c r="AEC509"/>
      <c r="AED509"/>
      <c r="AEE509"/>
      <c r="AEF509"/>
      <c r="AEG509"/>
      <c r="AEH509"/>
      <c r="AEI509"/>
      <c r="AEJ509"/>
      <c r="AEK509"/>
      <c r="AEL509"/>
      <c r="AEM509"/>
      <c r="AEN509"/>
      <c r="AEO509"/>
      <c r="AEP509"/>
      <c r="AEQ509"/>
      <c r="AER509"/>
      <c r="AES509"/>
      <c r="AET509"/>
      <c r="AEU509"/>
      <c r="AEV509"/>
      <c r="AEW509"/>
      <c r="AEX509"/>
      <c r="AEY509"/>
      <c r="AEZ509"/>
      <c r="AFA509"/>
      <c r="AFB509"/>
      <c r="AFC509"/>
      <c r="AFD509"/>
      <c r="AFE509"/>
      <c r="AFF509"/>
      <c r="AFG509"/>
      <c r="AFH509"/>
      <c r="AFI509"/>
      <c r="AFJ509"/>
      <c r="AFK509"/>
      <c r="AFL509"/>
      <c r="AFM509"/>
      <c r="AFN509"/>
      <c r="AFO509"/>
      <c r="AFP509"/>
      <c r="AFQ509"/>
      <c r="AFR509"/>
      <c r="AFS509"/>
      <c r="AFT509"/>
      <c r="AFU509"/>
      <c r="AFV509"/>
      <c r="AFW509"/>
      <c r="AFX509"/>
      <c r="AFY509"/>
      <c r="AFZ509"/>
      <c r="AGA509"/>
      <c r="AGB509"/>
      <c r="AGC509"/>
      <c r="AGD509"/>
      <c r="AGE509"/>
      <c r="AGF509"/>
      <c r="AGG509"/>
      <c r="AGH509"/>
      <c r="AGI509"/>
      <c r="AGJ509"/>
      <c r="AGK509"/>
      <c r="AGL509"/>
      <c r="AGM509"/>
      <c r="AGN509"/>
      <c r="AGO509"/>
      <c r="AGP509"/>
      <c r="AGQ509"/>
      <c r="AGR509"/>
      <c r="AGS509"/>
      <c r="AGT509"/>
      <c r="AGU509"/>
      <c r="AGV509"/>
      <c r="AGW509"/>
      <c r="AGX509"/>
      <c r="AGY509"/>
      <c r="AGZ509"/>
      <c r="AHA509"/>
      <c r="AHB509"/>
      <c r="AHC509"/>
      <c r="AHD509"/>
      <c r="AHE509"/>
      <c r="AHF509"/>
      <c r="AHG509"/>
      <c r="AHH509"/>
      <c r="AHI509"/>
      <c r="AHJ509"/>
      <c r="AHK509"/>
      <c r="AHL509"/>
      <c r="AHM509"/>
      <c r="AHN509"/>
      <c r="AHO509"/>
      <c r="AHP509"/>
      <c r="AHQ509"/>
      <c r="AHR509"/>
      <c r="AHS509"/>
      <c r="AHT509"/>
      <c r="AHU509"/>
      <c r="AHV509"/>
      <c r="AHW509"/>
    </row>
    <row r="510" spans="3:907">
      <c r="C510" s="11"/>
      <c r="D510" s="11"/>
      <c r="E510" s="11"/>
      <c r="F510" s="99"/>
      <c r="G510" s="11"/>
      <c r="I510" s="11"/>
      <c r="O510" s="11"/>
      <c r="ADK510"/>
      <c r="ADL510"/>
      <c r="ADM510"/>
      <c r="ADN510"/>
      <c r="ADO510"/>
      <c r="ADP510"/>
      <c r="ADQ510"/>
      <c r="ADR510"/>
      <c r="ADS510"/>
      <c r="ADT510"/>
      <c r="ADU510"/>
      <c r="ADV510"/>
      <c r="ADW510"/>
      <c r="ADX510"/>
      <c r="ADY510"/>
      <c r="ADZ510"/>
      <c r="AEA510"/>
      <c r="AEB510"/>
      <c r="AEC510"/>
      <c r="AED510"/>
      <c r="AEE510"/>
      <c r="AEF510"/>
      <c r="AEG510"/>
      <c r="AEH510"/>
      <c r="AEI510"/>
      <c r="AEJ510"/>
      <c r="AEK510"/>
      <c r="AEL510"/>
      <c r="AEM510"/>
      <c r="AEN510"/>
      <c r="AEO510"/>
      <c r="AEP510"/>
      <c r="AEQ510"/>
      <c r="AER510"/>
      <c r="AES510"/>
      <c r="AET510"/>
      <c r="AEU510"/>
      <c r="AEV510"/>
      <c r="AEW510"/>
      <c r="AEX510"/>
      <c r="AEY510"/>
      <c r="AEZ510"/>
      <c r="AFA510"/>
      <c r="AFB510"/>
      <c r="AFC510"/>
      <c r="AFD510"/>
      <c r="AFE510"/>
      <c r="AFF510"/>
      <c r="AFG510"/>
      <c r="AFH510"/>
      <c r="AFI510"/>
      <c r="AFJ510"/>
      <c r="AFK510"/>
      <c r="AFL510"/>
      <c r="AFM510"/>
      <c r="AFN510"/>
      <c r="AFO510"/>
      <c r="AFP510"/>
      <c r="AFQ510"/>
      <c r="AFR510"/>
      <c r="AFS510"/>
      <c r="AFT510"/>
      <c r="AFU510"/>
      <c r="AFV510"/>
      <c r="AFW510"/>
      <c r="AFX510"/>
      <c r="AFY510"/>
      <c r="AFZ510"/>
      <c r="AGA510"/>
      <c r="AGB510"/>
      <c r="AGC510"/>
      <c r="AGD510"/>
      <c r="AGE510"/>
      <c r="AGF510"/>
      <c r="AGG510"/>
      <c r="AGH510"/>
      <c r="AGI510"/>
      <c r="AGJ510"/>
      <c r="AGK510"/>
      <c r="AGL510"/>
      <c r="AGM510"/>
      <c r="AGN510"/>
      <c r="AGO510"/>
      <c r="AGP510"/>
      <c r="AGQ510"/>
      <c r="AGR510"/>
      <c r="AGS510"/>
      <c r="AGT510"/>
      <c r="AGU510"/>
      <c r="AGV510"/>
      <c r="AGW510"/>
      <c r="AGX510"/>
      <c r="AGY510"/>
      <c r="AGZ510"/>
      <c r="AHA510"/>
      <c r="AHB510"/>
      <c r="AHC510"/>
      <c r="AHD510"/>
      <c r="AHE510"/>
      <c r="AHF510"/>
      <c r="AHG510"/>
      <c r="AHH510"/>
      <c r="AHI510"/>
      <c r="AHJ510"/>
      <c r="AHK510"/>
      <c r="AHL510"/>
      <c r="AHM510"/>
      <c r="AHN510"/>
      <c r="AHO510"/>
      <c r="AHP510"/>
      <c r="AHQ510"/>
      <c r="AHR510"/>
      <c r="AHS510"/>
      <c r="AHT510"/>
      <c r="AHU510"/>
      <c r="AHV510"/>
      <c r="AHW510"/>
    </row>
    <row r="511" spans="3:907">
      <c r="C511" s="11"/>
      <c r="D511" s="11"/>
      <c r="E511" s="11"/>
      <c r="F511" s="99"/>
      <c r="G511" s="11"/>
      <c r="I511" s="11"/>
      <c r="O511" s="11"/>
      <c r="ADK511"/>
      <c r="ADL511"/>
      <c r="ADM511"/>
      <c r="ADN511"/>
      <c r="ADO511"/>
      <c r="ADP511"/>
      <c r="ADQ511"/>
      <c r="ADR511"/>
      <c r="ADS511"/>
      <c r="ADT511"/>
      <c r="ADU511"/>
      <c r="ADV511"/>
      <c r="ADW511"/>
      <c r="ADX511"/>
      <c r="ADY511"/>
      <c r="ADZ511"/>
      <c r="AEA511"/>
      <c r="AEB511"/>
      <c r="AEC511"/>
      <c r="AED511"/>
      <c r="AEE511"/>
      <c r="AEF511"/>
      <c r="AEG511"/>
      <c r="AEH511"/>
      <c r="AEI511"/>
      <c r="AEJ511"/>
      <c r="AEK511"/>
      <c r="AEL511"/>
      <c r="AEM511"/>
      <c r="AEN511"/>
      <c r="AEO511"/>
      <c r="AEP511"/>
      <c r="AEQ511"/>
      <c r="AER511"/>
      <c r="AES511"/>
      <c r="AET511"/>
      <c r="AEU511"/>
      <c r="AEV511"/>
      <c r="AEW511"/>
      <c r="AEX511"/>
      <c r="AEY511"/>
      <c r="AEZ511"/>
      <c r="AFA511"/>
      <c r="AFB511"/>
      <c r="AFC511"/>
      <c r="AFD511"/>
      <c r="AFE511"/>
      <c r="AFF511"/>
      <c r="AFG511"/>
      <c r="AFH511"/>
      <c r="AFI511"/>
      <c r="AFJ511"/>
      <c r="AFK511"/>
      <c r="AFL511"/>
      <c r="AFM511"/>
      <c r="AFN511"/>
      <c r="AFO511"/>
      <c r="AFP511"/>
      <c r="AFQ511"/>
      <c r="AFR511"/>
      <c r="AFS511"/>
      <c r="AFT511"/>
      <c r="AFU511"/>
      <c r="AFV511"/>
      <c r="AFW511"/>
      <c r="AFX511"/>
      <c r="AFY511"/>
      <c r="AFZ511"/>
      <c r="AGA511"/>
      <c r="AGB511"/>
      <c r="AGC511"/>
      <c r="AGD511"/>
      <c r="AGE511"/>
      <c r="AGF511"/>
      <c r="AGG511"/>
      <c r="AGH511"/>
      <c r="AGI511"/>
      <c r="AGJ511"/>
      <c r="AGK511"/>
      <c r="AGL511"/>
      <c r="AGM511"/>
      <c r="AGN511"/>
      <c r="AGO511"/>
      <c r="AGP511"/>
      <c r="AGQ511"/>
      <c r="AGR511"/>
      <c r="AGS511"/>
      <c r="AGT511"/>
      <c r="AGU511"/>
      <c r="AGV511"/>
      <c r="AGW511"/>
      <c r="AGX511"/>
      <c r="AGY511"/>
      <c r="AGZ511"/>
      <c r="AHA511"/>
      <c r="AHB511"/>
      <c r="AHC511"/>
      <c r="AHD511"/>
      <c r="AHE511"/>
      <c r="AHF511"/>
      <c r="AHG511"/>
      <c r="AHH511"/>
      <c r="AHI511"/>
      <c r="AHJ511"/>
      <c r="AHK511"/>
      <c r="AHL511"/>
      <c r="AHM511"/>
      <c r="AHN511"/>
      <c r="AHO511"/>
      <c r="AHP511"/>
      <c r="AHQ511"/>
      <c r="AHR511"/>
      <c r="AHS511"/>
      <c r="AHT511"/>
      <c r="AHU511"/>
      <c r="AHV511"/>
      <c r="AHW511"/>
    </row>
    <row r="512" spans="3:907">
      <c r="C512" s="11"/>
      <c r="D512" s="11"/>
      <c r="E512" s="11"/>
      <c r="F512" s="99"/>
      <c r="G512" s="11"/>
      <c r="I512" s="11"/>
      <c r="O512" s="11"/>
      <c r="ADK512"/>
      <c r="ADL512"/>
      <c r="ADM512"/>
      <c r="ADN512"/>
      <c r="ADO512"/>
      <c r="ADP512"/>
      <c r="ADQ512"/>
      <c r="ADR512"/>
      <c r="ADS512"/>
      <c r="ADT512"/>
      <c r="ADU512"/>
      <c r="ADV512"/>
      <c r="ADW512"/>
      <c r="ADX512"/>
      <c r="ADY512"/>
      <c r="ADZ512"/>
      <c r="AEA512"/>
      <c r="AEB512"/>
      <c r="AEC512"/>
      <c r="AED512"/>
      <c r="AEE512"/>
      <c r="AEF512"/>
      <c r="AEG512"/>
      <c r="AEH512"/>
      <c r="AEI512"/>
      <c r="AEJ512"/>
      <c r="AEK512"/>
      <c r="AEL512"/>
      <c r="AEM512"/>
      <c r="AEN512"/>
      <c r="AEO512"/>
      <c r="AEP512"/>
      <c r="AEQ512"/>
      <c r="AER512"/>
      <c r="AES512"/>
      <c r="AET512"/>
      <c r="AEU512"/>
      <c r="AEV512"/>
      <c r="AEW512"/>
      <c r="AEX512"/>
      <c r="AEY512"/>
      <c r="AEZ512"/>
      <c r="AFA512"/>
      <c r="AFB512"/>
      <c r="AFC512"/>
      <c r="AFD512"/>
      <c r="AFE512"/>
      <c r="AFF512"/>
      <c r="AFG512"/>
      <c r="AFH512"/>
      <c r="AFI512"/>
      <c r="AFJ512"/>
      <c r="AFK512"/>
      <c r="AFL512"/>
      <c r="AFM512"/>
      <c r="AFN512"/>
      <c r="AFO512"/>
      <c r="AFP512"/>
      <c r="AFQ512"/>
      <c r="AFR512"/>
      <c r="AFS512"/>
      <c r="AFT512"/>
      <c r="AFU512"/>
      <c r="AFV512"/>
      <c r="AFW512"/>
      <c r="AFX512"/>
      <c r="AFY512"/>
      <c r="AFZ512"/>
      <c r="AGA512"/>
      <c r="AGB512"/>
      <c r="AGC512"/>
      <c r="AGD512"/>
      <c r="AGE512"/>
      <c r="AGF512"/>
      <c r="AGG512"/>
      <c r="AGH512"/>
      <c r="AGI512"/>
      <c r="AGJ512"/>
      <c r="AGK512"/>
      <c r="AGL512"/>
      <c r="AGM512"/>
      <c r="AGN512"/>
      <c r="AGO512"/>
      <c r="AGP512"/>
      <c r="AGQ512"/>
      <c r="AGR512"/>
      <c r="AGS512"/>
      <c r="AGT512"/>
      <c r="AGU512"/>
      <c r="AGV512"/>
      <c r="AGW512"/>
      <c r="AGX512"/>
      <c r="AGY512"/>
      <c r="AGZ512"/>
      <c r="AHA512"/>
      <c r="AHB512"/>
      <c r="AHC512"/>
      <c r="AHD512"/>
      <c r="AHE512"/>
      <c r="AHF512"/>
      <c r="AHG512"/>
      <c r="AHH512"/>
      <c r="AHI512"/>
      <c r="AHJ512"/>
      <c r="AHK512"/>
      <c r="AHL512"/>
      <c r="AHM512"/>
      <c r="AHN512"/>
      <c r="AHO512"/>
      <c r="AHP512"/>
      <c r="AHQ512"/>
      <c r="AHR512"/>
      <c r="AHS512"/>
      <c r="AHT512"/>
      <c r="AHU512"/>
      <c r="AHV512"/>
      <c r="AHW512"/>
    </row>
    <row r="513" spans="3:907">
      <c r="C513" s="11"/>
      <c r="D513" s="11"/>
      <c r="E513" s="11"/>
      <c r="F513" s="99"/>
      <c r="G513" s="11"/>
      <c r="I513" s="11"/>
      <c r="O513" s="11"/>
      <c r="ADK513"/>
      <c r="ADL513"/>
      <c r="ADM513"/>
      <c r="ADN513"/>
      <c r="ADO513"/>
      <c r="ADP513"/>
      <c r="ADQ513"/>
      <c r="ADR513"/>
      <c r="ADS513"/>
      <c r="ADT513"/>
      <c r="ADU513"/>
      <c r="ADV513"/>
      <c r="ADW513"/>
      <c r="ADX513"/>
      <c r="ADY513"/>
      <c r="ADZ513"/>
      <c r="AEA513"/>
      <c r="AEB513"/>
      <c r="AEC513"/>
      <c r="AED513"/>
      <c r="AEE513"/>
      <c r="AEF513"/>
      <c r="AEG513"/>
      <c r="AEH513"/>
      <c r="AEI513"/>
      <c r="AEJ513"/>
      <c r="AEK513"/>
      <c r="AEL513"/>
      <c r="AEM513"/>
      <c r="AEN513"/>
      <c r="AEO513"/>
      <c r="AEP513"/>
      <c r="AEQ513"/>
      <c r="AER513"/>
      <c r="AES513"/>
      <c r="AET513"/>
      <c r="AEU513"/>
      <c r="AEV513"/>
      <c r="AEW513"/>
      <c r="AEX513"/>
      <c r="AEY513"/>
      <c r="AEZ513"/>
      <c r="AFA513"/>
      <c r="AFB513"/>
      <c r="AFC513"/>
      <c r="AFD513"/>
      <c r="AFE513"/>
      <c r="AFF513"/>
      <c r="AFG513"/>
      <c r="AFH513"/>
      <c r="AFI513"/>
      <c r="AFJ513"/>
      <c r="AFK513"/>
      <c r="AFL513"/>
      <c r="AFM513"/>
      <c r="AFN513"/>
      <c r="AFO513"/>
      <c r="AFP513"/>
      <c r="AFQ513"/>
      <c r="AFR513"/>
      <c r="AFS513"/>
      <c r="AFT513"/>
      <c r="AFU513"/>
      <c r="AFV513"/>
      <c r="AFW513"/>
      <c r="AFX513"/>
      <c r="AFY513"/>
      <c r="AFZ513"/>
      <c r="AGA513"/>
      <c r="AGB513"/>
      <c r="AGC513"/>
      <c r="AGD513"/>
      <c r="AGE513"/>
      <c r="AGF513"/>
      <c r="AGG513"/>
      <c r="AGH513"/>
      <c r="AGI513"/>
      <c r="AGJ513"/>
      <c r="AGK513"/>
      <c r="AGL513"/>
      <c r="AGM513"/>
      <c r="AGN513"/>
      <c r="AGO513"/>
      <c r="AGP513"/>
      <c r="AGQ513"/>
      <c r="AGR513"/>
      <c r="AGS513"/>
      <c r="AGT513"/>
      <c r="AGU513"/>
      <c r="AGV513"/>
      <c r="AGW513"/>
      <c r="AGX513"/>
      <c r="AGY513"/>
      <c r="AGZ513"/>
      <c r="AHA513"/>
      <c r="AHB513"/>
      <c r="AHC513"/>
      <c r="AHD513"/>
      <c r="AHE513"/>
      <c r="AHF513"/>
      <c r="AHG513"/>
      <c r="AHH513"/>
      <c r="AHI513"/>
      <c r="AHJ513"/>
      <c r="AHK513"/>
      <c r="AHL513"/>
      <c r="AHM513"/>
      <c r="AHN513"/>
      <c r="AHO513"/>
      <c r="AHP513"/>
      <c r="AHQ513"/>
      <c r="AHR513"/>
      <c r="AHS513"/>
      <c r="AHT513"/>
      <c r="AHU513"/>
      <c r="AHV513"/>
      <c r="AHW513"/>
    </row>
    <row r="514" spans="3:907">
      <c r="C514" s="11"/>
      <c r="D514" s="11"/>
      <c r="E514" s="11"/>
      <c r="F514" s="99"/>
      <c r="G514" s="11"/>
      <c r="I514" s="11"/>
      <c r="O514" s="11"/>
      <c r="ADK514"/>
      <c r="ADL514"/>
      <c r="ADM514"/>
      <c r="ADN514"/>
      <c r="ADO514"/>
      <c r="ADP514"/>
      <c r="ADQ514"/>
      <c r="ADR514"/>
      <c r="ADS514"/>
      <c r="ADT514"/>
      <c r="ADU514"/>
      <c r="ADV514"/>
      <c r="ADW514"/>
      <c r="ADX514"/>
      <c r="ADY514"/>
      <c r="ADZ514"/>
      <c r="AEA514"/>
      <c r="AEB514"/>
      <c r="AEC514"/>
      <c r="AED514"/>
      <c r="AEE514"/>
      <c r="AEF514"/>
      <c r="AEG514"/>
      <c r="AEH514"/>
      <c r="AEI514"/>
      <c r="AEJ514"/>
      <c r="AEK514"/>
      <c r="AEL514"/>
      <c r="AEM514"/>
      <c r="AEN514"/>
      <c r="AEO514"/>
      <c r="AEP514"/>
      <c r="AEQ514"/>
      <c r="AER514"/>
      <c r="AES514"/>
      <c r="AET514"/>
      <c r="AEU514"/>
      <c r="AEV514"/>
      <c r="AEW514"/>
      <c r="AEX514"/>
      <c r="AEY514"/>
      <c r="AEZ514"/>
      <c r="AFA514"/>
      <c r="AFB514"/>
      <c r="AFC514"/>
      <c r="AFD514"/>
      <c r="AFE514"/>
      <c r="AFF514"/>
      <c r="AFG514"/>
      <c r="AFH514"/>
      <c r="AFI514"/>
      <c r="AFJ514"/>
      <c r="AFK514"/>
      <c r="AFL514"/>
      <c r="AFM514"/>
      <c r="AFN514"/>
      <c r="AFO514"/>
      <c r="AFP514"/>
      <c r="AFQ514"/>
      <c r="AFR514"/>
      <c r="AFS514"/>
      <c r="AFT514"/>
      <c r="AFU514"/>
      <c r="AFV514"/>
      <c r="AFW514"/>
      <c r="AFX514"/>
      <c r="AFY514"/>
      <c r="AFZ514"/>
      <c r="AGA514"/>
      <c r="AGB514"/>
      <c r="AGC514"/>
      <c r="AGD514"/>
      <c r="AGE514"/>
      <c r="AGF514"/>
      <c r="AGG514"/>
      <c r="AGH514"/>
      <c r="AGI514"/>
      <c r="AGJ514"/>
      <c r="AGK514"/>
      <c r="AGL514"/>
      <c r="AGM514"/>
      <c r="AGN514"/>
      <c r="AGO514"/>
      <c r="AGP514"/>
      <c r="AGQ514"/>
      <c r="AGR514"/>
      <c r="AGS514"/>
      <c r="AGT514"/>
      <c r="AGU514"/>
      <c r="AGV514"/>
      <c r="AGW514"/>
      <c r="AGX514"/>
      <c r="AGY514"/>
      <c r="AGZ514"/>
      <c r="AHA514"/>
      <c r="AHB514"/>
      <c r="AHC514"/>
      <c r="AHD514"/>
      <c r="AHE514"/>
      <c r="AHF514"/>
      <c r="AHG514"/>
      <c r="AHH514"/>
      <c r="AHI514"/>
      <c r="AHJ514"/>
      <c r="AHK514"/>
      <c r="AHL514"/>
      <c r="AHM514"/>
      <c r="AHN514"/>
      <c r="AHO514"/>
      <c r="AHP514"/>
      <c r="AHQ514"/>
      <c r="AHR514"/>
      <c r="AHS514"/>
      <c r="AHT514"/>
      <c r="AHU514"/>
      <c r="AHV514"/>
      <c r="AHW514"/>
    </row>
    <row r="515" spans="3:907">
      <c r="C515" s="11"/>
      <c r="D515" s="11"/>
      <c r="E515" s="11"/>
      <c r="F515" s="99"/>
      <c r="G515" s="11"/>
      <c r="I515" s="11"/>
      <c r="O515" s="11"/>
      <c r="ADK515"/>
      <c r="ADL515"/>
      <c r="ADM515"/>
      <c r="ADN515"/>
      <c r="ADO515"/>
      <c r="ADP515"/>
      <c r="ADQ515"/>
      <c r="ADR515"/>
      <c r="ADS515"/>
      <c r="ADT515"/>
      <c r="ADU515"/>
      <c r="ADV515"/>
      <c r="ADW515"/>
      <c r="ADX515"/>
      <c r="ADY515"/>
      <c r="ADZ515"/>
      <c r="AEA515"/>
      <c r="AEB515"/>
      <c r="AEC515"/>
      <c r="AED515"/>
      <c r="AEE515"/>
      <c r="AEF515"/>
      <c r="AEG515"/>
      <c r="AEH515"/>
      <c r="AEI515"/>
      <c r="AEJ515"/>
      <c r="AEK515"/>
      <c r="AEL515"/>
      <c r="AEM515"/>
      <c r="AEN515"/>
      <c r="AEO515"/>
      <c r="AEP515"/>
      <c r="AEQ515"/>
      <c r="AER515"/>
      <c r="AES515"/>
      <c r="AET515"/>
      <c r="AEU515"/>
      <c r="AEV515"/>
      <c r="AEW515"/>
      <c r="AEX515"/>
      <c r="AEY515"/>
      <c r="AEZ515"/>
      <c r="AFA515"/>
      <c r="AFB515"/>
      <c r="AFC515"/>
      <c r="AFD515"/>
      <c r="AFE515"/>
      <c r="AFF515"/>
      <c r="AFG515"/>
      <c r="AFH515"/>
      <c r="AFI515"/>
      <c r="AFJ515"/>
      <c r="AFK515"/>
      <c r="AFL515"/>
      <c r="AFM515"/>
      <c r="AFN515"/>
      <c r="AFO515"/>
      <c r="AFP515"/>
      <c r="AFQ515"/>
      <c r="AFR515"/>
      <c r="AFS515"/>
      <c r="AFT515"/>
      <c r="AFU515"/>
      <c r="AFV515"/>
      <c r="AFW515"/>
      <c r="AFX515"/>
      <c r="AFY515"/>
      <c r="AFZ515"/>
      <c r="AGA515"/>
      <c r="AGB515"/>
      <c r="AGC515"/>
      <c r="AGD515"/>
      <c r="AGE515"/>
      <c r="AGF515"/>
      <c r="AGG515"/>
      <c r="AGH515"/>
      <c r="AGI515"/>
      <c r="AGJ515"/>
      <c r="AGK515"/>
      <c r="AGL515"/>
      <c r="AGM515"/>
      <c r="AGN515"/>
      <c r="AGO515"/>
      <c r="AGP515"/>
      <c r="AGQ515"/>
      <c r="AGR515"/>
      <c r="AGS515"/>
      <c r="AGT515"/>
      <c r="AGU515"/>
      <c r="AGV515"/>
      <c r="AGW515"/>
      <c r="AGX515"/>
      <c r="AGY515"/>
      <c r="AGZ515"/>
      <c r="AHA515"/>
      <c r="AHB515"/>
      <c r="AHC515"/>
      <c r="AHD515"/>
      <c r="AHE515"/>
      <c r="AHF515"/>
      <c r="AHG515"/>
      <c r="AHH515"/>
      <c r="AHI515"/>
      <c r="AHJ515"/>
      <c r="AHK515"/>
      <c r="AHL515"/>
      <c r="AHM515"/>
      <c r="AHN515"/>
      <c r="AHO515"/>
      <c r="AHP515"/>
      <c r="AHQ515"/>
      <c r="AHR515"/>
      <c r="AHS515"/>
      <c r="AHT515"/>
      <c r="AHU515"/>
      <c r="AHV515"/>
      <c r="AHW515"/>
    </row>
    <row r="516" spans="3:907">
      <c r="C516" s="11"/>
      <c r="D516" s="11"/>
      <c r="E516" s="11"/>
      <c r="F516" s="99"/>
      <c r="G516" s="11"/>
      <c r="I516" s="11"/>
      <c r="O516" s="11"/>
      <c r="ADK516"/>
      <c r="ADL516"/>
      <c r="ADM516"/>
      <c r="ADN516"/>
      <c r="ADO516"/>
      <c r="ADP516"/>
      <c r="ADQ516"/>
      <c r="ADR516"/>
      <c r="ADS516"/>
      <c r="ADT516"/>
      <c r="ADU516"/>
      <c r="ADV516"/>
      <c r="ADW516"/>
      <c r="ADX516"/>
      <c r="ADY516"/>
      <c r="ADZ516"/>
      <c r="AEA516"/>
      <c r="AEB516"/>
      <c r="AEC516"/>
      <c r="AED516"/>
      <c r="AEE516"/>
      <c r="AEF516"/>
      <c r="AEG516"/>
      <c r="AEH516"/>
      <c r="AEI516"/>
      <c r="AEJ516"/>
      <c r="AEK516"/>
      <c r="AEL516"/>
      <c r="AEM516"/>
      <c r="AEN516"/>
      <c r="AEO516"/>
      <c r="AEP516"/>
      <c r="AEQ516"/>
      <c r="AER516"/>
      <c r="AES516"/>
      <c r="AET516"/>
      <c r="AEU516"/>
      <c r="AEV516"/>
      <c r="AEW516"/>
      <c r="AEX516"/>
      <c r="AEY516"/>
      <c r="AEZ516"/>
      <c r="AFA516"/>
      <c r="AFB516"/>
      <c r="AFC516"/>
      <c r="AFD516"/>
      <c r="AFE516"/>
      <c r="AFF516"/>
      <c r="AFG516"/>
      <c r="AFH516"/>
      <c r="AFI516"/>
      <c r="AFJ516"/>
      <c r="AFK516"/>
      <c r="AFL516"/>
      <c r="AFM516"/>
      <c r="AFN516"/>
      <c r="AFO516"/>
      <c r="AFP516"/>
      <c r="AFQ516"/>
      <c r="AFR516"/>
      <c r="AFS516"/>
      <c r="AFT516"/>
      <c r="AFU516"/>
      <c r="AFV516"/>
      <c r="AFW516"/>
      <c r="AFX516"/>
      <c r="AFY516"/>
      <c r="AFZ516"/>
      <c r="AGA516"/>
      <c r="AGB516"/>
      <c r="AGC516"/>
      <c r="AGD516"/>
      <c r="AGE516"/>
      <c r="AGF516"/>
      <c r="AGG516"/>
      <c r="AGH516"/>
      <c r="AGI516"/>
      <c r="AGJ516"/>
      <c r="AGK516"/>
      <c r="AGL516"/>
      <c r="AGM516"/>
      <c r="AGN516"/>
      <c r="AGO516"/>
      <c r="AGP516"/>
      <c r="AGQ516"/>
      <c r="AGR516"/>
      <c r="AGS516"/>
      <c r="AGT516"/>
      <c r="AGU516"/>
      <c r="AGV516"/>
      <c r="AGW516"/>
      <c r="AGX516"/>
      <c r="AGY516"/>
      <c r="AGZ516"/>
      <c r="AHA516"/>
      <c r="AHB516"/>
      <c r="AHC516"/>
      <c r="AHD516"/>
      <c r="AHE516"/>
      <c r="AHF516"/>
      <c r="AHG516"/>
      <c r="AHH516"/>
      <c r="AHI516"/>
      <c r="AHJ516"/>
      <c r="AHK516"/>
      <c r="AHL516"/>
      <c r="AHM516"/>
      <c r="AHN516"/>
      <c r="AHO516"/>
      <c r="AHP516"/>
      <c r="AHQ516"/>
      <c r="AHR516"/>
      <c r="AHS516"/>
      <c r="AHT516"/>
      <c r="AHU516"/>
      <c r="AHV516"/>
      <c r="AHW516"/>
    </row>
    <row r="517" spans="3:907">
      <c r="C517" s="11"/>
      <c r="D517" s="11"/>
      <c r="E517" s="11"/>
      <c r="F517" s="99"/>
      <c r="G517" s="11"/>
      <c r="I517" s="11"/>
      <c r="O517" s="11"/>
      <c r="ADK517"/>
      <c r="ADL517"/>
      <c r="ADM517"/>
      <c r="ADN517"/>
      <c r="ADO517"/>
      <c r="ADP517"/>
      <c r="ADQ517"/>
      <c r="ADR517"/>
      <c r="ADS517"/>
      <c r="ADT517"/>
      <c r="ADU517"/>
      <c r="ADV517"/>
      <c r="ADW517"/>
      <c r="ADX517"/>
      <c r="ADY517"/>
      <c r="ADZ517"/>
      <c r="AEA517"/>
      <c r="AEB517"/>
      <c r="AEC517"/>
      <c r="AED517"/>
      <c r="AEE517"/>
      <c r="AEF517"/>
      <c r="AEG517"/>
      <c r="AEH517"/>
      <c r="AEI517"/>
      <c r="AEJ517"/>
      <c r="AEK517"/>
      <c r="AEL517"/>
      <c r="AEM517"/>
      <c r="AEN517"/>
      <c r="AEO517"/>
      <c r="AEP517"/>
      <c r="AEQ517"/>
      <c r="AER517"/>
      <c r="AES517"/>
      <c r="AET517"/>
      <c r="AEU517"/>
      <c r="AEV517"/>
      <c r="AEW517"/>
      <c r="AEX517"/>
      <c r="AEY517"/>
      <c r="AEZ517"/>
      <c r="AFA517"/>
      <c r="AFB517"/>
      <c r="AFC517"/>
      <c r="AFD517"/>
      <c r="AFE517"/>
      <c r="AFF517"/>
      <c r="AFG517"/>
      <c r="AFH517"/>
      <c r="AFI517"/>
      <c r="AFJ517"/>
      <c r="AFK517"/>
      <c r="AFL517"/>
      <c r="AFM517"/>
      <c r="AFN517"/>
      <c r="AFO517"/>
      <c r="AFP517"/>
      <c r="AFQ517"/>
      <c r="AFR517"/>
      <c r="AFS517"/>
      <c r="AFT517"/>
      <c r="AFU517"/>
      <c r="AFV517"/>
      <c r="AFW517"/>
      <c r="AFX517"/>
      <c r="AFY517"/>
      <c r="AFZ517"/>
      <c r="AGA517"/>
      <c r="AGB517"/>
      <c r="AGC517"/>
      <c r="AGD517"/>
      <c r="AGE517"/>
      <c r="AGF517"/>
      <c r="AGG517"/>
      <c r="AGH517"/>
      <c r="AGI517"/>
      <c r="AGJ517"/>
      <c r="AGK517"/>
      <c r="AGL517"/>
      <c r="AGM517"/>
      <c r="AGN517"/>
      <c r="AGO517"/>
      <c r="AGP517"/>
      <c r="AGQ517"/>
      <c r="AGR517"/>
      <c r="AGS517"/>
      <c r="AGT517"/>
      <c r="AGU517"/>
      <c r="AGV517"/>
      <c r="AGW517"/>
      <c r="AGX517"/>
      <c r="AGY517"/>
      <c r="AGZ517"/>
      <c r="AHA517"/>
      <c r="AHB517"/>
      <c r="AHC517"/>
      <c r="AHD517"/>
      <c r="AHE517"/>
      <c r="AHF517"/>
      <c r="AHG517"/>
      <c r="AHH517"/>
      <c r="AHI517"/>
      <c r="AHJ517"/>
      <c r="AHK517"/>
      <c r="AHL517"/>
      <c r="AHM517"/>
      <c r="AHN517"/>
      <c r="AHO517"/>
      <c r="AHP517"/>
      <c r="AHQ517"/>
      <c r="AHR517"/>
      <c r="AHS517"/>
      <c r="AHT517"/>
      <c r="AHU517"/>
      <c r="AHV517"/>
      <c r="AHW517"/>
    </row>
    <row r="518" spans="3:907">
      <c r="C518" s="11"/>
      <c r="D518" s="11"/>
      <c r="E518" s="11"/>
      <c r="F518" s="99"/>
      <c r="G518" s="11"/>
      <c r="I518" s="11"/>
      <c r="O518" s="11"/>
      <c r="ADK518"/>
      <c r="ADL518"/>
      <c r="ADM518"/>
      <c r="ADN518"/>
      <c r="ADO518"/>
      <c r="ADP518"/>
      <c r="ADQ518"/>
      <c r="ADR518"/>
      <c r="ADS518"/>
      <c r="ADT518"/>
      <c r="ADU518"/>
      <c r="ADV518"/>
      <c r="ADW518"/>
      <c r="ADX518"/>
      <c r="ADY518"/>
      <c r="ADZ518"/>
      <c r="AEA518"/>
      <c r="AEB518"/>
      <c r="AEC518"/>
      <c r="AED518"/>
      <c r="AEE518"/>
      <c r="AEF518"/>
      <c r="AEG518"/>
      <c r="AEH518"/>
      <c r="AEI518"/>
      <c r="AEJ518"/>
      <c r="AEK518"/>
      <c r="AEL518"/>
      <c r="AEM518"/>
      <c r="AEN518"/>
      <c r="AEO518"/>
      <c r="AEP518"/>
      <c r="AEQ518"/>
      <c r="AER518"/>
      <c r="AES518"/>
      <c r="AET518"/>
      <c r="AEU518"/>
      <c r="AEV518"/>
      <c r="AEW518"/>
      <c r="AEX518"/>
      <c r="AEY518"/>
      <c r="AEZ518"/>
      <c r="AFA518"/>
      <c r="AFB518"/>
      <c r="AFC518"/>
      <c r="AFD518"/>
      <c r="AFE518"/>
      <c r="AFF518"/>
      <c r="AFG518"/>
      <c r="AFH518"/>
      <c r="AFI518"/>
      <c r="AFJ518"/>
      <c r="AFK518"/>
      <c r="AFL518"/>
      <c r="AFM518"/>
      <c r="AFN518"/>
      <c r="AFO518"/>
      <c r="AFP518"/>
      <c r="AFQ518"/>
      <c r="AFR518"/>
      <c r="AFS518"/>
      <c r="AFT518"/>
      <c r="AFU518"/>
      <c r="AFV518"/>
      <c r="AFW518"/>
      <c r="AFX518"/>
      <c r="AFY518"/>
      <c r="AFZ518"/>
      <c r="AGA518"/>
      <c r="AGB518"/>
      <c r="AGC518"/>
      <c r="AGD518"/>
      <c r="AGE518"/>
      <c r="AGF518"/>
      <c r="AGG518"/>
      <c r="AGH518"/>
      <c r="AGI518"/>
      <c r="AGJ518"/>
      <c r="AGK518"/>
      <c r="AGL518"/>
      <c r="AGM518"/>
      <c r="AGN518"/>
      <c r="AGO518"/>
      <c r="AGP518"/>
      <c r="AGQ518"/>
      <c r="AGR518"/>
      <c r="AGS518"/>
      <c r="AGT518"/>
      <c r="AGU518"/>
      <c r="AGV518"/>
      <c r="AGW518"/>
      <c r="AGX518"/>
      <c r="AGY518"/>
      <c r="AGZ518"/>
      <c r="AHA518"/>
      <c r="AHB518"/>
      <c r="AHC518"/>
      <c r="AHD518"/>
      <c r="AHE518"/>
      <c r="AHF518"/>
      <c r="AHG518"/>
      <c r="AHH518"/>
      <c r="AHI518"/>
      <c r="AHJ518"/>
      <c r="AHK518"/>
      <c r="AHL518"/>
      <c r="AHM518"/>
      <c r="AHN518"/>
      <c r="AHO518"/>
      <c r="AHP518"/>
      <c r="AHQ518"/>
      <c r="AHR518"/>
      <c r="AHS518"/>
      <c r="AHT518"/>
      <c r="AHU518"/>
      <c r="AHV518"/>
      <c r="AHW518"/>
    </row>
    <row r="519" spans="3:907">
      <c r="C519" s="11"/>
      <c r="D519" s="11"/>
      <c r="E519" s="11"/>
      <c r="F519" s="99"/>
      <c r="G519" s="11"/>
      <c r="I519" s="11"/>
      <c r="O519" s="11"/>
      <c r="ADK519"/>
      <c r="ADL519"/>
      <c r="ADM519"/>
      <c r="ADN519"/>
      <c r="ADO519"/>
      <c r="ADP519"/>
      <c r="ADQ519"/>
      <c r="ADR519"/>
      <c r="ADS519"/>
      <c r="ADT519"/>
      <c r="ADU519"/>
      <c r="ADV519"/>
      <c r="ADW519"/>
      <c r="ADX519"/>
      <c r="ADY519"/>
      <c r="ADZ519"/>
      <c r="AEA519"/>
      <c r="AEB519"/>
      <c r="AEC519"/>
      <c r="AED519"/>
      <c r="AEE519"/>
      <c r="AEF519"/>
      <c r="AEG519"/>
      <c r="AEH519"/>
      <c r="AEI519"/>
      <c r="AEJ519"/>
      <c r="AEK519"/>
      <c r="AEL519"/>
      <c r="AEM519"/>
      <c r="AEN519"/>
      <c r="AEO519"/>
      <c r="AEP519"/>
      <c r="AEQ519"/>
      <c r="AER519"/>
      <c r="AES519"/>
      <c r="AET519"/>
      <c r="AEU519"/>
      <c r="AEV519"/>
      <c r="AEW519"/>
      <c r="AEX519"/>
      <c r="AEY519"/>
      <c r="AEZ519"/>
      <c r="AFA519"/>
      <c r="AFB519"/>
      <c r="AFC519"/>
      <c r="AFD519"/>
      <c r="AFE519"/>
      <c r="AFF519"/>
      <c r="AFG519"/>
      <c r="AFH519"/>
      <c r="AFI519"/>
      <c r="AFJ519"/>
      <c r="AFK519"/>
      <c r="AFL519"/>
      <c r="AFM519"/>
      <c r="AFN519"/>
      <c r="AFO519"/>
      <c r="AFP519"/>
      <c r="AFQ519"/>
      <c r="AFR519"/>
      <c r="AFS519"/>
      <c r="AFT519"/>
      <c r="AFU519"/>
      <c r="AFV519"/>
      <c r="AFW519"/>
      <c r="AFX519"/>
      <c r="AFY519"/>
      <c r="AFZ519"/>
      <c r="AGA519"/>
      <c r="AGB519"/>
      <c r="AGC519"/>
      <c r="AGD519"/>
      <c r="AGE519"/>
      <c r="AGF519"/>
      <c r="AGG519"/>
      <c r="AGH519"/>
      <c r="AGI519"/>
      <c r="AGJ519"/>
      <c r="AGK519"/>
      <c r="AGL519"/>
      <c r="AGM519"/>
      <c r="AGN519"/>
      <c r="AGO519"/>
      <c r="AGP519"/>
      <c r="AGQ519"/>
      <c r="AGR519"/>
      <c r="AGS519"/>
      <c r="AGT519"/>
      <c r="AGU519"/>
      <c r="AGV519"/>
      <c r="AGW519"/>
      <c r="AGX519"/>
      <c r="AGY519"/>
      <c r="AGZ519"/>
      <c r="AHA519"/>
      <c r="AHB519"/>
      <c r="AHC519"/>
      <c r="AHD519"/>
      <c r="AHE519"/>
      <c r="AHF519"/>
      <c r="AHG519"/>
      <c r="AHH519"/>
      <c r="AHI519"/>
      <c r="AHJ519"/>
      <c r="AHK519"/>
      <c r="AHL519"/>
      <c r="AHM519"/>
      <c r="AHN519"/>
      <c r="AHO519"/>
      <c r="AHP519"/>
      <c r="AHQ519"/>
      <c r="AHR519"/>
      <c r="AHS519"/>
      <c r="AHT519"/>
      <c r="AHU519"/>
      <c r="AHV519"/>
      <c r="AHW519"/>
    </row>
    <row r="520" spans="3:907">
      <c r="C520" s="11"/>
      <c r="D520" s="11"/>
      <c r="E520" s="11"/>
      <c r="F520" s="99"/>
      <c r="G520" s="11"/>
      <c r="I520" s="11"/>
      <c r="O520" s="11"/>
      <c r="ADK520"/>
      <c r="ADL520"/>
      <c r="ADM520"/>
      <c r="ADN520"/>
      <c r="ADO520"/>
      <c r="ADP520"/>
      <c r="ADQ520"/>
      <c r="ADR520"/>
      <c r="ADS520"/>
      <c r="ADT520"/>
      <c r="ADU520"/>
      <c r="ADV520"/>
      <c r="ADW520"/>
      <c r="ADX520"/>
      <c r="ADY520"/>
      <c r="ADZ520"/>
      <c r="AEA520"/>
      <c r="AEB520"/>
      <c r="AEC520"/>
      <c r="AED520"/>
      <c r="AEE520"/>
      <c r="AEF520"/>
      <c r="AEG520"/>
      <c r="AEH520"/>
      <c r="AEI520"/>
      <c r="AEJ520"/>
      <c r="AEK520"/>
      <c r="AEL520"/>
      <c r="AEM520"/>
      <c r="AEN520"/>
      <c r="AEO520"/>
      <c r="AEP520"/>
      <c r="AEQ520"/>
      <c r="AER520"/>
      <c r="AES520"/>
      <c r="AET520"/>
      <c r="AEU520"/>
      <c r="AEV520"/>
      <c r="AEW520"/>
      <c r="AEX520"/>
      <c r="AEY520"/>
      <c r="AEZ520"/>
      <c r="AFA520"/>
      <c r="AFB520"/>
      <c r="AFC520"/>
      <c r="AFD520"/>
      <c r="AFE520"/>
      <c r="AFF520"/>
      <c r="AFG520"/>
      <c r="AFH520"/>
      <c r="AFI520"/>
      <c r="AFJ520"/>
      <c r="AFK520"/>
      <c r="AFL520"/>
      <c r="AFM520"/>
      <c r="AFN520"/>
      <c r="AFO520"/>
      <c r="AFP520"/>
      <c r="AFQ520"/>
      <c r="AFR520"/>
      <c r="AFS520"/>
      <c r="AFT520"/>
      <c r="AFU520"/>
      <c r="AFV520"/>
      <c r="AFW520"/>
      <c r="AFX520"/>
      <c r="AFY520"/>
      <c r="AFZ520"/>
      <c r="AGA520"/>
      <c r="AGB520"/>
      <c r="AGC520"/>
      <c r="AGD520"/>
      <c r="AGE520"/>
      <c r="AGF520"/>
      <c r="AGG520"/>
      <c r="AGH520"/>
      <c r="AGI520"/>
      <c r="AGJ520"/>
      <c r="AGK520"/>
      <c r="AGL520"/>
      <c r="AGM520"/>
      <c r="AGN520"/>
      <c r="AGO520"/>
      <c r="AGP520"/>
      <c r="AGQ520"/>
      <c r="AGR520"/>
      <c r="AGS520"/>
      <c r="AGT520"/>
      <c r="AGU520"/>
      <c r="AGV520"/>
      <c r="AGW520"/>
      <c r="AGX520"/>
      <c r="AGY520"/>
      <c r="AGZ520"/>
      <c r="AHA520"/>
      <c r="AHB520"/>
      <c r="AHC520"/>
      <c r="AHD520"/>
      <c r="AHE520"/>
      <c r="AHF520"/>
      <c r="AHG520"/>
      <c r="AHH520"/>
      <c r="AHI520"/>
      <c r="AHJ520"/>
      <c r="AHK520"/>
      <c r="AHL520"/>
      <c r="AHM520"/>
      <c r="AHN520"/>
      <c r="AHO520"/>
      <c r="AHP520"/>
      <c r="AHQ520"/>
      <c r="AHR520"/>
      <c r="AHS520"/>
      <c r="AHT520"/>
      <c r="AHU520"/>
      <c r="AHV520"/>
      <c r="AHW520"/>
    </row>
    <row r="521" spans="3:907">
      <c r="C521" s="11"/>
      <c r="D521" s="11"/>
      <c r="E521" s="11"/>
      <c r="F521" s="99"/>
      <c r="G521" s="11"/>
      <c r="I521" s="11"/>
      <c r="O521" s="11"/>
      <c r="ADK521"/>
      <c r="ADL521"/>
      <c r="ADM521"/>
      <c r="ADN521"/>
      <c r="ADO521"/>
      <c r="ADP521"/>
      <c r="ADQ521"/>
      <c r="ADR521"/>
      <c r="ADS521"/>
      <c r="ADT521"/>
      <c r="ADU521"/>
      <c r="ADV521"/>
      <c r="ADW521"/>
      <c r="ADX521"/>
      <c r="ADY521"/>
      <c r="ADZ521"/>
      <c r="AEA521"/>
      <c r="AEB521"/>
      <c r="AEC521"/>
      <c r="AED521"/>
      <c r="AEE521"/>
      <c r="AEF521"/>
      <c r="AEG521"/>
      <c r="AEH521"/>
      <c r="AEI521"/>
      <c r="AEJ521"/>
      <c r="AEK521"/>
      <c r="AEL521"/>
      <c r="AEM521"/>
      <c r="AEN521"/>
      <c r="AEO521"/>
      <c r="AEP521"/>
      <c r="AEQ521"/>
      <c r="AER521"/>
      <c r="AES521"/>
      <c r="AET521"/>
      <c r="AEU521"/>
      <c r="AEV521"/>
      <c r="AEW521"/>
      <c r="AEX521"/>
      <c r="AEY521"/>
      <c r="AEZ521"/>
      <c r="AFA521"/>
      <c r="AFB521"/>
      <c r="AFC521"/>
      <c r="AFD521"/>
      <c r="AFE521"/>
      <c r="AFF521"/>
      <c r="AFG521"/>
      <c r="AFH521"/>
      <c r="AFI521"/>
      <c r="AFJ521"/>
      <c r="AFK521"/>
      <c r="AFL521"/>
      <c r="AFM521"/>
      <c r="AFN521"/>
      <c r="AFO521"/>
      <c r="AFP521"/>
      <c r="AFQ521"/>
      <c r="AFR521"/>
      <c r="AFS521"/>
      <c r="AFT521"/>
      <c r="AFU521"/>
      <c r="AFV521"/>
      <c r="AFW521"/>
      <c r="AFX521"/>
      <c r="AFY521"/>
      <c r="AFZ521"/>
      <c r="AGA521"/>
      <c r="AGB521"/>
      <c r="AGC521"/>
      <c r="AGD521"/>
      <c r="AGE521"/>
      <c r="AGF521"/>
      <c r="AGG521"/>
      <c r="AGH521"/>
      <c r="AGI521"/>
      <c r="AGJ521"/>
      <c r="AGK521"/>
      <c r="AGL521"/>
      <c r="AGM521"/>
      <c r="AGN521"/>
      <c r="AGO521"/>
      <c r="AGP521"/>
      <c r="AGQ521"/>
      <c r="AGR521"/>
      <c r="AGS521"/>
      <c r="AGT521"/>
      <c r="AGU521"/>
      <c r="AGV521"/>
      <c r="AGW521"/>
      <c r="AGX521"/>
      <c r="AGY521"/>
      <c r="AGZ521"/>
      <c r="AHA521"/>
      <c r="AHB521"/>
      <c r="AHC521"/>
      <c r="AHD521"/>
      <c r="AHE521"/>
      <c r="AHF521"/>
      <c r="AHG521"/>
      <c r="AHH521"/>
      <c r="AHI521"/>
      <c r="AHJ521"/>
      <c r="AHK521"/>
      <c r="AHL521"/>
      <c r="AHM521"/>
      <c r="AHN521"/>
      <c r="AHO521"/>
      <c r="AHP521"/>
      <c r="AHQ521"/>
      <c r="AHR521"/>
      <c r="AHS521"/>
      <c r="AHT521"/>
      <c r="AHU521"/>
      <c r="AHV521"/>
      <c r="AHW521"/>
    </row>
    <row r="522" spans="3:907">
      <c r="C522" s="11"/>
      <c r="D522" s="11"/>
      <c r="E522" s="11"/>
      <c r="F522" s="99"/>
      <c r="G522" s="11"/>
      <c r="I522" s="11"/>
      <c r="O522" s="11"/>
      <c r="ADK522"/>
      <c r="ADL522"/>
      <c r="ADM522"/>
      <c r="ADN522"/>
      <c r="ADO522"/>
      <c r="ADP522"/>
      <c r="ADQ522"/>
      <c r="ADR522"/>
      <c r="ADS522"/>
      <c r="ADT522"/>
      <c r="ADU522"/>
      <c r="ADV522"/>
      <c r="ADW522"/>
      <c r="ADX522"/>
      <c r="ADY522"/>
      <c r="ADZ522"/>
      <c r="AEA522"/>
      <c r="AEB522"/>
      <c r="AEC522"/>
      <c r="AED522"/>
      <c r="AEE522"/>
      <c r="AEF522"/>
      <c r="AEG522"/>
      <c r="AEH522"/>
      <c r="AEI522"/>
      <c r="AEJ522"/>
      <c r="AEK522"/>
      <c r="AEL522"/>
      <c r="AEM522"/>
      <c r="AEN522"/>
      <c r="AEO522"/>
      <c r="AEP522"/>
      <c r="AEQ522"/>
      <c r="AER522"/>
      <c r="AES522"/>
      <c r="AET522"/>
      <c r="AEU522"/>
      <c r="AEV522"/>
      <c r="AEW522"/>
      <c r="AEX522"/>
      <c r="AEY522"/>
      <c r="AEZ522"/>
      <c r="AFA522"/>
      <c r="AFB522"/>
      <c r="AFC522"/>
      <c r="AFD522"/>
      <c r="AFE522"/>
      <c r="AFF522"/>
      <c r="AFG522"/>
      <c r="AFH522"/>
      <c r="AFI522"/>
      <c r="AFJ522"/>
      <c r="AFK522"/>
      <c r="AFL522"/>
      <c r="AFM522"/>
      <c r="AFN522"/>
      <c r="AFO522"/>
      <c r="AFP522"/>
      <c r="AFQ522"/>
      <c r="AFR522"/>
      <c r="AFS522"/>
      <c r="AFT522"/>
      <c r="AFU522"/>
      <c r="AFV522"/>
      <c r="AFW522"/>
      <c r="AFX522"/>
      <c r="AFY522"/>
      <c r="AFZ522"/>
      <c r="AGA522"/>
      <c r="AGB522"/>
      <c r="AGC522"/>
      <c r="AGD522"/>
      <c r="AGE522"/>
      <c r="AGF522"/>
      <c r="AGG522"/>
      <c r="AGH522"/>
      <c r="AGI522"/>
      <c r="AGJ522"/>
      <c r="AGK522"/>
      <c r="AGL522"/>
      <c r="AGM522"/>
      <c r="AGN522"/>
      <c r="AGO522"/>
      <c r="AGP522"/>
      <c r="AGQ522"/>
      <c r="AGR522"/>
      <c r="AGS522"/>
      <c r="AGT522"/>
      <c r="AGU522"/>
      <c r="AGV522"/>
      <c r="AGW522"/>
      <c r="AGX522"/>
      <c r="AGY522"/>
      <c r="AGZ522"/>
      <c r="AHA522"/>
      <c r="AHB522"/>
      <c r="AHC522"/>
      <c r="AHD522"/>
      <c r="AHE522"/>
      <c r="AHF522"/>
      <c r="AHG522"/>
      <c r="AHH522"/>
      <c r="AHI522"/>
      <c r="AHJ522"/>
      <c r="AHK522"/>
      <c r="AHL522"/>
      <c r="AHM522"/>
      <c r="AHN522"/>
      <c r="AHO522"/>
      <c r="AHP522"/>
      <c r="AHQ522"/>
      <c r="AHR522"/>
      <c r="AHS522"/>
      <c r="AHT522"/>
      <c r="AHU522"/>
      <c r="AHV522"/>
      <c r="AHW522"/>
    </row>
    <row r="523" spans="3:907">
      <c r="C523" s="11"/>
      <c r="D523" s="11"/>
      <c r="E523" s="11"/>
      <c r="F523" s="99"/>
      <c r="G523" s="11"/>
      <c r="I523" s="11"/>
      <c r="O523" s="11"/>
      <c r="ADK523"/>
      <c r="ADL523"/>
      <c r="ADM523"/>
      <c r="ADN523"/>
      <c r="ADO523"/>
      <c r="ADP523"/>
      <c r="ADQ523"/>
      <c r="ADR523"/>
      <c r="ADS523"/>
      <c r="ADT523"/>
      <c r="ADU523"/>
      <c r="ADV523"/>
      <c r="ADW523"/>
      <c r="ADX523"/>
      <c r="ADY523"/>
      <c r="ADZ523"/>
      <c r="AEA523"/>
      <c r="AEB523"/>
      <c r="AEC523"/>
      <c r="AED523"/>
      <c r="AEE523"/>
      <c r="AEF523"/>
      <c r="AEG523"/>
      <c r="AEH523"/>
      <c r="AEI523"/>
      <c r="AEJ523"/>
      <c r="AEK523"/>
      <c r="AEL523"/>
      <c r="AEM523"/>
      <c r="AEN523"/>
      <c r="AEO523"/>
      <c r="AEP523"/>
      <c r="AEQ523"/>
      <c r="AER523"/>
      <c r="AES523"/>
      <c r="AET523"/>
      <c r="AEU523"/>
      <c r="AEV523"/>
      <c r="AEW523"/>
      <c r="AEX523"/>
      <c r="AEY523"/>
      <c r="AEZ523"/>
      <c r="AFA523"/>
      <c r="AFB523"/>
      <c r="AFC523"/>
      <c r="AFD523"/>
      <c r="AFE523"/>
      <c r="AFF523"/>
      <c r="AFG523"/>
      <c r="AFH523"/>
      <c r="AFI523"/>
      <c r="AFJ523"/>
      <c r="AFK523"/>
      <c r="AFL523"/>
      <c r="AFM523"/>
      <c r="AFN523"/>
      <c r="AFO523"/>
      <c r="AFP523"/>
      <c r="AFQ523"/>
      <c r="AFR523"/>
      <c r="AFS523"/>
      <c r="AFT523"/>
      <c r="AFU523"/>
      <c r="AFV523"/>
      <c r="AFW523"/>
      <c r="AFX523"/>
      <c r="AFY523"/>
      <c r="AFZ523"/>
      <c r="AGA523"/>
      <c r="AGB523"/>
      <c r="AGC523"/>
      <c r="AGD523"/>
      <c r="AGE523"/>
      <c r="AGF523"/>
      <c r="AGG523"/>
      <c r="AGH523"/>
      <c r="AGI523"/>
      <c r="AGJ523"/>
      <c r="AGK523"/>
      <c r="AGL523"/>
      <c r="AGM523"/>
      <c r="AGN523"/>
      <c r="AGO523"/>
      <c r="AGP523"/>
      <c r="AGQ523"/>
      <c r="AGR523"/>
      <c r="AGS523"/>
      <c r="AGT523"/>
      <c r="AGU523"/>
      <c r="AGV523"/>
      <c r="AGW523"/>
      <c r="AGX523"/>
      <c r="AGY523"/>
      <c r="AGZ523"/>
      <c r="AHA523"/>
      <c r="AHB523"/>
      <c r="AHC523"/>
      <c r="AHD523"/>
      <c r="AHE523"/>
      <c r="AHF523"/>
      <c r="AHG523"/>
      <c r="AHH523"/>
      <c r="AHI523"/>
      <c r="AHJ523"/>
      <c r="AHK523"/>
      <c r="AHL523"/>
      <c r="AHM523"/>
      <c r="AHN523"/>
      <c r="AHO523"/>
      <c r="AHP523"/>
      <c r="AHQ523"/>
      <c r="AHR523"/>
      <c r="AHS523"/>
      <c r="AHT523"/>
      <c r="AHU523"/>
      <c r="AHV523"/>
      <c r="AHW523"/>
    </row>
    <row r="524" spans="3:907">
      <c r="C524" s="11"/>
      <c r="D524" s="11"/>
      <c r="E524" s="11"/>
      <c r="F524" s="99"/>
      <c r="G524" s="11"/>
      <c r="I524" s="11"/>
      <c r="O524" s="11"/>
      <c r="ADK524"/>
      <c r="ADL524"/>
      <c r="ADM524"/>
      <c r="ADN524"/>
      <c r="ADO524"/>
      <c r="ADP524"/>
      <c r="ADQ524"/>
      <c r="ADR524"/>
      <c r="ADS524"/>
      <c r="ADT524"/>
      <c r="ADU524"/>
      <c r="ADV524"/>
      <c r="ADW524"/>
      <c r="ADX524"/>
      <c r="ADY524"/>
      <c r="ADZ524"/>
      <c r="AEA524"/>
      <c r="AEB524"/>
      <c r="AEC524"/>
      <c r="AED524"/>
      <c r="AEE524"/>
      <c r="AEF524"/>
      <c r="AEG524"/>
      <c r="AEH524"/>
      <c r="AEI524"/>
      <c r="AEJ524"/>
      <c r="AEK524"/>
      <c r="AEL524"/>
      <c r="AEM524"/>
      <c r="AEN524"/>
      <c r="AEO524"/>
      <c r="AEP524"/>
      <c r="AEQ524"/>
      <c r="AER524"/>
      <c r="AES524"/>
      <c r="AET524"/>
      <c r="AEU524"/>
      <c r="AEV524"/>
      <c r="AEW524"/>
      <c r="AEX524"/>
      <c r="AEY524"/>
      <c r="AEZ524"/>
      <c r="AFA524"/>
      <c r="AFB524"/>
      <c r="AFC524"/>
      <c r="AFD524"/>
      <c r="AFE524"/>
      <c r="AFF524"/>
      <c r="AFG524"/>
      <c r="AFH524"/>
      <c r="AFI524"/>
      <c r="AFJ524"/>
      <c r="AFK524"/>
      <c r="AFL524"/>
      <c r="AFM524"/>
      <c r="AFN524"/>
      <c r="AFO524"/>
      <c r="AFP524"/>
      <c r="AFQ524"/>
      <c r="AFR524"/>
      <c r="AFS524"/>
      <c r="AFT524"/>
      <c r="AFU524"/>
      <c r="AFV524"/>
      <c r="AFW524"/>
      <c r="AFX524"/>
      <c r="AFY524"/>
      <c r="AFZ524"/>
      <c r="AGA524"/>
      <c r="AGB524"/>
      <c r="AGC524"/>
      <c r="AGD524"/>
      <c r="AGE524"/>
      <c r="AGF524"/>
      <c r="AGG524"/>
      <c r="AGH524"/>
      <c r="AGI524"/>
      <c r="AGJ524"/>
      <c r="AGK524"/>
      <c r="AGL524"/>
      <c r="AGM524"/>
      <c r="AGN524"/>
      <c r="AGO524"/>
      <c r="AGP524"/>
      <c r="AGQ524"/>
      <c r="AGR524"/>
      <c r="AGS524"/>
      <c r="AGT524"/>
      <c r="AGU524"/>
      <c r="AGV524"/>
      <c r="AGW524"/>
      <c r="AGX524"/>
      <c r="AGY524"/>
      <c r="AGZ524"/>
      <c r="AHA524"/>
      <c r="AHB524"/>
      <c r="AHC524"/>
      <c r="AHD524"/>
      <c r="AHE524"/>
      <c r="AHF524"/>
      <c r="AHG524"/>
      <c r="AHH524"/>
      <c r="AHI524"/>
      <c r="AHJ524"/>
      <c r="AHK524"/>
      <c r="AHL524"/>
      <c r="AHM524"/>
      <c r="AHN524"/>
      <c r="AHO524"/>
      <c r="AHP524"/>
      <c r="AHQ524"/>
      <c r="AHR524"/>
      <c r="AHS524"/>
      <c r="AHT524"/>
      <c r="AHU524"/>
      <c r="AHV524"/>
      <c r="AHW524"/>
    </row>
    <row r="525" spans="3:907">
      <c r="C525" s="11"/>
      <c r="D525" s="11"/>
      <c r="E525" s="11"/>
      <c r="F525" s="99"/>
      <c r="G525" s="11"/>
      <c r="I525" s="11"/>
      <c r="O525" s="11"/>
      <c r="ADK525"/>
      <c r="ADL525"/>
      <c r="ADM525"/>
      <c r="ADN525"/>
      <c r="ADO525"/>
      <c r="ADP525"/>
      <c r="ADQ525"/>
      <c r="ADR525"/>
      <c r="ADS525"/>
      <c r="ADT525"/>
      <c r="ADU525"/>
      <c r="ADV525"/>
      <c r="ADW525"/>
      <c r="ADX525"/>
      <c r="ADY525"/>
      <c r="ADZ525"/>
      <c r="AEA525"/>
      <c r="AEB525"/>
      <c r="AEC525"/>
      <c r="AED525"/>
      <c r="AEE525"/>
      <c r="AEF525"/>
      <c r="AEG525"/>
      <c r="AEH525"/>
      <c r="AEI525"/>
      <c r="AEJ525"/>
      <c r="AEK525"/>
      <c r="AEL525"/>
      <c r="AEM525"/>
      <c r="AEN525"/>
      <c r="AEO525"/>
      <c r="AEP525"/>
      <c r="AEQ525"/>
      <c r="AER525"/>
      <c r="AES525"/>
      <c r="AET525"/>
      <c r="AEU525"/>
      <c r="AEV525"/>
      <c r="AEW525"/>
      <c r="AEX525"/>
      <c r="AEY525"/>
      <c r="AEZ525"/>
      <c r="AFA525"/>
      <c r="AFB525"/>
      <c r="AFC525"/>
      <c r="AFD525"/>
      <c r="AFE525"/>
      <c r="AFF525"/>
      <c r="AFG525"/>
      <c r="AFH525"/>
      <c r="AFI525"/>
      <c r="AFJ525"/>
      <c r="AFK525"/>
      <c r="AFL525"/>
      <c r="AFM525"/>
      <c r="AFN525"/>
      <c r="AFO525"/>
      <c r="AFP525"/>
      <c r="AFQ525"/>
      <c r="AFR525"/>
      <c r="AFS525"/>
      <c r="AFT525"/>
      <c r="AFU525"/>
      <c r="AFV525"/>
      <c r="AFW525"/>
      <c r="AFX525"/>
      <c r="AFY525"/>
      <c r="AFZ525"/>
      <c r="AGA525"/>
      <c r="AGB525"/>
      <c r="AGC525"/>
      <c r="AGD525"/>
      <c r="AGE525"/>
      <c r="AGF525"/>
      <c r="AGG525"/>
      <c r="AGH525"/>
      <c r="AGI525"/>
      <c r="AGJ525"/>
      <c r="AGK525"/>
      <c r="AGL525"/>
      <c r="AGM525"/>
      <c r="AGN525"/>
      <c r="AGO525"/>
      <c r="AGP525"/>
      <c r="AGQ525"/>
      <c r="AGR525"/>
      <c r="AGS525"/>
      <c r="AGT525"/>
      <c r="AGU525"/>
      <c r="AGV525"/>
      <c r="AGW525"/>
      <c r="AGX525"/>
      <c r="AGY525"/>
      <c r="AGZ525"/>
      <c r="AHA525"/>
      <c r="AHB525"/>
      <c r="AHC525"/>
      <c r="AHD525"/>
      <c r="AHE525"/>
      <c r="AHF525"/>
      <c r="AHG525"/>
      <c r="AHH525"/>
      <c r="AHI525"/>
      <c r="AHJ525"/>
      <c r="AHK525"/>
      <c r="AHL525"/>
      <c r="AHM525"/>
      <c r="AHN525"/>
      <c r="AHO525"/>
      <c r="AHP525"/>
      <c r="AHQ525"/>
      <c r="AHR525"/>
      <c r="AHS525"/>
      <c r="AHT525"/>
      <c r="AHU525"/>
      <c r="AHV525"/>
      <c r="AHW525"/>
    </row>
    <row r="526" spans="3:907">
      <c r="C526" s="11"/>
      <c r="D526" s="11"/>
      <c r="E526" s="11"/>
      <c r="F526" s="99"/>
      <c r="G526" s="11"/>
      <c r="I526" s="11"/>
      <c r="O526" s="11"/>
      <c r="ADK526"/>
      <c r="ADL526"/>
      <c r="ADM526"/>
      <c r="ADN526"/>
      <c r="ADO526"/>
      <c r="ADP526"/>
      <c r="ADQ526"/>
      <c r="ADR526"/>
      <c r="ADS526"/>
      <c r="ADT526"/>
      <c r="ADU526"/>
      <c r="ADV526"/>
      <c r="ADW526"/>
      <c r="ADX526"/>
      <c r="ADY526"/>
      <c r="ADZ526"/>
      <c r="AEA526"/>
      <c r="AEB526"/>
      <c r="AEC526"/>
      <c r="AED526"/>
      <c r="AEE526"/>
      <c r="AEF526"/>
      <c r="AEG526"/>
      <c r="AEH526"/>
      <c r="AEI526"/>
      <c r="AEJ526"/>
      <c r="AEK526"/>
      <c r="AEL526"/>
      <c r="AEM526"/>
      <c r="AEN526"/>
      <c r="AEO526"/>
      <c r="AEP526"/>
      <c r="AEQ526"/>
      <c r="AER526"/>
      <c r="AES526"/>
      <c r="AET526"/>
      <c r="AEU526"/>
      <c r="AEV526"/>
      <c r="AEW526"/>
      <c r="AEX526"/>
      <c r="AEY526"/>
      <c r="AEZ526"/>
      <c r="AFA526"/>
      <c r="AFB526"/>
      <c r="AFC526"/>
      <c r="AFD526"/>
      <c r="AFE526"/>
      <c r="AFF526"/>
      <c r="AFG526"/>
      <c r="AFH526"/>
      <c r="AFI526"/>
      <c r="AFJ526"/>
      <c r="AFK526"/>
      <c r="AFL526"/>
      <c r="AFM526"/>
      <c r="AFN526"/>
      <c r="AFO526"/>
      <c r="AFP526"/>
      <c r="AFQ526"/>
      <c r="AFR526"/>
      <c r="AFS526"/>
      <c r="AFT526"/>
      <c r="AFU526"/>
      <c r="AFV526"/>
      <c r="AFW526"/>
      <c r="AFX526"/>
      <c r="AFY526"/>
      <c r="AFZ526"/>
      <c r="AGA526"/>
      <c r="AGB526"/>
      <c r="AGC526"/>
      <c r="AGD526"/>
      <c r="AGE526"/>
      <c r="AGF526"/>
      <c r="AGG526"/>
      <c r="AGH526"/>
      <c r="AGI526"/>
      <c r="AGJ526"/>
      <c r="AGK526"/>
      <c r="AGL526"/>
      <c r="AGM526"/>
      <c r="AGN526"/>
      <c r="AGO526"/>
      <c r="AGP526"/>
      <c r="AGQ526"/>
      <c r="AGR526"/>
      <c r="AGS526"/>
      <c r="AGT526"/>
      <c r="AGU526"/>
      <c r="AGV526"/>
      <c r="AGW526"/>
      <c r="AGX526"/>
      <c r="AGY526"/>
      <c r="AGZ526"/>
      <c r="AHA526"/>
      <c r="AHB526"/>
      <c r="AHC526"/>
      <c r="AHD526"/>
      <c r="AHE526"/>
      <c r="AHF526"/>
      <c r="AHG526"/>
      <c r="AHH526"/>
      <c r="AHI526"/>
      <c r="AHJ526"/>
      <c r="AHK526"/>
      <c r="AHL526"/>
      <c r="AHM526"/>
      <c r="AHN526"/>
      <c r="AHO526"/>
      <c r="AHP526"/>
      <c r="AHQ526"/>
      <c r="AHR526"/>
      <c r="AHS526"/>
      <c r="AHT526"/>
      <c r="AHU526"/>
      <c r="AHV526"/>
      <c r="AHW526"/>
    </row>
    <row r="527" spans="3:907">
      <c r="C527" s="11"/>
      <c r="D527" s="11"/>
      <c r="E527" s="11"/>
      <c r="F527" s="99"/>
      <c r="G527" s="11"/>
      <c r="I527" s="11"/>
      <c r="O527" s="11"/>
      <c r="ADK527"/>
      <c r="ADL527"/>
      <c r="ADM527"/>
      <c r="ADN527"/>
      <c r="ADO527"/>
      <c r="ADP527"/>
      <c r="ADQ527"/>
      <c r="ADR527"/>
      <c r="ADS527"/>
      <c r="ADT527"/>
      <c r="ADU527"/>
      <c r="ADV527"/>
      <c r="ADW527"/>
      <c r="ADX527"/>
      <c r="ADY527"/>
      <c r="ADZ527"/>
      <c r="AEA527"/>
      <c r="AEB527"/>
      <c r="AEC527"/>
      <c r="AED527"/>
      <c r="AEE527"/>
      <c r="AEF527"/>
      <c r="AEG527"/>
      <c r="AEH527"/>
      <c r="AEI527"/>
      <c r="AEJ527"/>
      <c r="AEK527"/>
      <c r="AEL527"/>
      <c r="AEM527"/>
      <c r="AEN527"/>
      <c r="AEO527"/>
      <c r="AEP527"/>
      <c r="AEQ527"/>
      <c r="AER527"/>
      <c r="AES527"/>
      <c r="AET527"/>
      <c r="AEU527"/>
      <c r="AEV527"/>
      <c r="AEW527"/>
      <c r="AEX527"/>
      <c r="AEY527"/>
      <c r="AEZ527"/>
      <c r="AFA527"/>
      <c r="AFB527"/>
      <c r="AFC527"/>
      <c r="AFD527"/>
      <c r="AFE527"/>
      <c r="AFF527"/>
      <c r="AFG527"/>
      <c r="AFH527"/>
      <c r="AFI527"/>
      <c r="AFJ527"/>
      <c r="AFK527"/>
      <c r="AFL527"/>
      <c r="AFM527"/>
      <c r="AFN527"/>
      <c r="AFO527"/>
      <c r="AFP527"/>
      <c r="AFQ527"/>
      <c r="AFR527"/>
      <c r="AFS527"/>
      <c r="AFT527"/>
      <c r="AFU527"/>
      <c r="AFV527"/>
      <c r="AFW527"/>
      <c r="AFX527"/>
      <c r="AFY527"/>
      <c r="AFZ527"/>
      <c r="AGA527"/>
      <c r="AGB527"/>
      <c r="AGC527"/>
      <c r="AGD527"/>
      <c r="AGE527"/>
      <c r="AGF527"/>
      <c r="AGG527"/>
      <c r="AGH527"/>
      <c r="AGI527"/>
      <c r="AGJ527"/>
      <c r="AGK527"/>
      <c r="AGL527"/>
      <c r="AGM527"/>
      <c r="AGN527"/>
      <c r="AGO527"/>
      <c r="AGP527"/>
      <c r="AGQ527"/>
      <c r="AGR527"/>
      <c r="AGS527"/>
      <c r="AGT527"/>
      <c r="AGU527"/>
      <c r="AGV527"/>
      <c r="AGW527"/>
      <c r="AGX527"/>
      <c r="AGY527"/>
      <c r="AGZ527"/>
      <c r="AHA527"/>
      <c r="AHB527"/>
      <c r="AHC527"/>
      <c r="AHD527"/>
      <c r="AHE527"/>
      <c r="AHF527"/>
      <c r="AHG527"/>
      <c r="AHH527"/>
      <c r="AHI527"/>
      <c r="AHJ527"/>
      <c r="AHK527"/>
      <c r="AHL527"/>
      <c r="AHM527"/>
      <c r="AHN527"/>
      <c r="AHO527"/>
      <c r="AHP527"/>
      <c r="AHQ527"/>
      <c r="AHR527"/>
      <c r="AHS527"/>
      <c r="AHT527"/>
      <c r="AHU527"/>
      <c r="AHV527"/>
      <c r="AHW527"/>
    </row>
    <row r="528" spans="3:907">
      <c r="C528" s="11"/>
      <c r="D528" s="11"/>
      <c r="E528" s="11"/>
      <c r="F528" s="99"/>
      <c r="G528" s="11"/>
      <c r="I528" s="11"/>
      <c r="O528" s="11"/>
      <c r="ADK528"/>
      <c r="ADL528"/>
      <c r="ADM528"/>
      <c r="ADN528"/>
      <c r="ADO528"/>
      <c r="ADP528"/>
      <c r="ADQ528"/>
      <c r="ADR528"/>
      <c r="ADS528"/>
      <c r="ADT528"/>
      <c r="ADU528"/>
      <c r="ADV528"/>
      <c r="ADW528"/>
      <c r="ADX528"/>
      <c r="ADY528"/>
      <c r="ADZ528"/>
      <c r="AEA528"/>
      <c r="AEB528"/>
      <c r="AEC528"/>
      <c r="AED528"/>
      <c r="AEE528"/>
      <c r="AEF528"/>
      <c r="AEG528"/>
      <c r="AEH528"/>
      <c r="AEI528"/>
      <c r="AEJ528"/>
      <c r="AEK528"/>
      <c r="AEL528"/>
      <c r="AEM528"/>
      <c r="AEN528"/>
      <c r="AEO528"/>
      <c r="AEP528"/>
      <c r="AEQ528"/>
      <c r="AER528"/>
      <c r="AES528"/>
      <c r="AET528"/>
      <c r="AEU528"/>
      <c r="AEV528"/>
      <c r="AEW528"/>
      <c r="AEX528"/>
      <c r="AEY528"/>
      <c r="AEZ528"/>
      <c r="AFA528"/>
      <c r="AFB528"/>
      <c r="AFC528"/>
      <c r="AFD528"/>
      <c r="AFE528"/>
      <c r="AFF528"/>
      <c r="AFG528"/>
      <c r="AFH528"/>
      <c r="AFI528"/>
      <c r="AFJ528"/>
      <c r="AFK528"/>
      <c r="AFL528"/>
      <c r="AFM528"/>
      <c r="AFN528"/>
      <c r="AFO528"/>
      <c r="AFP528"/>
      <c r="AFQ528"/>
      <c r="AFR528"/>
      <c r="AFS528"/>
      <c r="AFT528"/>
      <c r="AFU528"/>
      <c r="AFV528"/>
      <c r="AFW528"/>
      <c r="AFX528"/>
      <c r="AFY528"/>
      <c r="AFZ528"/>
      <c r="AGA528"/>
      <c r="AGB528"/>
      <c r="AGC528"/>
      <c r="AGD528"/>
      <c r="AGE528"/>
      <c r="AGF528"/>
      <c r="AGG528"/>
      <c r="AGH528"/>
      <c r="AGI528"/>
      <c r="AGJ528"/>
      <c r="AGK528"/>
      <c r="AGL528"/>
      <c r="AGM528"/>
      <c r="AGN528"/>
      <c r="AGO528"/>
      <c r="AGP528"/>
      <c r="AGQ528"/>
      <c r="AGR528"/>
      <c r="AGS528"/>
      <c r="AGT528"/>
      <c r="AGU528"/>
      <c r="AGV528"/>
      <c r="AGW528"/>
      <c r="AGX528"/>
      <c r="AGY528"/>
      <c r="AGZ528"/>
      <c r="AHA528"/>
      <c r="AHB528"/>
      <c r="AHC528"/>
      <c r="AHD528"/>
      <c r="AHE528"/>
      <c r="AHF528"/>
      <c r="AHG528"/>
      <c r="AHH528"/>
      <c r="AHI528"/>
      <c r="AHJ528"/>
      <c r="AHK528"/>
      <c r="AHL528"/>
      <c r="AHM528"/>
      <c r="AHN528"/>
      <c r="AHO528"/>
      <c r="AHP528"/>
      <c r="AHQ528"/>
      <c r="AHR528"/>
      <c r="AHS528"/>
      <c r="AHT528"/>
      <c r="AHU528"/>
      <c r="AHV528"/>
      <c r="AHW528"/>
    </row>
    <row r="529" spans="3:907">
      <c r="C529" s="11"/>
      <c r="D529" s="11"/>
      <c r="E529" s="11"/>
      <c r="F529" s="99"/>
      <c r="G529" s="11"/>
      <c r="I529" s="11"/>
      <c r="O529" s="11"/>
      <c r="ADK529"/>
      <c r="ADL529"/>
      <c r="ADM529"/>
      <c r="ADN529"/>
      <c r="ADO529"/>
      <c r="ADP529"/>
      <c r="ADQ529"/>
      <c r="ADR529"/>
      <c r="ADS529"/>
      <c r="ADT529"/>
      <c r="ADU529"/>
      <c r="ADV529"/>
      <c r="ADW529"/>
      <c r="ADX529"/>
      <c r="ADY529"/>
      <c r="ADZ529"/>
      <c r="AEA529"/>
      <c r="AEB529"/>
      <c r="AEC529"/>
      <c r="AED529"/>
      <c r="AEE529"/>
      <c r="AEF529"/>
      <c r="AEG529"/>
      <c r="AEH529"/>
      <c r="AEI529"/>
      <c r="AEJ529"/>
      <c r="AEK529"/>
      <c r="AEL529"/>
      <c r="AEM529"/>
      <c r="AEN529"/>
      <c r="AEO529"/>
      <c r="AEP529"/>
      <c r="AEQ529"/>
      <c r="AER529"/>
      <c r="AES529"/>
      <c r="AET529"/>
      <c r="AEU529"/>
      <c r="AEV529"/>
      <c r="AEW529"/>
      <c r="AEX529"/>
      <c r="AEY529"/>
      <c r="AEZ529"/>
      <c r="AFA529"/>
      <c r="AFB529"/>
      <c r="AFC529"/>
      <c r="AFD529"/>
      <c r="AFE529"/>
      <c r="AFF529"/>
      <c r="AFG529"/>
      <c r="AFH529"/>
      <c r="AFI529"/>
      <c r="AFJ529"/>
      <c r="AFK529"/>
      <c r="AFL529"/>
      <c r="AFM529"/>
      <c r="AFN529"/>
      <c r="AFO529"/>
      <c r="AFP529"/>
      <c r="AFQ529"/>
      <c r="AFR529"/>
      <c r="AFS529"/>
      <c r="AFT529"/>
      <c r="AFU529"/>
      <c r="AFV529"/>
      <c r="AFW529"/>
      <c r="AFX529"/>
      <c r="AFY529"/>
      <c r="AFZ529"/>
      <c r="AGA529"/>
      <c r="AGB529"/>
      <c r="AGC529"/>
      <c r="AGD529"/>
      <c r="AGE529"/>
      <c r="AGF529"/>
      <c r="AGG529"/>
      <c r="AGH529"/>
      <c r="AGI529"/>
      <c r="AGJ529"/>
      <c r="AGK529"/>
      <c r="AGL529"/>
      <c r="AGM529"/>
      <c r="AGN529"/>
      <c r="AGO529"/>
      <c r="AGP529"/>
      <c r="AGQ529"/>
      <c r="AGR529"/>
      <c r="AGS529"/>
      <c r="AGT529"/>
      <c r="AGU529"/>
      <c r="AGV529"/>
      <c r="AGW529"/>
      <c r="AGX529"/>
      <c r="AGY529"/>
      <c r="AGZ529"/>
      <c r="AHA529"/>
      <c r="AHB529"/>
      <c r="AHC529"/>
      <c r="AHD529"/>
      <c r="AHE529"/>
      <c r="AHF529"/>
      <c r="AHG529"/>
      <c r="AHH529"/>
      <c r="AHI529"/>
      <c r="AHJ529"/>
      <c r="AHK529"/>
      <c r="AHL529"/>
      <c r="AHM529"/>
      <c r="AHN529"/>
      <c r="AHO529"/>
      <c r="AHP529"/>
      <c r="AHQ529"/>
      <c r="AHR529"/>
      <c r="AHS529"/>
      <c r="AHT529"/>
      <c r="AHU529"/>
      <c r="AHV529"/>
      <c r="AHW529"/>
    </row>
    <row r="530" spans="3:907">
      <c r="C530" s="11"/>
      <c r="D530" s="11"/>
      <c r="E530" s="11"/>
      <c r="F530" s="99"/>
      <c r="G530" s="11"/>
      <c r="I530" s="11"/>
      <c r="O530" s="11"/>
      <c r="ADK530"/>
      <c r="ADL530"/>
      <c r="ADM530"/>
      <c r="ADN530"/>
      <c r="ADO530"/>
      <c r="ADP530"/>
      <c r="ADQ530"/>
      <c r="ADR530"/>
      <c r="ADS530"/>
      <c r="ADT530"/>
      <c r="ADU530"/>
      <c r="ADV530"/>
      <c r="ADW530"/>
      <c r="ADX530"/>
      <c r="ADY530"/>
      <c r="ADZ530"/>
      <c r="AEA530"/>
      <c r="AEB530"/>
      <c r="AEC530"/>
      <c r="AED530"/>
      <c r="AEE530"/>
      <c r="AEF530"/>
      <c r="AEG530"/>
      <c r="AEH530"/>
      <c r="AEI530"/>
      <c r="AEJ530"/>
      <c r="AEK530"/>
      <c r="AEL530"/>
      <c r="AEM530"/>
      <c r="AEN530"/>
      <c r="AEO530"/>
      <c r="AEP530"/>
      <c r="AEQ530"/>
      <c r="AER530"/>
      <c r="AES530"/>
      <c r="AET530"/>
      <c r="AEU530"/>
      <c r="AEV530"/>
      <c r="AEW530"/>
      <c r="AEX530"/>
      <c r="AEY530"/>
      <c r="AEZ530"/>
      <c r="AFA530"/>
      <c r="AFB530"/>
      <c r="AFC530"/>
      <c r="AFD530"/>
      <c r="AFE530"/>
      <c r="AFF530"/>
      <c r="AFG530"/>
      <c r="AFH530"/>
      <c r="AFI530"/>
      <c r="AFJ530"/>
      <c r="AFK530"/>
      <c r="AFL530"/>
      <c r="AFM530"/>
      <c r="AFN530"/>
      <c r="AFO530"/>
      <c r="AFP530"/>
      <c r="AFQ530"/>
      <c r="AFR530"/>
      <c r="AFS530"/>
      <c r="AFT530"/>
      <c r="AFU530"/>
      <c r="AFV530"/>
      <c r="AFW530"/>
      <c r="AFX530"/>
      <c r="AFY530"/>
      <c r="AFZ530"/>
      <c r="AGA530"/>
      <c r="AGB530"/>
      <c r="AGC530"/>
      <c r="AGD530"/>
      <c r="AGE530"/>
      <c r="AGF530"/>
      <c r="AGG530"/>
      <c r="AGH530"/>
      <c r="AGI530"/>
      <c r="AGJ530"/>
      <c r="AGK530"/>
      <c r="AGL530"/>
      <c r="AGM530"/>
      <c r="AGN530"/>
      <c r="AGO530"/>
      <c r="AGP530"/>
      <c r="AGQ530"/>
      <c r="AGR530"/>
      <c r="AGS530"/>
      <c r="AGT530"/>
      <c r="AGU530"/>
      <c r="AGV530"/>
      <c r="AGW530"/>
      <c r="AGX530"/>
      <c r="AGY530"/>
      <c r="AGZ530"/>
      <c r="AHA530"/>
      <c r="AHB530"/>
      <c r="AHC530"/>
      <c r="AHD530"/>
      <c r="AHE530"/>
      <c r="AHF530"/>
      <c r="AHG530"/>
      <c r="AHH530"/>
      <c r="AHI530"/>
      <c r="AHJ530"/>
      <c r="AHK530"/>
      <c r="AHL530"/>
      <c r="AHM530"/>
      <c r="AHN530"/>
      <c r="AHO530"/>
      <c r="AHP530"/>
      <c r="AHQ530"/>
      <c r="AHR530"/>
      <c r="AHS530"/>
      <c r="AHT530"/>
      <c r="AHU530"/>
      <c r="AHV530"/>
      <c r="AHW530"/>
    </row>
    <row r="531" spans="3:907">
      <c r="C531" s="11"/>
      <c r="D531" s="11"/>
      <c r="E531" s="11"/>
      <c r="F531" s="99"/>
      <c r="G531" s="11"/>
      <c r="I531" s="11"/>
      <c r="O531" s="11"/>
      <c r="ADK531"/>
      <c r="ADL531"/>
      <c r="ADM531"/>
      <c r="ADN531"/>
      <c r="ADO531"/>
      <c r="ADP531"/>
      <c r="ADQ531"/>
      <c r="ADR531"/>
      <c r="ADS531"/>
      <c r="ADT531"/>
      <c r="ADU531"/>
      <c r="ADV531"/>
      <c r="ADW531"/>
      <c r="ADX531"/>
      <c r="ADY531"/>
      <c r="ADZ531"/>
      <c r="AEA531"/>
      <c r="AEB531"/>
      <c r="AEC531"/>
      <c r="AED531"/>
      <c r="AEE531"/>
      <c r="AEF531"/>
      <c r="AEG531"/>
      <c r="AEH531"/>
      <c r="AEI531"/>
      <c r="AEJ531"/>
      <c r="AEK531"/>
      <c r="AEL531"/>
      <c r="AEM531"/>
      <c r="AEN531"/>
      <c r="AEO531"/>
      <c r="AEP531"/>
      <c r="AEQ531"/>
      <c r="AER531"/>
      <c r="AES531"/>
      <c r="AET531"/>
      <c r="AEU531"/>
      <c r="AEV531"/>
      <c r="AEW531"/>
      <c r="AEX531"/>
      <c r="AEY531"/>
      <c r="AEZ531"/>
      <c r="AFA531"/>
      <c r="AFB531"/>
      <c r="AFC531"/>
      <c r="AFD531"/>
      <c r="AFE531"/>
      <c r="AFF531"/>
      <c r="AFG531"/>
      <c r="AFH531"/>
      <c r="AFI531"/>
      <c r="AFJ531"/>
      <c r="AFK531"/>
      <c r="AFL531"/>
      <c r="AFM531"/>
      <c r="AFN531"/>
      <c r="AFO531"/>
      <c r="AFP531"/>
      <c r="AFQ531"/>
      <c r="AFR531"/>
      <c r="AFS531"/>
      <c r="AFT531"/>
      <c r="AFU531"/>
      <c r="AFV531"/>
      <c r="AFW531"/>
      <c r="AFX531"/>
      <c r="AFY531"/>
      <c r="AFZ531"/>
      <c r="AGA531"/>
      <c r="AGB531"/>
      <c r="AGC531"/>
      <c r="AGD531"/>
      <c r="AGE531"/>
      <c r="AGF531"/>
      <c r="AGG531"/>
      <c r="AGH531"/>
      <c r="AGI531"/>
      <c r="AGJ531"/>
      <c r="AGK531"/>
      <c r="AGL531"/>
      <c r="AGM531"/>
      <c r="AGN531"/>
      <c r="AGO531"/>
      <c r="AGP531"/>
      <c r="AGQ531"/>
      <c r="AGR531"/>
      <c r="AGS531"/>
      <c r="AGT531"/>
      <c r="AGU531"/>
      <c r="AGV531"/>
      <c r="AGW531"/>
      <c r="AGX531"/>
      <c r="AGY531"/>
      <c r="AGZ531"/>
      <c r="AHA531"/>
      <c r="AHB531"/>
      <c r="AHC531"/>
      <c r="AHD531"/>
      <c r="AHE531"/>
      <c r="AHF531"/>
      <c r="AHG531"/>
      <c r="AHH531"/>
      <c r="AHI531"/>
      <c r="AHJ531"/>
      <c r="AHK531"/>
      <c r="AHL531"/>
      <c r="AHM531"/>
      <c r="AHN531"/>
      <c r="AHO531"/>
      <c r="AHP531"/>
      <c r="AHQ531"/>
      <c r="AHR531"/>
      <c r="AHS531"/>
      <c r="AHT531"/>
      <c r="AHU531"/>
      <c r="AHV531"/>
      <c r="AHW531"/>
    </row>
    <row r="532" spans="3:907">
      <c r="C532" s="11"/>
      <c r="D532" s="11"/>
      <c r="E532" s="11"/>
      <c r="F532" s="99"/>
      <c r="G532" s="11"/>
      <c r="I532" s="11"/>
      <c r="O532" s="11"/>
      <c r="ADK532"/>
      <c r="ADL532"/>
      <c r="ADM532"/>
      <c r="ADN532"/>
      <c r="ADO532"/>
      <c r="ADP532"/>
      <c r="ADQ532"/>
      <c r="ADR532"/>
      <c r="ADS532"/>
      <c r="ADT532"/>
      <c r="ADU532"/>
      <c r="ADV532"/>
      <c r="ADW532"/>
      <c r="ADX532"/>
      <c r="ADY532"/>
      <c r="ADZ532"/>
      <c r="AEA532"/>
      <c r="AEB532"/>
      <c r="AEC532"/>
      <c r="AED532"/>
      <c r="AEE532"/>
      <c r="AEF532"/>
      <c r="AEG532"/>
      <c r="AEH532"/>
      <c r="AEI532"/>
      <c r="AEJ532"/>
      <c r="AEK532"/>
      <c r="AEL532"/>
      <c r="AEM532"/>
      <c r="AEN532"/>
      <c r="AEO532"/>
      <c r="AEP532"/>
      <c r="AEQ532"/>
      <c r="AER532"/>
      <c r="AES532"/>
      <c r="AET532"/>
      <c r="AEU532"/>
      <c r="AEV532"/>
      <c r="AEW532"/>
      <c r="AEX532"/>
      <c r="AEY532"/>
      <c r="AEZ532"/>
      <c r="AFA532"/>
      <c r="AFB532"/>
      <c r="AFC532"/>
      <c r="AFD532"/>
      <c r="AFE532"/>
      <c r="AFF532"/>
      <c r="AFG532"/>
      <c r="AFH532"/>
      <c r="AFI532"/>
      <c r="AFJ532"/>
      <c r="AFK532"/>
      <c r="AFL532"/>
      <c r="AFM532"/>
      <c r="AFN532"/>
      <c r="AFO532"/>
      <c r="AFP532"/>
      <c r="AFQ532"/>
      <c r="AFR532"/>
      <c r="AFS532"/>
      <c r="AFT532"/>
      <c r="AFU532"/>
      <c r="AFV532"/>
      <c r="AFW532"/>
      <c r="AFX532"/>
      <c r="AFY532"/>
      <c r="AFZ532"/>
      <c r="AGA532"/>
      <c r="AGB532"/>
      <c r="AGC532"/>
      <c r="AGD532"/>
      <c r="AGE532"/>
      <c r="AGF532"/>
      <c r="AGG532"/>
      <c r="AGH532"/>
      <c r="AGI532"/>
      <c r="AGJ532"/>
      <c r="AGK532"/>
      <c r="AGL532"/>
      <c r="AGM532"/>
      <c r="AGN532"/>
      <c r="AGO532"/>
      <c r="AGP532"/>
      <c r="AGQ532"/>
      <c r="AGR532"/>
      <c r="AGS532"/>
      <c r="AGT532"/>
      <c r="AGU532"/>
      <c r="AGV532"/>
      <c r="AGW532"/>
      <c r="AGX532"/>
      <c r="AGY532"/>
      <c r="AGZ532"/>
      <c r="AHA532"/>
      <c r="AHB532"/>
      <c r="AHC532"/>
      <c r="AHD532"/>
      <c r="AHE532"/>
      <c r="AHF532"/>
      <c r="AHG532"/>
      <c r="AHH532"/>
      <c r="AHI532"/>
      <c r="AHJ532"/>
      <c r="AHK532"/>
      <c r="AHL532"/>
      <c r="AHM532"/>
      <c r="AHN532"/>
      <c r="AHO532"/>
      <c r="AHP532"/>
      <c r="AHQ532"/>
      <c r="AHR532"/>
      <c r="AHS532"/>
      <c r="AHT532"/>
      <c r="AHU532"/>
      <c r="AHV532"/>
      <c r="AHW532"/>
    </row>
    <row r="533" spans="3:907">
      <c r="C533" s="11"/>
      <c r="D533" s="11"/>
      <c r="E533" s="11"/>
      <c r="F533" s="99"/>
      <c r="G533" s="11"/>
      <c r="I533" s="11"/>
      <c r="O533" s="11"/>
      <c r="ADK533"/>
      <c r="ADL533"/>
      <c r="ADM533"/>
      <c r="ADN533"/>
      <c r="ADO533"/>
      <c r="ADP533"/>
      <c r="ADQ533"/>
      <c r="ADR533"/>
      <c r="ADS533"/>
      <c r="ADT533"/>
      <c r="ADU533"/>
      <c r="ADV533"/>
      <c r="ADW533"/>
      <c r="ADX533"/>
      <c r="ADY533"/>
      <c r="ADZ533"/>
      <c r="AEA533"/>
      <c r="AEB533"/>
      <c r="AEC533"/>
      <c r="AED533"/>
      <c r="AEE533"/>
      <c r="AEF533"/>
      <c r="AEG533"/>
      <c r="AEH533"/>
      <c r="AEI533"/>
      <c r="AEJ533"/>
      <c r="AEK533"/>
      <c r="AEL533"/>
      <c r="AEM533"/>
      <c r="AEN533"/>
      <c r="AEO533"/>
      <c r="AEP533"/>
      <c r="AEQ533"/>
      <c r="AER533"/>
      <c r="AES533"/>
      <c r="AET533"/>
      <c r="AEU533"/>
      <c r="AEV533"/>
      <c r="AEW533"/>
      <c r="AEX533"/>
      <c r="AEY533"/>
      <c r="AEZ533"/>
      <c r="AFA533"/>
      <c r="AFB533"/>
      <c r="AFC533"/>
      <c r="AFD533"/>
      <c r="AFE533"/>
      <c r="AFF533"/>
      <c r="AFG533"/>
      <c r="AFH533"/>
      <c r="AFI533"/>
      <c r="AFJ533"/>
      <c r="AFK533"/>
      <c r="AFL533"/>
      <c r="AFM533"/>
      <c r="AFN533"/>
      <c r="AFO533"/>
      <c r="AFP533"/>
      <c r="AFQ533"/>
      <c r="AFR533"/>
      <c r="AFS533"/>
      <c r="AFT533"/>
      <c r="AFU533"/>
      <c r="AFV533"/>
      <c r="AFW533"/>
      <c r="AFX533"/>
      <c r="AFY533"/>
      <c r="AFZ533"/>
      <c r="AGA533"/>
      <c r="AGB533"/>
      <c r="AGC533"/>
      <c r="AGD533"/>
      <c r="AGE533"/>
      <c r="AGF533"/>
      <c r="AGG533"/>
      <c r="AGH533"/>
      <c r="AGI533"/>
      <c r="AGJ533"/>
      <c r="AGK533"/>
      <c r="AGL533"/>
      <c r="AGM533"/>
      <c r="AGN533"/>
      <c r="AGO533"/>
      <c r="AGP533"/>
      <c r="AGQ533"/>
      <c r="AGR533"/>
      <c r="AGS533"/>
      <c r="AGT533"/>
      <c r="AGU533"/>
      <c r="AGV533"/>
      <c r="AGW533"/>
      <c r="AGX533"/>
      <c r="AGY533"/>
      <c r="AGZ533"/>
      <c r="AHA533"/>
      <c r="AHB533"/>
      <c r="AHC533"/>
      <c r="AHD533"/>
      <c r="AHE533"/>
      <c r="AHF533"/>
      <c r="AHG533"/>
      <c r="AHH533"/>
      <c r="AHI533"/>
      <c r="AHJ533"/>
      <c r="AHK533"/>
      <c r="AHL533"/>
      <c r="AHM533"/>
      <c r="AHN533"/>
      <c r="AHO533"/>
      <c r="AHP533"/>
      <c r="AHQ533"/>
      <c r="AHR533"/>
      <c r="AHS533"/>
      <c r="AHT533"/>
      <c r="AHU533"/>
      <c r="AHV533"/>
      <c r="AHW533"/>
    </row>
    <row r="534" spans="3:907">
      <c r="C534" s="11"/>
      <c r="D534" s="11"/>
      <c r="E534" s="11"/>
      <c r="F534" s="99"/>
      <c r="G534" s="11"/>
      <c r="I534" s="11"/>
      <c r="O534" s="11"/>
      <c r="ADK534"/>
      <c r="ADL534"/>
      <c r="ADM534"/>
      <c r="ADN534"/>
      <c r="ADO534"/>
      <c r="ADP534"/>
      <c r="ADQ534"/>
      <c r="ADR534"/>
      <c r="ADS534"/>
      <c r="ADT534"/>
      <c r="ADU534"/>
      <c r="ADV534"/>
      <c r="ADW534"/>
      <c r="ADX534"/>
      <c r="ADY534"/>
      <c r="ADZ534"/>
      <c r="AEA534"/>
      <c r="AEB534"/>
      <c r="AEC534"/>
      <c r="AED534"/>
      <c r="AEE534"/>
      <c r="AEF534"/>
      <c r="AEG534"/>
      <c r="AEH534"/>
      <c r="AEI534"/>
      <c r="AEJ534"/>
      <c r="AEK534"/>
      <c r="AEL534"/>
      <c r="AEM534"/>
      <c r="AEN534"/>
      <c r="AEO534"/>
      <c r="AEP534"/>
      <c r="AEQ534"/>
      <c r="AER534"/>
      <c r="AES534"/>
      <c r="AET534"/>
      <c r="AEU534"/>
      <c r="AEV534"/>
      <c r="AEW534"/>
      <c r="AEX534"/>
      <c r="AEY534"/>
      <c r="AEZ534"/>
      <c r="AFA534"/>
      <c r="AFB534"/>
      <c r="AFC534"/>
      <c r="AFD534"/>
      <c r="AFE534"/>
      <c r="AFF534"/>
      <c r="AFG534"/>
      <c r="AFH534"/>
      <c r="AFI534"/>
      <c r="AFJ534"/>
      <c r="AFK534"/>
      <c r="AFL534"/>
      <c r="AFM534"/>
      <c r="AFN534"/>
      <c r="AFO534"/>
      <c r="AFP534"/>
      <c r="AFQ534"/>
      <c r="AFR534"/>
      <c r="AFS534"/>
      <c r="AFT534"/>
      <c r="AFU534"/>
      <c r="AFV534"/>
      <c r="AFW534"/>
      <c r="AFX534"/>
      <c r="AFY534"/>
      <c r="AFZ534"/>
      <c r="AGA534"/>
      <c r="AGB534"/>
      <c r="AGC534"/>
      <c r="AGD534"/>
      <c r="AGE534"/>
      <c r="AGF534"/>
      <c r="AGG534"/>
      <c r="AGH534"/>
      <c r="AGI534"/>
      <c r="AGJ534"/>
      <c r="AGK534"/>
      <c r="AGL534"/>
      <c r="AGM534"/>
      <c r="AGN534"/>
      <c r="AGO534"/>
      <c r="AGP534"/>
      <c r="AGQ534"/>
      <c r="AGR534"/>
      <c r="AGS534"/>
      <c r="AGT534"/>
      <c r="AGU534"/>
      <c r="AGV534"/>
      <c r="AGW534"/>
      <c r="AGX534"/>
      <c r="AGY534"/>
      <c r="AGZ534"/>
      <c r="AHA534"/>
      <c r="AHB534"/>
      <c r="AHC534"/>
      <c r="AHD534"/>
      <c r="AHE534"/>
      <c r="AHF534"/>
      <c r="AHG534"/>
      <c r="AHH534"/>
      <c r="AHI534"/>
      <c r="AHJ534"/>
      <c r="AHK534"/>
      <c r="AHL534"/>
      <c r="AHM534"/>
      <c r="AHN534"/>
      <c r="AHO534"/>
      <c r="AHP534"/>
      <c r="AHQ534"/>
      <c r="AHR534"/>
      <c r="AHS534"/>
      <c r="AHT534"/>
      <c r="AHU534"/>
      <c r="AHV534"/>
      <c r="AHW534"/>
    </row>
    <row r="535" spans="3:907">
      <c r="C535" s="11"/>
      <c r="D535" s="11"/>
      <c r="E535" s="11"/>
      <c r="F535" s="99"/>
      <c r="G535" s="11"/>
      <c r="I535" s="11"/>
      <c r="O535" s="11"/>
      <c r="ADK535"/>
      <c r="ADL535"/>
      <c r="ADM535"/>
      <c r="ADN535"/>
      <c r="ADO535"/>
      <c r="ADP535"/>
      <c r="ADQ535"/>
      <c r="ADR535"/>
      <c r="ADS535"/>
      <c r="ADT535"/>
      <c r="ADU535"/>
      <c r="ADV535"/>
      <c r="ADW535"/>
      <c r="ADX535"/>
      <c r="ADY535"/>
      <c r="ADZ535"/>
      <c r="AEA535"/>
      <c r="AEB535"/>
      <c r="AEC535"/>
      <c r="AED535"/>
      <c r="AEE535"/>
      <c r="AEF535"/>
      <c r="AEG535"/>
      <c r="AEH535"/>
      <c r="AEI535"/>
      <c r="AEJ535"/>
      <c r="AEK535"/>
      <c r="AEL535"/>
      <c r="AEM535"/>
      <c r="AEN535"/>
      <c r="AEO535"/>
      <c r="AEP535"/>
      <c r="AEQ535"/>
      <c r="AER535"/>
      <c r="AES535"/>
      <c r="AET535"/>
      <c r="AEU535"/>
      <c r="AEV535"/>
      <c r="AEW535"/>
      <c r="AEX535"/>
      <c r="AEY535"/>
      <c r="AEZ535"/>
      <c r="AFA535"/>
      <c r="AFB535"/>
      <c r="AFC535"/>
      <c r="AFD535"/>
      <c r="AFE535"/>
      <c r="AFF535"/>
      <c r="AFG535"/>
      <c r="AFH535"/>
      <c r="AFI535"/>
      <c r="AFJ535"/>
      <c r="AFK535"/>
      <c r="AFL535"/>
      <c r="AFM535"/>
      <c r="AFN535"/>
      <c r="AFO535"/>
      <c r="AFP535"/>
      <c r="AFQ535"/>
      <c r="AFR535"/>
      <c r="AFS535"/>
      <c r="AFT535"/>
      <c r="AFU535"/>
      <c r="AFV535"/>
      <c r="AFW535"/>
      <c r="AFX535"/>
      <c r="AFY535"/>
      <c r="AFZ535"/>
      <c r="AGA535"/>
      <c r="AGB535"/>
      <c r="AGC535"/>
      <c r="AGD535"/>
      <c r="AGE535"/>
      <c r="AGF535"/>
      <c r="AGG535"/>
      <c r="AGH535"/>
      <c r="AGI535"/>
      <c r="AGJ535"/>
      <c r="AGK535"/>
      <c r="AGL535"/>
      <c r="AGM535"/>
      <c r="AGN535"/>
      <c r="AGO535"/>
      <c r="AGP535"/>
      <c r="AGQ535"/>
      <c r="AGR535"/>
      <c r="AGS535"/>
      <c r="AGT535"/>
      <c r="AGU535"/>
      <c r="AGV535"/>
      <c r="AGW535"/>
      <c r="AGX535"/>
      <c r="AGY535"/>
      <c r="AGZ535"/>
      <c r="AHA535"/>
      <c r="AHB535"/>
      <c r="AHC535"/>
      <c r="AHD535"/>
      <c r="AHE535"/>
      <c r="AHF535"/>
      <c r="AHG535"/>
      <c r="AHH535"/>
      <c r="AHI535"/>
      <c r="AHJ535"/>
      <c r="AHK535"/>
      <c r="AHL535"/>
      <c r="AHM535"/>
      <c r="AHN535"/>
      <c r="AHO535"/>
      <c r="AHP535"/>
      <c r="AHQ535"/>
      <c r="AHR535"/>
      <c r="AHS535"/>
      <c r="AHT535"/>
      <c r="AHU535"/>
      <c r="AHV535"/>
      <c r="AHW535"/>
    </row>
    <row r="536" spans="3:907">
      <c r="C536" s="11"/>
      <c r="D536" s="11"/>
      <c r="E536" s="11"/>
      <c r="F536" s="99"/>
      <c r="G536" s="11"/>
      <c r="I536" s="11"/>
      <c r="O536" s="11"/>
      <c r="ADK536"/>
      <c r="ADL536"/>
      <c r="ADM536"/>
      <c r="ADN536"/>
      <c r="ADO536"/>
      <c r="ADP536"/>
      <c r="ADQ536"/>
      <c r="ADR536"/>
      <c r="ADS536"/>
      <c r="ADT536"/>
      <c r="ADU536"/>
      <c r="ADV536"/>
      <c r="ADW536"/>
      <c r="ADX536"/>
      <c r="ADY536"/>
      <c r="ADZ536"/>
      <c r="AEA536"/>
      <c r="AEB536"/>
      <c r="AEC536"/>
      <c r="AED536"/>
      <c r="AEE536"/>
      <c r="AEF536"/>
      <c r="AEG536"/>
      <c r="AEH536"/>
      <c r="AEI536"/>
      <c r="AEJ536"/>
      <c r="AEK536"/>
      <c r="AEL536"/>
      <c r="AEM536"/>
      <c r="AEN536"/>
      <c r="AEO536"/>
      <c r="AEP536"/>
      <c r="AEQ536"/>
      <c r="AER536"/>
      <c r="AES536"/>
      <c r="AET536"/>
      <c r="AEU536"/>
      <c r="AEV536"/>
      <c r="AEW536"/>
      <c r="AEX536"/>
      <c r="AEY536"/>
      <c r="AEZ536"/>
      <c r="AFA536"/>
      <c r="AFB536"/>
      <c r="AFC536"/>
      <c r="AFD536"/>
      <c r="AFE536"/>
      <c r="AFF536"/>
      <c r="AFG536"/>
      <c r="AFH536"/>
      <c r="AFI536"/>
      <c r="AFJ536"/>
      <c r="AFK536"/>
      <c r="AFL536"/>
      <c r="AFM536"/>
      <c r="AFN536"/>
      <c r="AFO536"/>
      <c r="AFP536"/>
      <c r="AFQ536"/>
      <c r="AFR536"/>
      <c r="AFS536"/>
      <c r="AFT536"/>
      <c r="AFU536"/>
      <c r="AFV536"/>
      <c r="AFW536"/>
      <c r="AFX536"/>
      <c r="AFY536"/>
      <c r="AFZ536"/>
      <c r="AGA536"/>
      <c r="AGB536"/>
      <c r="AGC536"/>
      <c r="AGD536"/>
      <c r="AGE536"/>
      <c r="AGF536"/>
      <c r="AGG536"/>
      <c r="AGH536"/>
      <c r="AGI536"/>
      <c r="AGJ536"/>
      <c r="AGK536"/>
      <c r="AGL536"/>
      <c r="AGM536"/>
      <c r="AGN536"/>
      <c r="AGO536"/>
      <c r="AGP536"/>
      <c r="AGQ536"/>
      <c r="AGR536"/>
      <c r="AGS536"/>
      <c r="AGT536"/>
      <c r="AGU536"/>
      <c r="AGV536"/>
      <c r="AGW536"/>
      <c r="AGX536"/>
      <c r="AGY536"/>
      <c r="AGZ536"/>
      <c r="AHA536"/>
      <c r="AHB536"/>
      <c r="AHC536"/>
      <c r="AHD536"/>
      <c r="AHE536"/>
      <c r="AHF536"/>
      <c r="AHG536"/>
      <c r="AHH536"/>
      <c r="AHI536"/>
      <c r="AHJ536"/>
      <c r="AHK536"/>
      <c r="AHL536"/>
      <c r="AHM536"/>
      <c r="AHN536"/>
      <c r="AHO536"/>
      <c r="AHP536"/>
      <c r="AHQ536"/>
      <c r="AHR536"/>
      <c r="AHS536"/>
      <c r="AHT536"/>
      <c r="AHU536"/>
      <c r="AHV536"/>
      <c r="AHW536"/>
    </row>
    <row r="537" spans="3:907">
      <c r="C537" s="11"/>
      <c r="D537" s="11"/>
      <c r="E537" s="11"/>
      <c r="F537" s="99"/>
      <c r="G537" s="11"/>
      <c r="I537" s="11"/>
      <c r="O537" s="11"/>
      <c r="ADK537"/>
      <c r="ADL537"/>
      <c r="ADM537"/>
      <c r="ADN537"/>
      <c r="ADO537"/>
      <c r="ADP537"/>
      <c r="ADQ537"/>
      <c r="ADR537"/>
      <c r="ADS537"/>
      <c r="ADT537"/>
      <c r="ADU537"/>
      <c r="ADV537"/>
      <c r="ADW537"/>
      <c r="ADX537"/>
      <c r="ADY537"/>
      <c r="ADZ537"/>
      <c r="AEA537"/>
      <c r="AEB537"/>
      <c r="AEC537"/>
      <c r="AED537"/>
      <c r="AEE537"/>
      <c r="AEF537"/>
      <c r="AEG537"/>
      <c r="AEH537"/>
      <c r="AEI537"/>
      <c r="AEJ537"/>
      <c r="AEK537"/>
      <c r="AEL537"/>
      <c r="AEM537"/>
      <c r="AEN537"/>
      <c r="AEO537"/>
      <c r="AEP537"/>
      <c r="AEQ537"/>
      <c r="AER537"/>
      <c r="AES537"/>
      <c r="AET537"/>
      <c r="AEU537"/>
      <c r="AEV537"/>
      <c r="AEW537"/>
      <c r="AEX537"/>
      <c r="AEY537"/>
      <c r="AEZ537"/>
      <c r="AFA537"/>
      <c r="AFB537"/>
      <c r="AFC537"/>
      <c r="AFD537"/>
      <c r="AFE537"/>
      <c r="AFF537"/>
      <c r="AFG537"/>
      <c r="AFH537"/>
      <c r="AFI537"/>
      <c r="AFJ537"/>
      <c r="AFK537"/>
      <c r="AFL537"/>
      <c r="AFM537"/>
      <c r="AFN537"/>
      <c r="AFO537"/>
      <c r="AFP537"/>
      <c r="AFQ537"/>
      <c r="AFR537"/>
      <c r="AFS537"/>
      <c r="AFT537"/>
      <c r="AFU537"/>
      <c r="AFV537"/>
      <c r="AFW537"/>
      <c r="AFX537"/>
      <c r="AFY537"/>
      <c r="AFZ537"/>
      <c r="AGA537"/>
      <c r="AGB537"/>
      <c r="AGC537"/>
      <c r="AGD537"/>
      <c r="AGE537"/>
      <c r="AGF537"/>
      <c r="AGG537"/>
      <c r="AGH537"/>
      <c r="AGI537"/>
      <c r="AGJ537"/>
      <c r="AGK537"/>
      <c r="AGL537"/>
      <c r="AGM537"/>
      <c r="AGN537"/>
      <c r="AGO537"/>
      <c r="AGP537"/>
      <c r="AGQ537"/>
      <c r="AGR537"/>
      <c r="AGS537"/>
      <c r="AGT537"/>
      <c r="AGU537"/>
      <c r="AGV537"/>
      <c r="AGW537"/>
      <c r="AGX537"/>
      <c r="AGY537"/>
      <c r="AGZ537"/>
      <c r="AHA537"/>
      <c r="AHB537"/>
      <c r="AHC537"/>
      <c r="AHD537"/>
      <c r="AHE537"/>
      <c r="AHF537"/>
      <c r="AHG537"/>
      <c r="AHH537"/>
      <c r="AHI537"/>
      <c r="AHJ537"/>
      <c r="AHK537"/>
      <c r="AHL537"/>
      <c r="AHM537"/>
      <c r="AHN537"/>
      <c r="AHO537"/>
      <c r="AHP537"/>
      <c r="AHQ537"/>
      <c r="AHR537"/>
      <c r="AHS537"/>
      <c r="AHT537"/>
      <c r="AHU537"/>
      <c r="AHV537"/>
      <c r="AHW537"/>
    </row>
    <row r="538" spans="3:907">
      <c r="C538" s="11"/>
      <c r="D538" s="11"/>
      <c r="E538" s="11"/>
      <c r="F538" s="99"/>
      <c r="G538" s="11"/>
      <c r="I538" s="11"/>
      <c r="O538" s="11"/>
      <c r="ADK538"/>
      <c r="ADL538"/>
      <c r="ADM538"/>
      <c r="ADN538"/>
      <c r="ADO538"/>
      <c r="ADP538"/>
      <c r="ADQ538"/>
      <c r="ADR538"/>
      <c r="ADS538"/>
      <c r="ADT538"/>
      <c r="ADU538"/>
      <c r="ADV538"/>
      <c r="ADW538"/>
      <c r="ADX538"/>
      <c r="ADY538"/>
      <c r="ADZ538"/>
      <c r="AEA538"/>
      <c r="AEB538"/>
      <c r="AEC538"/>
      <c r="AED538"/>
      <c r="AEE538"/>
      <c r="AEF538"/>
      <c r="AEG538"/>
      <c r="AEH538"/>
      <c r="AEI538"/>
      <c r="AEJ538"/>
      <c r="AEK538"/>
      <c r="AEL538"/>
      <c r="AEM538"/>
      <c r="AEN538"/>
      <c r="AEO538"/>
      <c r="AEP538"/>
      <c r="AEQ538"/>
      <c r="AER538"/>
      <c r="AES538"/>
      <c r="AET538"/>
      <c r="AEU538"/>
      <c r="AEV538"/>
      <c r="AEW538"/>
      <c r="AEX538"/>
      <c r="AEY538"/>
      <c r="AEZ538"/>
      <c r="AFA538"/>
      <c r="AFB538"/>
      <c r="AFC538"/>
      <c r="AFD538"/>
      <c r="AFE538"/>
      <c r="AFF538"/>
      <c r="AFG538"/>
      <c r="AFH538"/>
      <c r="AFI538"/>
      <c r="AFJ538"/>
      <c r="AFK538"/>
      <c r="AFL538"/>
      <c r="AFM538"/>
      <c r="AFN538"/>
      <c r="AFO538"/>
      <c r="AFP538"/>
      <c r="AFQ538"/>
      <c r="AFR538"/>
      <c r="AFS538"/>
      <c r="AFT538"/>
      <c r="AFU538"/>
      <c r="AFV538"/>
      <c r="AFW538"/>
      <c r="AFX538"/>
      <c r="AFY538"/>
      <c r="AFZ538"/>
      <c r="AGA538"/>
      <c r="AGB538"/>
      <c r="AGC538"/>
      <c r="AGD538"/>
      <c r="AGE538"/>
      <c r="AGF538"/>
      <c r="AGG538"/>
      <c r="AGH538"/>
      <c r="AGI538"/>
      <c r="AGJ538"/>
      <c r="AGK538"/>
      <c r="AGL538"/>
      <c r="AGM538"/>
      <c r="AGN538"/>
      <c r="AGO538"/>
      <c r="AGP538"/>
      <c r="AGQ538"/>
      <c r="AGR538"/>
      <c r="AGS538"/>
      <c r="AGT538"/>
      <c r="AGU538"/>
      <c r="AGV538"/>
      <c r="AGW538"/>
      <c r="AGX538"/>
      <c r="AGY538"/>
      <c r="AGZ538"/>
      <c r="AHA538"/>
      <c r="AHB538"/>
      <c r="AHC538"/>
      <c r="AHD538"/>
      <c r="AHE538"/>
      <c r="AHF538"/>
      <c r="AHG538"/>
      <c r="AHH538"/>
      <c r="AHI538"/>
      <c r="AHJ538"/>
      <c r="AHK538"/>
      <c r="AHL538"/>
      <c r="AHM538"/>
      <c r="AHN538"/>
      <c r="AHO538"/>
      <c r="AHP538"/>
      <c r="AHQ538"/>
      <c r="AHR538"/>
      <c r="AHS538"/>
      <c r="AHT538"/>
      <c r="AHU538"/>
      <c r="AHV538"/>
      <c r="AHW538"/>
    </row>
    <row r="539" spans="3:907">
      <c r="C539" s="11"/>
      <c r="D539" s="11"/>
      <c r="E539" s="11"/>
      <c r="F539" s="99"/>
      <c r="G539" s="11"/>
      <c r="I539" s="11"/>
      <c r="O539" s="11"/>
      <c r="ADK539"/>
      <c r="ADL539"/>
      <c r="ADM539"/>
      <c r="ADN539"/>
      <c r="ADO539"/>
      <c r="ADP539"/>
      <c r="ADQ539"/>
      <c r="ADR539"/>
      <c r="ADS539"/>
      <c r="ADT539"/>
      <c r="ADU539"/>
      <c r="ADV539"/>
      <c r="ADW539"/>
      <c r="ADX539"/>
      <c r="ADY539"/>
      <c r="ADZ539"/>
      <c r="AEA539"/>
      <c r="AEB539"/>
      <c r="AEC539"/>
      <c r="AED539"/>
      <c r="AEE539"/>
      <c r="AEF539"/>
      <c r="AEG539"/>
      <c r="AEH539"/>
      <c r="AEI539"/>
      <c r="AEJ539"/>
      <c r="AEK539"/>
      <c r="AEL539"/>
      <c r="AEM539"/>
      <c r="AEN539"/>
      <c r="AEO539"/>
      <c r="AEP539"/>
      <c r="AEQ539"/>
      <c r="AER539"/>
      <c r="AES539"/>
      <c r="AET539"/>
      <c r="AEU539"/>
      <c r="AEV539"/>
      <c r="AEW539"/>
      <c r="AEX539"/>
      <c r="AEY539"/>
      <c r="AEZ539"/>
      <c r="AFA539"/>
      <c r="AFB539"/>
      <c r="AFC539"/>
      <c r="AFD539"/>
      <c r="AFE539"/>
      <c r="AFF539"/>
      <c r="AFG539"/>
      <c r="AFH539"/>
      <c r="AFI539"/>
      <c r="AFJ539"/>
      <c r="AFK539"/>
      <c r="AFL539"/>
      <c r="AFM539"/>
      <c r="AFN539"/>
      <c r="AFO539"/>
      <c r="AFP539"/>
      <c r="AFQ539"/>
      <c r="AFR539"/>
      <c r="AFS539"/>
      <c r="AFT539"/>
      <c r="AFU539"/>
      <c r="AFV539"/>
      <c r="AFW539"/>
      <c r="AFX539"/>
      <c r="AFY539"/>
      <c r="AFZ539"/>
      <c r="AGA539"/>
      <c r="AGB539"/>
      <c r="AGC539"/>
      <c r="AGD539"/>
      <c r="AGE539"/>
      <c r="AGF539"/>
      <c r="AGG539"/>
      <c r="AGH539"/>
      <c r="AGI539"/>
      <c r="AGJ539"/>
      <c r="AGK539"/>
      <c r="AGL539"/>
      <c r="AGM539"/>
      <c r="AGN539"/>
      <c r="AGO539"/>
      <c r="AGP539"/>
      <c r="AGQ539"/>
      <c r="AGR539"/>
      <c r="AGS539"/>
      <c r="AGT539"/>
      <c r="AGU539"/>
      <c r="AGV539"/>
      <c r="AGW539"/>
      <c r="AGX539"/>
      <c r="AGY539"/>
      <c r="AGZ539"/>
      <c r="AHA539"/>
      <c r="AHB539"/>
      <c r="AHC539"/>
      <c r="AHD539"/>
      <c r="AHE539"/>
      <c r="AHF539"/>
      <c r="AHG539"/>
      <c r="AHH539"/>
      <c r="AHI539"/>
      <c r="AHJ539"/>
      <c r="AHK539"/>
      <c r="AHL539"/>
      <c r="AHM539"/>
      <c r="AHN539"/>
      <c r="AHO539"/>
      <c r="AHP539"/>
      <c r="AHQ539"/>
      <c r="AHR539"/>
      <c r="AHS539"/>
      <c r="AHT539"/>
      <c r="AHU539"/>
      <c r="AHV539"/>
      <c r="AHW539"/>
    </row>
    <row r="540" spans="3:907">
      <c r="C540" s="11"/>
      <c r="D540" s="11"/>
      <c r="E540" s="11"/>
      <c r="F540" s="99"/>
      <c r="G540" s="11"/>
      <c r="I540" s="11"/>
      <c r="O540" s="11"/>
      <c r="ADK540"/>
      <c r="ADL540"/>
      <c r="ADM540"/>
      <c r="ADN540"/>
      <c r="ADO540"/>
      <c r="ADP540"/>
      <c r="ADQ540"/>
      <c r="ADR540"/>
      <c r="ADS540"/>
      <c r="ADT540"/>
      <c r="ADU540"/>
      <c r="ADV540"/>
      <c r="ADW540"/>
      <c r="ADX540"/>
      <c r="ADY540"/>
      <c r="ADZ540"/>
      <c r="AEA540"/>
      <c r="AEB540"/>
      <c r="AEC540"/>
      <c r="AED540"/>
      <c r="AEE540"/>
      <c r="AEF540"/>
      <c r="AEG540"/>
      <c r="AEH540"/>
      <c r="AEI540"/>
      <c r="AEJ540"/>
      <c r="AEK540"/>
      <c r="AEL540"/>
      <c r="AEM540"/>
      <c r="AEN540"/>
      <c r="AEO540"/>
      <c r="AEP540"/>
      <c r="AEQ540"/>
      <c r="AER540"/>
      <c r="AES540"/>
      <c r="AET540"/>
      <c r="AEU540"/>
      <c r="AEV540"/>
      <c r="AEW540"/>
      <c r="AEX540"/>
      <c r="AEY540"/>
      <c r="AEZ540"/>
      <c r="AFA540"/>
      <c r="AFB540"/>
      <c r="AFC540"/>
      <c r="AFD540"/>
      <c r="AFE540"/>
      <c r="AFF540"/>
      <c r="AFG540"/>
      <c r="AFH540"/>
      <c r="AFI540"/>
      <c r="AFJ540"/>
      <c r="AFK540"/>
      <c r="AFL540"/>
      <c r="AFM540"/>
      <c r="AFN540"/>
      <c r="AFO540"/>
      <c r="AFP540"/>
      <c r="AFQ540"/>
      <c r="AFR540"/>
      <c r="AFS540"/>
      <c r="AFT540"/>
      <c r="AFU540"/>
      <c r="AFV540"/>
      <c r="AFW540"/>
      <c r="AFX540"/>
      <c r="AFY540"/>
      <c r="AFZ540"/>
      <c r="AGA540"/>
      <c r="AGB540"/>
      <c r="AGC540"/>
      <c r="AGD540"/>
      <c r="AGE540"/>
      <c r="AGF540"/>
      <c r="AGG540"/>
      <c r="AGH540"/>
      <c r="AGI540"/>
      <c r="AGJ540"/>
      <c r="AGK540"/>
      <c r="AGL540"/>
      <c r="AGM540"/>
      <c r="AGN540"/>
      <c r="AGO540"/>
      <c r="AGP540"/>
      <c r="AGQ540"/>
      <c r="AGR540"/>
      <c r="AGS540"/>
      <c r="AGT540"/>
      <c r="AGU540"/>
      <c r="AGV540"/>
      <c r="AGW540"/>
      <c r="AGX540"/>
      <c r="AGY540"/>
      <c r="AGZ540"/>
      <c r="AHA540"/>
      <c r="AHB540"/>
      <c r="AHC540"/>
      <c r="AHD540"/>
      <c r="AHE540"/>
      <c r="AHF540"/>
      <c r="AHG540"/>
      <c r="AHH540"/>
      <c r="AHI540"/>
      <c r="AHJ540"/>
      <c r="AHK540"/>
      <c r="AHL540"/>
      <c r="AHM540"/>
      <c r="AHN540"/>
      <c r="AHO540"/>
      <c r="AHP540"/>
      <c r="AHQ540"/>
      <c r="AHR540"/>
      <c r="AHS540"/>
      <c r="AHT540"/>
      <c r="AHU540"/>
      <c r="AHV540"/>
      <c r="AHW540"/>
    </row>
    <row r="541" spans="3:907">
      <c r="C541" s="11"/>
      <c r="D541" s="11"/>
      <c r="E541" s="11"/>
      <c r="F541" s="99"/>
      <c r="G541" s="11"/>
      <c r="I541" s="11"/>
      <c r="O541" s="11"/>
      <c r="ADK541"/>
      <c r="ADL541"/>
      <c r="ADM541"/>
      <c r="ADN541"/>
      <c r="ADO541"/>
      <c r="ADP541"/>
      <c r="ADQ541"/>
      <c r="ADR541"/>
      <c r="ADS541"/>
      <c r="ADT541"/>
      <c r="ADU541"/>
      <c r="ADV541"/>
      <c r="ADW541"/>
      <c r="ADX541"/>
      <c r="ADY541"/>
      <c r="ADZ541"/>
      <c r="AEA541"/>
      <c r="AEB541"/>
      <c r="AEC541"/>
      <c r="AED541"/>
      <c r="AEE541"/>
      <c r="AEF541"/>
      <c r="AEG541"/>
      <c r="AEH541"/>
      <c r="AEI541"/>
      <c r="AEJ541"/>
      <c r="AEK541"/>
      <c r="AEL541"/>
      <c r="AEM541"/>
      <c r="AEN541"/>
      <c r="AEO541"/>
      <c r="AEP541"/>
      <c r="AEQ541"/>
      <c r="AER541"/>
      <c r="AES541"/>
      <c r="AET541"/>
      <c r="AEU541"/>
      <c r="AEV541"/>
      <c r="AEW541"/>
      <c r="AEX541"/>
      <c r="AEY541"/>
      <c r="AEZ541"/>
      <c r="AFA541"/>
      <c r="AFB541"/>
      <c r="AFC541"/>
      <c r="AFD541"/>
      <c r="AFE541"/>
      <c r="AFF541"/>
      <c r="AFG541"/>
      <c r="AFH541"/>
      <c r="AFI541"/>
      <c r="AFJ541"/>
      <c r="AFK541"/>
      <c r="AFL541"/>
      <c r="AFM541"/>
      <c r="AFN541"/>
      <c r="AFO541"/>
      <c r="AFP541"/>
      <c r="AFQ541"/>
      <c r="AFR541"/>
      <c r="AFS541"/>
      <c r="AFT541"/>
      <c r="AFU541"/>
      <c r="AFV541"/>
      <c r="AFW541"/>
      <c r="AFX541"/>
      <c r="AFY541"/>
      <c r="AFZ541"/>
      <c r="AGA541"/>
      <c r="AGB541"/>
      <c r="AGC541"/>
      <c r="AGD541"/>
      <c r="AGE541"/>
      <c r="AGF541"/>
      <c r="AGG541"/>
      <c r="AGH541"/>
      <c r="AGI541"/>
      <c r="AGJ541"/>
      <c r="AGK541"/>
      <c r="AGL541"/>
      <c r="AGM541"/>
      <c r="AGN541"/>
      <c r="AGO541"/>
      <c r="AGP541"/>
      <c r="AGQ541"/>
      <c r="AGR541"/>
      <c r="AGS541"/>
      <c r="AGT541"/>
      <c r="AGU541"/>
      <c r="AGV541"/>
      <c r="AGW541"/>
      <c r="AGX541"/>
      <c r="AGY541"/>
      <c r="AGZ541"/>
      <c r="AHA541"/>
      <c r="AHB541"/>
      <c r="AHC541"/>
      <c r="AHD541"/>
      <c r="AHE541"/>
      <c r="AHF541"/>
      <c r="AHG541"/>
      <c r="AHH541"/>
      <c r="AHI541"/>
      <c r="AHJ541"/>
      <c r="AHK541"/>
      <c r="AHL541"/>
      <c r="AHM541"/>
      <c r="AHN541"/>
      <c r="AHO541"/>
      <c r="AHP541"/>
      <c r="AHQ541"/>
      <c r="AHR541"/>
      <c r="AHS541"/>
      <c r="AHT541"/>
      <c r="AHU541"/>
      <c r="AHV541"/>
      <c r="AHW541"/>
    </row>
    <row r="542" spans="3:907">
      <c r="C542" s="11"/>
      <c r="D542" s="11"/>
      <c r="E542" s="11"/>
      <c r="F542" s="99"/>
      <c r="G542" s="11"/>
      <c r="I542" s="11"/>
      <c r="O542" s="11"/>
      <c r="ADK542"/>
      <c r="ADL542"/>
      <c r="ADM542"/>
      <c r="ADN542"/>
      <c r="ADO542"/>
      <c r="ADP542"/>
      <c r="ADQ542"/>
      <c r="ADR542"/>
      <c r="ADS542"/>
      <c r="ADT542"/>
      <c r="ADU542"/>
      <c r="ADV542"/>
      <c r="ADW542"/>
      <c r="ADX542"/>
      <c r="ADY542"/>
      <c r="ADZ542"/>
      <c r="AEA542"/>
      <c r="AEB542"/>
      <c r="AEC542"/>
      <c r="AED542"/>
      <c r="AEE542"/>
      <c r="AEF542"/>
      <c r="AEG542"/>
      <c r="AEH542"/>
      <c r="AEI542"/>
      <c r="AEJ542"/>
      <c r="AEK542"/>
      <c r="AEL542"/>
      <c r="AEM542"/>
      <c r="AEN542"/>
      <c r="AEO542"/>
      <c r="AEP542"/>
      <c r="AEQ542"/>
      <c r="AER542"/>
      <c r="AES542"/>
      <c r="AET542"/>
      <c r="AEU542"/>
      <c r="AEV542"/>
      <c r="AEW542"/>
      <c r="AEX542"/>
      <c r="AEY542"/>
      <c r="AEZ542"/>
      <c r="AFA542"/>
      <c r="AFB542"/>
      <c r="AFC542"/>
      <c r="AFD542"/>
      <c r="AFE542"/>
      <c r="AFF542"/>
      <c r="AFG542"/>
      <c r="AFH542"/>
      <c r="AFI542"/>
      <c r="AFJ542"/>
      <c r="AFK542"/>
      <c r="AFL542"/>
      <c r="AFM542"/>
      <c r="AFN542"/>
      <c r="AFO542"/>
      <c r="AFP542"/>
      <c r="AFQ542"/>
      <c r="AFR542"/>
      <c r="AFS542"/>
      <c r="AFT542"/>
      <c r="AFU542"/>
      <c r="AFV542"/>
      <c r="AFW542"/>
      <c r="AFX542"/>
      <c r="AFY542"/>
      <c r="AFZ542"/>
      <c r="AGA542"/>
      <c r="AGB542"/>
      <c r="AGC542"/>
      <c r="AGD542"/>
      <c r="AGE542"/>
      <c r="AGF542"/>
      <c r="AGG542"/>
      <c r="AGH542"/>
      <c r="AGI542"/>
      <c r="AGJ542"/>
      <c r="AGK542"/>
      <c r="AGL542"/>
      <c r="AGM542"/>
      <c r="AGN542"/>
      <c r="AGO542"/>
      <c r="AGP542"/>
      <c r="AGQ542"/>
      <c r="AGR542"/>
      <c r="AGS542"/>
      <c r="AGT542"/>
      <c r="AGU542"/>
      <c r="AGV542"/>
      <c r="AGW542"/>
      <c r="AGX542"/>
      <c r="AGY542"/>
      <c r="AGZ542"/>
      <c r="AHA542"/>
      <c r="AHB542"/>
      <c r="AHC542"/>
      <c r="AHD542"/>
      <c r="AHE542"/>
      <c r="AHF542"/>
      <c r="AHG542"/>
      <c r="AHH542"/>
      <c r="AHI542"/>
      <c r="AHJ542"/>
      <c r="AHK542"/>
      <c r="AHL542"/>
      <c r="AHM542"/>
      <c r="AHN542"/>
      <c r="AHO542"/>
      <c r="AHP542"/>
      <c r="AHQ542"/>
      <c r="AHR542"/>
      <c r="AHS542"/>
      <c r="AHT542"/>
      <c r="AHU542"/>
      <c r="AHV542"/>
      <c r="AHW542"/>
    </row>
    <row r="543" spans="3:907">
      <c r="C543" s="11"/>
      <c r="D543" s="11"/>
      <c r="E543" s="11"/>
      <c r="F543" s="99"/>
      <c r="G543" s="11"/>
      <c r="I543" s="11"/>
      <c r="O543" s="11"/>
      <c r="ADK543"/>
      <c r="ADL543"/>
      <c r="ADM543"/>
      <c r="ADN543"/>
      <c r="ADO543"/>
      <c r="ADP543"/>
      <c r="ADQ543"/>
      <c r="ADR543"/>
      <c r="ADS543"/>
      <c r="ADT543"/>
      <c r="ADU543"/>
      <c r="ADV543"/>
      <c r="ADW543"/>
      <c r="ADX543"/>
      <c r="ADY543"/>
      <c r="ADZ543"/>
      <c r="AEA543"/>
      <c r="AEB543"/>
      <c r="AEC543"/>
      <c r="AED543"/>
      <c r="AEE543"/>
      <c r="AEF543"/>
      <c r="AEG543"/>
      <c r="AEH543"/>
      <c r="AEI543"/>
      <c r="AEJ543"/>
      <c r="AEK543"/>
      <c r="AEL543"/>
      <c r="AEM543"/>
      <c r="AEN543"/>
      <c r="AEO543"/>
      <c r="AEP543"/>
      <c r="AEQ543"/>
      <c r="AER543"/>
      <c r="AES543"/>
      <c r="AET543"/>
      <c r="AEU543"/>
      <c r="AEV543"/>
      <c r="AEW543"/>
      <c r="AEX543"/>
      <c r="AEY543"/>
      <c r="AEZ543"/>
      <c r="AFA543"/>
      <c r="AFB543"/>
      <c r="AFC543"/>
      <c r="AFD543"/>
      <c r="AFE543"/>
      <c r="AFF543"/>
      <c r="AFG543"/>
      <c r="AFH543"/>
      <c r="AFI543"/>
      <c r="AFJ543"/>
      <c r="AFK543"/>
      <c r="AFL543"/>
      <c r="AFM543"/>
      <c r="AFN543"/>
      <c r="AFO543"/>
      <c r="AFP543"/>
      <c r="AFQ543"/>
      <c r="AFR543"/>
      <c r="AFS543"/>
      <c r="AFT543"/>
      <c r="AFU543"/>
      <c r="AFV543"/>
      <c r="AFW543"/>
      <c r="AFX543"/>
      <c r="AFY543"/>
      <c r="AFZ543"/>
      <c r="AGA543"/>
      <c r="AGB543"/>
      <c r="AGC543"/>
      <c r="AGD543"/>
      <c r="AGE543"/>
      <c r="AGF543"/>
      <c r="AGG543"/>
      <c r="AGH543"/>
      <c r="AGI543"/>
      <c r="AGJ543"/>
      <c r="AGK543"/>
      <c r="AGL543"/>
      <c r="AGM543"/>
      <c r="AGN543"/>
      <c r="AGO543"/>
      <c r="AGP543"/>
      <c r="AGQ543"/>
      <c r="AGR543"/>
      <c r="AGS543"/>
      <c r="AGT543"/>
      <c r="AGU543"/>
      <c r="AGV543"/>
      <c r="AGW543"/>
      <c r="AGX543"/>
      <c r="AGY543"/>
      <c r="AGZ543"/>
      <c r="AHA543"/>
      <c r="AHB543"/>
      <c r="AHC543"/>
      <c r="AHD543"/>
      <c r="AHE543"/>
      <c r="AHF543"/>
      <c r="AHG543"/>
      <c r="AHH543"/>
      <c r="AHI543"/>
      <c r="AHJ543"/>
      <c r="AHK543"/>
      <c r="AHL543"/>
      <c r="AHM543"/>
      <c r="AHN543"/>
      <c r="AHO543"/>
      <c r="AHP543"/>
      <c r="AHQ543"/>
      <c r="AHR543"/>
      <c r="AHS543"/>
      <c r="AHT543"/>
      <c r="AHU543"/>
      <c r="AHV543"/>
      <c r="AHW543"/>
    </row>
    <row r="544" spans="3:907">
      <c r="C544" s="11"/>
      <c r="D544" s="11"/>
      <c r="E544" s="11"/>
      <c r="F544" s="99"/>
      <c r="G544" s="11"/>
      <c r="I544" s="11"/>
      <c r="O544" s="11"/>
      <c r="ADK544"/>
      <c r="ADL544"/>
      <c r="ADM544"/>
      <c r="ADN544"/>
      <c r="ADO544"/>
      <c r="ADP544"/>
      <c r="ADQ544"/>
      <c r="ADR544"/>
      <c r="ADS544"/>
      <c r="ADT544"/>
      <c r="ADU544"/>
      <c r="ADV544"/>
      <c r="ADW544"/>
      <c r="ADX544"/>
      <c r="ADY544"/>
      <c r="ADZ544"/>
      <c r="AEA544"/>
      <c r="AEB544"/>
      <c r="AEC544"/>
      <c r="AED544"/>
      <c r="AEE544"/>
      <c r="AEF544"/>
      <c r="AEG544"/>
      <c r="AEH544"/>
      <c r="AEI544"/>
      <c r="AEJ544"/>
      <c r="AEK544"/>
      <c r="AEL544"/>
      <c r="AEM544"/>
      <c r="AEN544"/>
      <c r="AEO544"/>
      <c r="AEP544"/>
      <c r="AEQ544"/>
      <c r="AER544"/>
      <c r="AES544"/>
      <c r="AET544"/>
      <c r="AEU544"/>
      <c r="AEV544"/>
      <c r="AEW544"/>
      <c r="AEX544"/>
      <c r="AEY544"/>
      <c r="AEZ544"/>
      <c r="AFA544"/>
      <c r="AFB544"/>
      <c r="AFC544"/>
      <c r="AFD544"/>
      <c r="AFE544"/>
      <c r="AFF544"/>
      <c r="AFG544"/>
      <c r="AFH544"/>
      <c r="AFI544"/>
      <c r="AFJ544"/>
      <c r="AFK544"/>
      <c r="AFL544"/>
      <c r="AFM544"/>
      <c r="AFN544"/>
      <c r="AFO544"/>
      <c r="AFP544"/>
      <c r="AFQ544"/>
      <c r="AFR544"/>
      <c r="AFS544"/>
      <c r="AFT544"/>
      <c r="AFU544"/>
      <c r="AFV544"/>
      <c r="AFW544"/>
      <c r="AFX544"/>
      <c r="AFY544"/>
      <c r="AFZ544"/>
      <c r="AGA544"/>
      <c r="AGB544"/>
      <c r="AGC544"/>
      <c r="AGD544"/>
      <c r="AGE544"/>
      <c r="AGF544"/>
      <c r="AGG544"/>
      <c r="AGH544"/>
      <c r="AGI544"/>
      <c r="AGJ544"/>
      <c r="AGK544"/>
      <c r="AGL544"/>
      <c r="AGM544"/>
      <c r="AGN544"/>
      <c r="AGO544"/>
      <c r="AGP544"/>
      <c r="AGQ544"/>
      <c r="AGR544"/>
      <c r="AGS544"/>
      <c r="AGT544"/>
      <c r="AGU544"/>
      <c r="AGV544"/>
      <c r="AGW544"/>
      <c r="AGX544"/>
      <c r="AGY544"/>
      <c r="AGZ544"/>
      <c r="AHA544"/>
      <c r="AHB544"/>
      <c r="AHC544"/>
      <c r="AHD544"/>
      <c r="AHE544"/>
      <c r="AHF544"/>
      <c r="AHG544"/>
      <c r="AHH544"/>
      <c r="AHI544"/>
      <c r="AHJ544"/>
      <c r="AHK544"/>
      <c r="AHL544"/>
      <c r="AHM544"/>
      <c r="AHN544"/>
      <c r="AHO544"/>
      <c r="AHP544"/>
      <c r="AHQ544"/>
      <c r="AHR544"/>
      <c r="AHS544"/>
      <c r="AHT544"/>
      <c r="AHU544"/>
      <c r="AHV544"/>
      <c r="AHW544"/>
    </row>
    <row r="545" spans="3:907">
      <c r="C545" s="11"/>
      <c r="D545" s="11"/>
      <c r="E545" s="11"/>
      <c r="F545" s="99"/>
      <c r="G545" s="11"/>
      <c r="I545" s="11"/>
      <c r="O545" s="11"/>
      <c r="ADK545"/>
      <c r="ADL545"/>
      <c r="ADM545"/>
      <c r="ADN545"/>
      <c r="ADO545"/>
      <c r="ADP545"/>
      <c r="ADQ545"/>
      <c r="ADR545"/>
      <c r="ADS545"/>
      <c r="ADT545"/>
      <c r="ADU545"/>
      <c r="ADV545"/>
      <c r="ADW545"/>
      <c r="ADX545"/>
      <c r="ADY545"/>
      <c r="ADZ545"/>
      <c r="AEA545"/>
      <c r="AEB545"/>
      <c r="AEC545"/>
      <c r="AED545"/>
      <c r="AEE545"/>
      <c r="AEF545"/>
      <c r="AEG545"/>
      <c r="AEH545"/>
      <c r="AEI545"/>
      <c r="AEJ545"/>
      <c r="AEK545"/>
      <c r="AEL545"/>
      <c r="AEM545"/>
      <c r="AEN545"/>
      <c r="AEO545"/>
      <c r="AEP545"/>
      <c r="AEQ545"/>
      <c r="AER545"/>
      <c r="AES545"/>
      <c r="AET545"/>
      <c r="AEU545"/>
      <c r="AEV545"/>
      <c r="AEW545"/>
      <c r="AEX545"/>
      <c r="AEY545"/>
      <c r="AEZ545"/>
      <c r="AFA545"/>
      <c r="AFB545"/>
      <c r="AFC545"/>
      <c r="AFD545"/>
      <c r="AFE545"/>
      <c r="AFF545"/>
      <c r="AFG545"/>
      <c r="AFH545"/>
      <c r="AFI545"/>
      <c r="AFJ545"/>
      <c r="AFK545"/>
      <c r="AFL545"/>
      <c r="AFM545"/>
      <c r="AFN545"/>
      <c r="AFO545"/>
      <c r="AFP545"/>
      <c r="AFQ545"/>
      <c r="AFR545"/>
      <c r="AFS545"/>
      <c r="AFT545"/>
      <c r="AFU545"/>
      <c r="AFV545"/>
      <c r="AFW545"/>
      <c r="AFX545"/>
      <c r="AFY545"/>
      <c r="AFZ545"/>
      <c r="AGA545"/>
      <c r="AGB545"/>
      <c r="AGC545"/>
      <c r="AGD545"/>
      <c r="AGE545"/>
      <c r="AGF545"/>
      <c r="AGG545"/>
      <c r="AGH545"/>
      <c r="AGI545"/>
      <c r="AGJ545"/>
      <c r="AGK545"/>
      <c r="AGL545"/>
      <c r="AGM545"/>
      <c r="AGN545"/>
      <c r="AGO545"/>
      <c r="AGP545"/>
      <c r="AGQ545"/>
      <c r="AGR545"/>
      <c r="AGS545"/>
      <c r="AGT545"/>
      <c r="AGU545"/>
      <c r="AGV545"/>
      <c r="AGW545"/>
      <c r="AGX545"/>
      <c r="AGY545"/>
      <c r="AGZ545"/>
      <c r="AHA545"/>
      <c r="AHB545"/>
      <c r="AHC545"/>
      <c r="AHD545"/>
      <c r="AHE545"/>
      <c r="AHF545"/>
      <c r="AHG545"/>
      <c r="AHH545"/>
      <c r="AHI545"/>
      <c r="AHJ545"/>
      <c r="AHK545"/>
      <c r="AHL545"/>
      <c r="AHM545"/>
      <c r="AHN545"/>
      <c r="AHO545"/>
      <c r="AHP545"/>
      <c r="AHQ545"/>
      <c r="AHR545"/>
      <c r="AHS545"/>
      <c r="AHT545"/>
      <c r="AHU545"/>
      <c r="AHV545"/>
      <c r="AHW545"/>
    </row>
    <row r="546" spans="3:907">
      <c r="C546" s="11"/>
      <c r="D546" s="11"/>
      <c r="E546" s="11"/>
      <c r="F546" s="99"/>
      <c r="G546" s="11"/>
      <c r="I546" s="11"/>
      <c r="O546" s="11"/>
      <c r="ADK546"/>
      <c r="ADL546"/>
      <c r="ADM546"/>
      <c r="ADN546"/>
      <c r="ADO546"/>
      <c r="ADP546"/>
      <c r="ADQ546"/>
      <c r="ADR546"/>
      <c r="ADS546"/>
      <c r="ADT546"/>
      <c r="ADU546"/>
      <c r="ADV546"/>
      <c r="ADW546"/>
      <c r="ADX546"/>
      <c r="ADY546"/>
      <c r="ADZ546"/>
      <c r="AEA546"/>
      <c r="AEB546"/>
      <c r="AEC546"/>
      <c r="AED546"/>
      <c r="AEE546"/>
      <c r="AEF546"/>
      <c r="AEG546"/>
      <c r="AEH546"/>
      <c r="AEI546"/>
      <c r="AEJ546"/>
      <c r="AEK546"/>
      <c r="AEL546"/>
      <c r="AEM546"/>
      <c r="AEN546"/>
      <c r="AEO546"/>
      <c r="AEP546"/>
      <c r="AEQ546"/>
      <c r="AER546"/>
      <c r="AES546"/>
      <c r="AET546"/>
      <c r="AEU546"/>
      <c r="AEV546"/>
      <c r="AEW546"/>
      <c r="AEX546"/>
      <c r="AEY546"/>
      <c r="AEZ546"/>
      <c r="AFA546"/>
      <c r="AFB546"/>
      <c r="AFC546"/>
      <c r="AFD546"/>
      <c r="AFE546"/>
      <c r="AFF546"/>
      <c r="AFG546"/>
      <c r="AFH546"/>
      <c r="AFI546"/>
      <c r="AFJ546"/>
      <c r="AFK546"/>
      <c r="AFL546"/>
      <c r="AFM546"/>
      <c r="AFN546"/>
      <c r="AFO546"/>
      <c r="AFP546"/>
      <c r="AFQ546"/>
      <c r="AFR546"/>
      <c r="AFS546"/>
      <c r="AFT546"/>
      <c r="AFU546"/>
      <c r="AFV546"/>
      <c r="AFW546"/>
      <c r="AFX546"/>
      <c r="AFY546"/>
      <c r="AFZ546"/>
      <c r="AGA546"/>
      <c r="AGB546"/>
      <c r="AGC546"/>
      <c r="AGD546"/>
      <c r="AGE546"/>
      <c r="AGF546"/>
      <c r="AGG546"/>
      <c r="AGH546"/>
      <c r="AGI546"/>
      <c r="AGJ546"/>
      <c r="AGK546"/>
      <c r="AGL546"/>
      <c r="AGM546"/>
      <c r="AGN546"/>
      <c r="AGO546"/>
      <c r="AGP546"/>
      <c r="AGQ546"/>
      <c r="AGR546"/>
      <c r="AGS546"/>
      <c r="AGT546"/>
      <c r="AGU546"/>
      <c r="AGV546"/>
      <c r="AGW546"/>
      <c r="AGX546"/>
      <c r="AGY546"/>
      <c r="AGZ546"/>
      <c r="AHA546"/>
      <c r="AHB546"/>
      <c r="AHC546"/>
      <c r="AHD546"/>
      <c r="AHE546"/>
      <c r="AHF546"/>
      <c r="AHG546"/>
      <c r="AHH546"/>
      <c r="AHI546"/>
      <c r="AHJ546"/>
      <c r="AHK546"/>
      <c r="AHL546"/>
      <c r="AHM546"/>
      <c r="AHN546"/>
      <c r="AHO546"/>
      <c r="AHP546"/>
      <c r="AHQ546"/>
      <c r="AHR546"/>
      <c r="AHS546"/>
      <c r="AHT546"/>
      <c r="AHU546"/>
      <c r="AHV546"/>
      <c r="AHW546"/>
    </row>
    <row r="547" spans="3:907">
      <c r="C547" s="11"/>
      <c r="D547" s="11"/>
      <c r="E547" s="11"/>
      <c r="F547" s="99"/>
      <c r="G547" s="11"/>
      <c r="I547" s="11"/>
      <c r="O547" s="11"/>
      <c r="ADK547"/>
      <c r="ADL547"/>
      <c r="ADM547"/>
      <c r="ADN547"/>
      <c r="ADO547"/>
      <c r="ADP547"/>
      <c r="ADQ547"/>
      <c r="ADR547"/>
      <c r="ADS547"/>
      <c r="ADT547"/>
      <c r="ADU547"/>
      <c r="ADV547"/>
      <c r="ADW547"/>
      <c r="ADX547"/>
      <c r="ADY547"/>
      <c r="ADZ547"/>
      <c r="AEA547"/>
      <c r="AEB547"/>
      <c r="AEC547"/>
      <c r="AED547"/>
      <c r="AEE547"/>
      <c r="AEF547"/>
      <c r="AEG547"/>
      <c r="AEH547"/>
      <c r="AEI547"/>
      <c r="AEJ547"/>
      <c r="AEK547"/>
      <c r="AEL547"/>
      <c r="AEM547"/>
      <c r="AEN547"/>
      <c r="AEO547"/>
      <c r="AEP547"/>
      <c r="AEQ547"/>
      <c r="AER547"/>
      <c r="AES547"/>
      <c r="AET547"/>
      <c r="AEU547"/>
      <c r="AEV547"/>
      <c r="AEW547"/>
      <c r="AEX547"/>
      <c r="AEY547"/>
      <c r="AEZ547"/>
      <c r="AFA547"/>
      <c r="AFB547"/>
      <c r="AFC547"/>
      <c r="AFD547"/>
      <c r="AFE547"/>
      <c r="AFF547"/>
      <c r="AFG547"/>
      <c r="AFH547"/>
      <c r="AFI547"/>
      <c r="AFJ547"/>
      <c r="AFK547"/>
      <c r="AFL547"/>
      <c r="AFM547"/>
      <c r="AFN547"/>
      <c r="AFO547"/>
      <c r="AFP547"/>
      <c r="AFQ547"/>
      <c r="AFR547"/>
      <c r="AFS547"/>
      <c r="AFT547"/>
      <c r="AFU547"/>
      <c r="AFV547"/>
      <c r="AFW547"/>
      <c r="AFX547"/>
      <c r="AFY547"/>
      <c r="AFZ547"/>
      <c r="AGA547"/>
      <c r="AGB547"/>
      <c r="AGC547"/>
      <c r="AGD547"/>
      <c r="AGE547"/>
      <c r="AGF547"/>
      <c r="AGG547"/>
      <c r="AGH547"/>
      <c r="AGI547"/>
      <c r="AGJ547"/>
      <c r="AGK547"/>
      <c r="AGL547"/>
      <c r="AGM547"/>
      <c r="AGN547"/>
      <c r="AGO547"/>
      <c r="AGP547"/>
      <c r="AGQ547"/>
      <c r="AGR547"/>
      <c r="AGS547"/>
      <c r="AGT547"/>
      <c r="AGU547"/>
      <c r="AGV547"/>
      <c r="AGW547"/>
      <c r="AGX547"/>
      <c r="AGY547"/>
      <c r="AGZ547"/>
      <c r="AHA547"/>
      <c r="AHB547"/>
      <c r="AHC547"/>
      <c r="AHD547"/>
      <c r="AHE547"/>
      <c r="AHF547"/>
      <c r="AHG547"/>
      <c r="AHH547"/>
      <c r="AHI547"/>
      <c r="AHJ547"/>
      <c r="AHK547"/>
      <c r="AHL547"/>
      <c r="AHM547"/>
      <c r="AHN547"/>
      <c r="AHO547"/>
      <c r="AHP547"/>
      <c r="AHQ547"/>
      <c r="AHR547"/>
      <c r="AHS547"/>
      <c r="AHT547"/>
      <c r="AHU547"/>
      <c r="AHV547"/>
      <c r="AHW547"/>
    </row>
    <row r="548" spans="3:907">
      <c r="C548" s="11"/>
      <c r="D548" s="11"/>
      <c r="E548" s="11"/>
      <c r="F548" s="99"/>
      <c r="G548" s="11"/>
      <c r="I548" s="11"/>
      <c r="O548" s="11"/>
      <c r="ADK548"/>
      <c r="ADL548"/>
      <c r="ADM548"/>
      <c r="ADN548"/>
      <c r="ADO548"/>
      <c r="ADP548"/>
      <c r="ADQ548"/>
      <c r="ADR548"/>
      <c r="ADS548"/>
      <c r="ADT548"/>
      <c r="ADU548"/>
      <c r="ADV548"/>
      <c r="ADW548"/>
      <c r="ADX548"/>
      <c r="ADY548"/>
      <c r="ADZ548"/>
      <c r="AEA548"/>
      <c r="AEB548"/>
      <c r="AEC548"/>
      <c r="AED548"/>
      <c r="AEE548"/>
      <c r="AEF548"/>
      <c r="AEG548"/>
      <c r="AEH548"/>
      <c r="AEI548"/>
      <c r="AEJ548"/>
      <c r="AEK548"/>
      <c r="AEL548"/>
      <c r="AEM548"/>
      <c r="AEN548"/>
      <c r="AEO548"/>
      <c r="AEP548"/>
      <c r="AEQ548"/>
      <c r="AER548"/>
      <c r="AES548"/>
      <c r="AET548"/>
      <c r="AEU548"/>
      <c r="AEV548"/>
      <c r="AEW548"/>
      <c r="AEX548"/>
      <c r="AEY548"/>
      <c r="AEZ548"/>
      <c r="AFA548"/>
      <c r="AFB548"/>
      <c r="AFC548"/>
      <c r="AFD548"/>
      <c r="AFE548"/>
      <c r="AFF548"/>
      <c r="AFG548"/>
      <c r="AFH548"/>
      <c r="AFI548"/>
      <c r="AFJ548"/>
      <c r="AFK548"/>
      <c r="AFL548"/>
      <c r="AFM548"/>
      <c r="AFN548"/>
      <c r="AFO548"/>
      <c r="AFP548"/>
      <c r="AFQ548"/>
      <c r="AFR548"/>
      <c r="AFS548"/>
      <c r="AFT548"/>
      <c r="AFU548"/>
      <c r="AFV548"/>
      <c r="AFW548"/>
      <c r="AFX548"/>
      <c r="AFY548"/>
      <c r="AFZ548"/>
      <c r="AGA548"/>
      <c r="AGB548"/>
      <c r="AGC548"/>
      <c r="AGD548"/>
      <c r="AGE548"/>
      <c r="AGF548"/>
      <c r="AGG548"/>
      <c r="AGH548"/>
      <c r="AGI548"/>
      <c r="AGJ548"/>
      <c r="AGK548"/>
      <c r="AGL548"/>
      <c r="AGM548"/>
      <c r="AGN548"/>
      <c r="AGO548"/>
      <c r="AGP548"/>
      <c r="AGQ548"/>
      <c r="AGR548"/>
      <c r="AGS548"/>
      <c r="AGT548"/>
      <c r="AGU548"/>
      <c r="AGV548"/>
      <c r="AGW548"/>
      <c r="AGX548"/>
      <c r="AGY548"/>
      <c r="AGZ548"/>
      <c r="AHA548"/>
      <c r="AHB548"/>
      <c r="AHC548"/>
      <c r="AHD548"/>
      <c r="AHE548"/>
      <c r="AHF548"/>
      <c r="AHG548"/>
      <c r="AHH548"/>
      <c r="AHI548"/>
      <c r="AHJ548"/>
      <c r="AHK548"/>
      <c r="AHL548"/>
      <c r="AHM548"/>
      <c r="AHN548"/>
      <c r="AHO548"/>
      <c r="AHP548"/>
      <c r="AHQ548"/>
      <c r="AHR548"/>
      <c r="AHS548"/>
      <c r="AHT548"/>
      <c r="AHU548"/>
      <c r="AHV548"/>
      <c r="AHW548"/>
    </row>
    <row r="549" spans="3:907">
      <c r="C549" s="11"/>
      <c r="D549" s="11"/>
      <c r="E549" s="11"/>
      <c r="F549" s="99"/>
      <c r="G549" s="11"/>
      <c r="I549" s="11"/>
      <c r="O549" s="11"/>
      <c r="ADK549"/>
      <c r="ADL549"/>
      <c r="ADM549"/>
      <c r="ADN549"/>
      <c r="ADO549"/>
      <c r="ADP549"/>
      <c r="ADQ549"/>
      <c r="ADR549"/>
      <c r="ADS549"/>
      <c r="ADT549"/>
      <c r="ADU549"/>
      <c r="ADV549"/>
      <c r="ADW549"/>
      <c r="ADX549"/>
      <c r="ADY549"/>
      <c r="ADZ549"/>
      <c r="AEA549"/>
      <c r="AEB549"/>
      <c r="AEC549"/>
      <c r="AED549"/>
      <c r="AEE549"/>
      <c r="AEF549"/>
      <c r="AEG549"/>
      <c r="AEH549"/>
      <c r="AEI549"/>
      <c r="AEJ549"/>
      <c r="AEK549"/>
      <c r="AEL549"/>
      <c r="AEM549"/>
      <c r="AEN549"/>
      <c r="AEO549"/>
      <c r="AEP549"/>
      <c r="AEQ549"/>
      <c r="AER549"/>
      <c r="AES549"/>
      <c r="AET549"/>
      <c r="AEU549"/>
      <c r="AEV549"/>
      <c r="AEW549"/>
      <c r="AEX549"/>
      <c r="AEY549"/>
      <c r="AEZ549"/>
      <c r="AFA549"/>
      <c r="AFB549"/>
      <c r="AFC549"/>
      <c r="AFD549"/>
      <c r="AFE549"/>
      <c r="AFF549"/>
      <c r="AFG549"/>
      <c r="AFH549"/>
      <c r="AFI549"/>
      <c r="AFJ549"/>
      <c r="AFK549"/>
      <c r="AFL549"/>
      <c r="AFM549"/>
      <c r="AFN549"/>
      <c r="AFO549"/>
      <c r="AFP549"/>
      <c r="AFQ549"/>
      <c r="AFR549"/>
      <c r="AFS549"/>
      <c r="AFT549"/>
      <c r="AFU549"/>
      <c r="AFV549"/>
      <c r="AFW549"/>
      <c r="AFX549"/>
      <c r="AFY549"/>
      <c r="AFZ549"/>
      <c r="AGA549"/>
      <c r="AGB549"/>
      <c r="AGC549"/>
      <c r="AGD549"/>
      <c r="AGE549"/>
      <c r="AGF549"/>
      <c r="AGG549"/>
      <c r="AGH549"/>
      <c r="AGI549"/>
      <c r="AGJ549"/>
      <c r="AGK549"/>
      <c r="AGL549"/>
      <c r="AGM549"/>
      <c r="AGN549"/>
      <c r="AGO549"/>
      <c r="AGP549"/>
      <c r="AGQ549"/>
      <c r="AGR549"/>
      <c r="AGS549"/>
      <c r="AGT549"/>
      <c r="AGU549"/>
      <c r="AGV549"/>
      <c r="AGW549"/>
      <c r="AGX549"/>
      <c r="AGY549"/>
      <c r="AGZ549"/>
      <c r="AHA549"/>
      <c r="AHB549"/>
      <c r="AHC549"/>
      <c r="AHD549"/>
      <c r="AHE549"/>
      <c r="AHF549"/>
      <c r="AHG549"/>
      <c r="AHH549"/>
      <c r="AHI549"/>
      <c r="AHJ549"/>
      <c r="AHK549"/>
      <c r="AHL549"/>
      <c r="AHM549"/>
      <c r="AHN549"/>
      <c r="AHO549"/>
      <c r="AHP549"/>
      <c r="AHQ549"/>
      <c r="AHR549"/>
      <c r="AHS549"/>
      <c r="AHT549"/>
      <c r="AHU549"/>
      <c r="AHV549"/>
      <c r="AHW549"/>
    </row>
    <row r="550" spans="3:907">
      <c r="C550" s="11"/>
      <c r="D550" s="11"/>
      <c r="E550" s="11"/>
      <c r="F550" s="99"/>
      <c r="G550" s="11"/>
      <c r="I550" s="11"/>
      <c r="O550" s="11"/>
      <c r="ADK550"/>
      <c r="ADL550"/>
      <c r="ADM550"/>
      <c r="ADN550"/>
      <c r="ADO550"/>
      <c r="ADP550"/>
      <c r="ADQ550"/>
      <c r="ADR550"/>
      <c r="ADS550"/>
      <c r="ADT550"/>
      <c r="ADU550"/>
      <c r="ADV550"/>
      <c r="ADW550"/>
      <c r="ADX550"/>
      <c r="ADY550"/>
      <c r="ADZ550"/>
      <c r="AEA550"/>
      <c r="AEB550"/>
      <c r="AEC550"/>
      <c r="AED550"/>
      <c r="AEE550"/>
      <c r="AEF550"/>
      <c r="AEG550"/>
      <c r="AEH550"/>
      <c r="AEI550"/>
      <c r="AEJ550"/>
      <c r="AEK550"/>
      <c r="AEL550"/>
      <c r="AEM550"/>
      <c r="AEN550"/>
      <c r="AEO550"/>
      <c r="AEP550"/>
      <c r="AEQ550"/>
      <c r="AER550"/>
      <c r="AES550"/>
      <c r="AET550"/>
      <c r="AEU550"/>
      <c r="AEV550"/>
      <c r="AEW550"/>
      <c r="AEX550"/>
      <c r="AEY550"/>
      <c r="AEZ550"/>
      <c r="AFA550"/>
      <c r="AFB550"/>
      <c r="AFC550"/>
      <c r="AFD550"/>
      <c r="AFE550"/>
      <c r="AFF550"/>
      <c r="AFG550"/>
      <c r="AFH550"/>
      <c r="AFI550"/>
      <c r="AFJ550"/>
      <c r="AFK550"/>
      <c r="AFL550"/>
      <c r="AFM550"/>
      <c r="AFN550"/>
      <c r="AFO550"/>
      <c r="AFP550"/>
      <c r="AFQ550"/>
      <c r="AFR550"/>
      <c r="AFS550"/>
      <c r="AFT550"/>
      <c r="AFU550"/>
      <c r="AFV550"/>
      <c r="AFW550"/>
      <c r="AFX550"/>
      <c r="AFY550"/>
      <c r="AFZ550"/>
      <c r="AGA550"/>
      <c r="AGB550"/>
      <c r="AGC550"/>
      <c r="AGD550"/>
      <c r="AGE550"/>
      <c r="AGF550"/>
      <c r="AGG550"/>
      <c r="AGH550"/>
      <c r="AGI550"/>
      <c r="AGJ550"/>
      <c r="AGK550"/>
      <c r="AGL550"/>
      <c r="AGM550"/>
      <c r="AGN550"/>
      <c r="AGO550"/>
      <c r="AGP550"/>
      <c r="AGQ550"/>
      <c r="AGR550"/>
      <c r="AGS550"/>
      <c r="AGT550"/>
      <c r="AGU550"/>
      <c r="AGV550"/>
      <c r="AGW550"/>
      <c r="AGX550"/>
      <c r="AGY550"/>
      <c r="AGZ550"/>
      <c r="AHA550"/>
      <c r="AHB550"/>
      <c r="AHC550"/>
      <c r="AHD550"/>
      <c r="AHE550"/>
      <c r="AHF550"/>
      <c r="AHG550"/>
      <c r="AHH550"/>
      <c r="AHI550"/>
      <c r="AHJ550"/>
      <c r="AHK550"/>
      <c r="AHL550"/>
      <c r="AHM550"/>
      <c r="AHN550"/>
      <c r="AHO550"/>
      <c r="AHP550"/>
      <c r="AHQ550"/>
      <c r="AHR550"/>
      <c r="AHS550"/>
      <c r="AHT550"/>
      <c r="AHU550"/>
      <c r="AHV550"/>
      <c r="AHW550"/>
    </row>
    <row r="551" spans="3:907">
      <c r="C551" s="11"/>
      <c r="D551" s="11"/>
      <c r="E551" s="11"/>
      <c r="F551" s="99"/>
      <c r="G551" s="11"/>
      <c r="I551" s="11"/>
      <c r="O551" s="11"/>
      <c r="ADK551"/>
      <c r="ADL551"/>
      <c r="ADM551"/>
      <c r="ADN551"/>
      <c r="ADO551"/>
      <c r="ADP551"/>
      <c r="ADQ551"/>
      <c r="ADR551"/>
      <c r="ADS551"/>
      <c r="ADT551"/>
      <c r="ADU551"/>
      <c r="ADV551"/>
      <c r="ADW551"/>
      <c r="ADX551"/>
      <c r="ADY551"/>
      <c r="ADZ551"/>
      <c r="AEA551"/>
      <c r="AEB551"/>
      <c r="AEC551"/>
      <c r="AED551"/>
      <c r="AEE551"/>
      <c r="AEF551"/>
      <c r="AEG551"/>
      <c r="AEH551"/>
      <c r="AEI551"/>
      <c r="AEJ551"/>
      <c r="AEK551"/>
      <c r="AEL551"/>
      <c r="AEM551"/>
      <c r="AEN551"/>
      <c r="AEO551"/>
      <c r="AEP551"/>
      <c r="AEQ551"/>
      <c r="AER551"/>
      <c r="AES551"/>
      <c r="AET551"/>
      <c r="AEU551"/>
      <c r="AEV551"/>
      <c r="AEW551"/>
      <c r="AEX551"/>
      <c r="AEY551"/>
      <c r="AEZ551"/>
      <c r="AFA551"/>
      <c r="AFB551"/>
      <c r="AFC551"/>
      <c r="AFD551"/>
      <c r="AFE551"/>
      <c r="AFF551"/>
      <c r="AFG551"/>
      <c r="AFH551"/>
      <c r="AFI551"/>
      <c r="AFJ551"/>
      <c r="AFK551"/>
      <c r="AFL551"/>
      <c r="AFM551"/>
      <c r="AFN551"/>
      <c r="AFO551"/>
      <c r="AFP551"/>
      <c r="AFQ551"/>
      <c r="AFR551"/>
      <c r="AFS551"/>
      <c r="AFT551"/>
      <c r="AFU551"/>
      <c r="AFV551"/>
      <c r="AFW551"/>
      <c r="AFX551"/>
      <c r="AFY551"/>
      <c r="AFZ551"/>
      <c r="AGA551"/>
      <c r="AGB551"/>
      <c r="AGC551"/>
      <c r="AGD551"/>
      <c r="AGE551"/>
      <c r="AGF551"/>
      <c r="AGG551"/>
      <c r="AGH551"/>
      <c r="AGI551"/>
      <c r="AGJ551"/>
      <c r="AGK551"/>
      <c r="AGL551"/>
      <c r="AGM551"/>
      <c r="AGN551"/>
      <c r="AGO551"/>
      <c r="AGP551"/>
      <c r="AGQ551"/>
      <c r="AGR551"/>
      <c r="AGS551"/>
      <c r="AGT551"/>
      <c r="AGU551"/>
      <c r="AGV551"/>
      <c r="AGW551"/>
      <c r="AGX551"/>
      <c r="AGY551"/>
      <c r="AGZ551"/>
      <c r="AHA551"/>
      <c r="AHB551"/>
      <c r="AHC551"/>
      <c r="AHD551"/>
      <c r="AHE551"/>
      <c r="AHF551"/>
      <c r="AHG551"/>
      <c r="AHH551"/>
      <c r="AHI551"/>
      <c r="AHJ551"/>
      <c r="AHK551"/>
      <c r="AHL551"/>
      <c r="AHM551"/>
      <c r="AHN551"/>
      <c r="AHO551"/>
      <c r="AHP551"/>
      <c r="AHQ551"/>
      <c r="AHR551"/>
      <c r="AHS551"/>
      <c r="AHT551"/>
      <c r="AHU551"/>
      <c r="AHV551"/>
      <c r="AHW551"/>
    </row>
    <row r="552" spans="3:907">
      <c r="C552" s="11"/>
      <c r="D552" s="11"/>
      <c r="E552" s="11"/>
      <c r="F552" s="99"/>
      <c r="G552" s="11"/>
      <c r="I552" s="11"/>
      <c r="O552" s="11"/>
      <c r="ADK552"/>
      <c r="ADL552"/>
      <c r="ADM552"/>
      <c r="ADN552"/>
      <c r="ADO552"/>
      <c r="ADP552"/>
      <c r="ADQ552"/>
      <c r="ADR552"/>
      <c r="ADS552"/>
      <c r="ADT552"/>
      <c r="ADU552"/>
      <c r="ADV552"/>
      <c r="ADW552"/>
      <c r="ADX552"/>
      <c r="ADY552"/>
      <c r="ADZ552"/>
      <c r="AEA552"/>
      <c r="AEB552"/>
      <c r="AEC552"/>
      <c r="AED552"/>
      <c r="AEE552"/>
      <c r="AEF552"/>
      <c r="AEG552"/>
      <c r="AEH552"/>
      <c r="AEI552"/>
      <c r="AEJ552"/>
      <c r="AEK552"/>
      <c r="AEL552"/>
      <c r="AEM552"/>
      <c r="AEN552"/>
      <c r="AEO552"/>
      <c r="AEP552"/>
      <c r="AEQ552"/>
      <c r="AER552"/>
      <c r="AES552"/>
      <c r="AET552"/>
      <c r="AEU552"/>
      <c r="AEV552"/>
      <c r="AEW552"/>
      <c r="AEX552"/>
      <c r="AEY552"/>
      <c r="AEZ552"/>
      <c r="AFA552"/>
      <c r="AFB552"/>
      <c r="AFC552"/>
      <c r="AFD552"/>
      <c r="AFE552"/>
      <c r="AFF552"/>
      <c r="AFG552"/>
      <c r="AFH552"/>
      <c r="AFI552"/>
      <c r="AFJ552"/>
      <c r="AFK552"/>
      <c r="AFL552"/>
      <c r="AFM552"/>
      <c r="AFN552"/>
      <c r="AFO552"/>
      <c r="AFP552"/>
      <c r="AFQ552"/>
      <c r="AFR552"/>
      <c r="AFS552"/>
      <c r="AFT552"/>
      <c r="AFU552"/>
      <c r="AFV552"/>
      <c r="AFW552"/>
      <c r="AFX552"/>
      <c r="AFY552"/>
      <c r="AFZ552"/>
      <c r="AGA552"/>
      <c r="AGB552"/>
      <c r="AGC552"/>
      <c r="AGD552"/>
      <c r="AGE552"/>
      <c r="AGF552"/>
      <c r="AGG552"/>
      <c r="AGH552"/>
      <c r="AGI552"/>
      <c r="AGJ552"/>
      <c r="AGK552"/>
      <c r="AGL552"/>
      <c r="AGM552"/>
      <c r="AGN552"/>
      <c r="AGO552"/>
      <c r="AGP552"/>
      <c r="AGQ552"/>
      <c r="AGR552"/>
      <c r="AGS552"/>
      <c r="AGT552"/>
      <c r="AGU552"/>
      <c r="AGV552"/>
      <c r="AGW552"/>
      <c r="AGX552"/>
      <c r="AGY552"/>
      <c r="AGZ552"/>
      <c r="AHA552"/>
      <c r="AHB552"/>
      <c r="AHC552"/>
      <c r="AHD552"/>
      <c r="AHE552"/>
      <c r="AHF552"/>
      <c r="AHG552"/>
      <c r="AHH552"/>
      <c r="AHI552"/>
      <c r="AHJ552"/>
      <c r="AHK552"/>
      <c r="AHL552"/>
      <c r="AHM552"/>
      <c r="AHN552"/>
      <c r="AHO552"/>
      <c r="AHP552"/>
      <c r="AHQ552"/>
      <c r="AHR552"/>
      <c r="AHS552"/>
      <c r="AHT552"/>
      <c r="AHU552"/>
      <c r="AHV552"/>
      <c r="AHW552"/>
    </row>
    <row r="553" spans="3:907">
      <c r="C553" s="11"/>
      <c r="D553" s="11"/>
      <c r="E553" s="11"/>
      <c r="F553" s="99"/>
      <c r="G553" s="11"/>
      <c r="I553" s="11"/>
      <c r="O553" s="11"/>
      <c r="ADK553"/>
      <c r="ADL553"/>
      <c r="ADM553"/>
      <c r="ADN553"/>
      <c r="ADO553"/>
      <c r="ADP553"/>
      <c r="ADQ553"/>
      <c r="ADR553"/>
      <c r="ADS553"/>
      <c r="ADT553"/>
      <c r="ADU553"/>
      <c r="ADV553"/>
      <c r="ADW553"/>
      <c r="ADX553"/>
      <c r="ADY553"/>
      <c r="ADZ553"/>
      <c r="AEA553"/>
      <c r="AEB553"/>
      <c r="AEC553"/>
      <c r="AED553"/>
      <c r="AEE553"/>
      <c r="AEF553"/>
      <c r="AEG553"/>
      <c r="AEH553"/>
      <c r="AEI553"/>
      <c r="AEJ553"/>
      <c r="AEK553"/>
      <c r="AEL553"/>
      <c r="AEM553"/>
      <c r="AEN553"/>
      <c r="AEO553"/>
      <c r="AEP553"/>
      <c r="AEQ553"/>
      <c r="AER553"/>
      <c r="AES553"/>
      <c r="AET553"/>
      <c r="AEU553"/>
      <c r="AEV553"/>
      <c r="AEW553"/>
      <c r="AEX553"/>
      <c r="AEY553"/>
      <c r="AEZ553"/>
      <c r="AFA553"/>
      <c r="AFB553"/>
      <c r="AFC553"/>
      <c r="AFD553"/>
      <c r="AFE553"/>
      <c r="AFF553"/>
      <c r="AFG553"/>
      <c r="AFH553"/>
      <c r="AFI553"/>
      <c r="AFJ553"/>
      <c r="AFK553"/>
      <c r="AFL553"/>
      <c r="AFM553"/>
      <c r="AFN553"/>
      <c r="AFO553"/>
      <c r="AFP553"/>
      <c r="AFQ553"/>
      <c r="AFR553"/>
      <c r="AFS553"/>
      <c r="AFT553"/>
      <c r="AFU553"/>
      <c r="AFV553"/>
      <c r="AFW553"/>
      <c r="AFX553"/>
      <c r="AFY553"/>
      <c r="AFZ553"/>
      <c r="AGA553"/>
      <c r="AGB553"/>
      <c r="AGC553"/>
      <c r="AGD553"/>
      <c r="AGE553"/>
      <c r="AGF553"/>
      <c r="AGG553"/>
      <c r="AGH553"/>
      <c r="AGI553"/>
      <c r="AGJ553"/>
      <c r="AGK553"/>
      <c r="AGL553"/>
      <c r="AGM553"/>
      <c r="AGN553"/>
      <c r="AGO553"/>
      <c r="AGP553"/>
      <c r="AGQ553"/>
      <c r="AGR553"/>
      <c r="AGS553"/>
      <c r="AGT553"/>
      <c r="AGU553"/>
      <c r="AGV553"/>
      <c r="AGW553"/>
      <c r="AGX553"/>
      <c r="AGY553"/>
      <c r="AGZ553"/>
      <c r="AHA553"/>
      <c r="AHB553"/>
      <c r="AHC553"/>
      <c r="AHD553"/>
      <c r="AHE553"/>
      <c r="AHF553"/>
      <c r="AHG553"/>
      <c r="AHH553"/>
      <c r="AHI553"/>
      <c r="AHJ553"/>
      <c r="AHK553"/>
      <c r="AHL553"/>
      <c r="AHM553"/>
      <c r="AHN553"/>
      <c r="AHO553"/>
      <c r="AHP553"/>
      <c r="AHQ553"/>
      <c r="AHR553"/>
      <c r="AHS553"/>
      <c r="AHT553"/>
      <c r="AHU553"/>
      <c r="AHV553"/>
      <c r="AHW553"/>
    </row>
    <row r="554" spans="3:907">
      <c r="C554" s="11"/>
      <c r="D554" s="11"/>
      <c r="E554" s="11"/>
      <c r="F554" s="99"/>
      <c r="G554" s="11"/>
      <c r="I554" s="11"/>
      <c r="O554" s="11"/>
      <c r="ADK554"/>
      <c r="ADL554"/>
      <c r="ADM554"/>
      <c r="ADN554"/>
      <c r="ADO554"/>
      <c r="ADP554"/>
      <c r="ADQ554"/>
      <c r="ADR554"/>
      <c r="ADS554"/>
      <c r="ADT554"/>
      <c r="ADU554"/>
      <c r="ADV554"/>
      <c r="ADW554"/>
      <c r="ADX554"/>
      <c r="ADY554"/>
      <c r="ADZ554"/>
      <c r="AEA554"/>
      <c r="AEB554"/>
      <c r="AEC554"/>
      <c r="AED554"/>
      <c r="AEE554"/>
      <c r="AEF554"/>
      <c r="AEG554"/>
      <c r="AEH554"/>
      <c r="AEI554"/>
      <c r="AEJ554"/>
      <c r="AEK554"/>
      <c r="AEL554"/>
      <c r="AEM554"/>
      <c r="AEN554"/>
      <c r="AEO554"/>
      <c r="AEP554"/>
      <c r="AEQ554"/>
      <c r="AER554"/>
      <c r="AES554"/>
      <c r="AET554"/>
      <c r="AEU554"/>
      <c r="AEV554"/>
      <c r="AEW554"/>
      <c r="AEX554"/>
      <c r="AEY554"/>
      <c r="AEZ554"/>
      <c r="AFA554"/>
      <c r="AFB554"/>
      <c r="AFC554"/>
      <c r="AFD554"/>
      <c r="AFE554"/>
      <c r="AFF554"/>
      <c r="AFG554"/>
      <c r="AFH554"/>
      <c r="AFI554"/>
      <c r="AFJ554"/>
      <c r="AFK554"/>
      <c r="AFL554"/>
      <c r="AFM554"/>
      <c r="AFN554"/>
      <c r="AFO554"/>
      <c r="AFP554"/>
      <c r="AFQ554"/>
      <c r="AFR554"/>
      <c r="AFS554"/>
      <c r="AFT554"/>
      <c r="AFU554"/>
      <c r="AFV554"/>
      <c r="AFW554"/>
      <c r="AFX554"/>
      <c r="AFY554"/>
      <c r="AFZ554"/>
      <c r="AGA554"/>
      <c r="AGB554"/>
      <c r="AGC554"/>
      <c r="AGD554"/>
      <c r="AGE554"/>
      <c r="AGF554"/>
      <c r="AGG554"/>
      <c r="AGH554"/>
      <c r="AGI554"/>
      <c r="AGJ554"/>
      <c r="AGK554"/>
      <c r="AGL554"/>
      <c r="AGM554"/>
      <c r="AGN554"/>
      <c r="AGO554"/>
      <c r="AGP554"/>
      <c r="AGQ554"/>
      <c r="AGR554"/>
      <c r="AGS554"/>
      <c r="AGT554"/>
      <c r="AGU554"/>
      <c r="AGV554"/>
      <c r="AGW554"/>
      <c r="AGX554"/>
      <c r="AGY554"/>
      <c r="AGZ554"/>
      <c r="AHA554"/>
      <c r="AHB554"/>
      <c r="AHC554"/>
      <c r="AHD554"/>
      <c r="AHE554"/>
      <c r="AHF554"/>
      <c r="AHG554"/>
      <c r="AHH554"/>
      <c r="AHI554"/>
      <c r="AHJ554"/>
      <c r="AHK554"/>
      <c r="AHL554"/>
      <c r="AHM554"/>
      <c r="AHN554"/>
      <c r="AHO554"/>
      <c r="AHP554"/>
      <c r="AHQ554"/>
      <c r="AHR554"/>
      <c r="AHS554"/>
      <c r="AHT554"/>
      <c r="AHU554"/>
      <c r="AHV554"/>
      <c r="AHW554"/>
    </row>
    <row r="555" spans="3:907">
      <c r="C555" s="11"/>
      <c r="D555" s="11"/>
      <c r="E555" s="11"/>
      <c r="F555" s="99"/>
      <c r="G555" s="11"/>
      <c r="I555" s="11"/>
      <c r="O555" s="11"/>
      <c r="ADK555"/>
      <c r="ADL555"/>
      <c r="ADM555"/>
      <c r="ADN555"/>
      <c r="ADO555"/>
      <c r="ADP555"/>
      <c r="ADQ555"/>
      <c r="ADR555"/>
      <c r="ADS555"/>
      <c r="ADT555"/>
      <c r="ADU555"/>
      <c r="ADV555"/>
      <c r="ADW555"/>
      <c r="ADX555"/>
      <c r="ADY555"/>
      <c r="ADZ555"/>
      <c r="AEA555"/>
      <c r="AEB555"/>
      <c r="AEC555"/>
      <c r="AED555"/>
      <c r="AEE555"/>
      <c r="AEF555"/>
      <c r="AEG555"/>
      <c r="AEH555"/>
      <c r="AEI555"/>
      <c r="AEJ555"/>
      <c r="AEK555"/>
      <c r="AEL555"/>
      <c r="AEM555"/>
      <c r="AEN555"/>
      <c r="AEO555"/>
      <c r="AEP555"/>
      <c r="AEQ555"/>
      <c r="AER555"/>
      <c r="AES555"/>
      <c r="AET555"/>
      <c r="AEU555"/>
      <c r="AEV555"/>
      <c r="AEW555"/>
      <c r="AEX555"/>
      <c r="AEY555"/>
      <c r="AEZ555"/>
      <c r="AFA555"/>
      <c r="AFB555"/>
      <c r="AFC555"/>
      <c r="AFD555"/>
      <c r="AFE555"/>
      <c r="AFF555"/>
      <c r="AFG555"/>
      <c r="AFH555"/>
      <c r="AFI555"/>
      <c r="AFJ555"/>
      <c r="AFK555"/>
      <c r="AFL555"/>
      <c r="AFM555"/>
      <c r="AFN555"/>
      <c r="AFO555"/>
      <c r="AFP555"/>
      <c r="AFQ555"/>
      <c r="AFR555"/>
      <c r="AFS555"/>
      <c r="AFT555"/>
      <c r="AFU555"/>
      <c r="AFV555"/>
      <c r="AFW555"/>
      <c r="AFX555"/>
      <c r="AFY555"/>
      <c r="AFZ555"/>
      <c r="AGA555"/>
      <c r="AGB555"/>
      <c r="AGC555"/>
      <c r="AGD555"/>
      <c r="AGE555"/>
      <c r="AGF555"/>
      <c r="AGG555"/>
      <c r="AGH555"/>
      <c r="AGI555"/>
      <c r="AGJ555"/>
      <c r="AGK555"/>
      <c r="AGL555"/>
      <c r="AGM555"/>
      <c r="AGN555"/>
      <c r="AGO555"/>
      <c r="AGP555"/>
      <c r="AGQ555"/>
      <c r="AGR555"/>
      <c r="AGS555"/>
      <c r="AGT555"/>
      <c r="AGU555"/>
      <c r="AGV555"/>
      <c r="AGW555"/>
      <c r="AGX555"/>
      <c r="AGY555"/>
      <c r="AGZ555"/>
      <c r="AHA555"/>
      <c r="AHB555"/>
      <c r="AHC555"/>
      <c r="AHD555"/>
      <c r="AHE555"/>
      <c r="AHF555"/>
      <c r="AHG555"/>
      <c r="AHH555"/>
      <c r="AHI555"/>
      <c r="AHJ555"/>
      <c r="AHK555"/>
      <c r="AHL555"/>
      <c r="AHM555"/>
      <c r="AHN555"/>
      <c r="AHO555"/>
      <c r="AHP555"/>
      <c r="AHQ555"/>
      <c r="AHR555"/>
      <c r="AHS555"/>
      <c r="AHT555"/>
      <c r="AHU555"/>
      <c r="AHV555"/>
      <c r="AHW555"/>
    </row>
    <row r="556" spans="3:907">
      <c r="C556" s="11"/>
      <c r="D556" s="11"/>
      <c r="E556" s="11"/>
      <c r="F556" s="99"/>
      <c r="G556" s="11"/>
      <c r="I556" s="11"/>
      <c r="O556" s="11"/>
      <c r="ADK556"/>
      <c r="ADL556"/>
      <c r="ADM556"/>
      <c r="ADN556"/>
      <c r="ADO556"/>
      <c r="ADP556"/>
      <c r="ADQ556"/>
      <c r="ADR556"/>
      <c r="ADS556"/>
      <c r="ADT556"/>
      <c r="ADU556"/>
      <c r="ADV556"/>
      <c r="ADW556"/>
      <c r="ADX556"/>
      <c r="ADY556"/>
      <c r="ADZ556"/>
      <c r="AEA556"/>
      <c r="AEB556"/>
      <c r="AEC556"/>
      <c r="AED556"/>
      <c r="AEE556"/>
      <c r="AEF556"/>
      <c r="AEG556"/>
      <c r="AEH556"/>
      <c r="AEI556"/>
      <c r="AEJ556"/>
      <c r="AEK556"/>
      <c r="AEL556"/>
      <c r="AEM556"/>
      <c r="AEN556"/>
      <c r="AEO556"/>
      <c r="AEP556"/>
      <c r="AEQ556"/>
      <c r="AER556"/>
      <c r="AES556"/>
      <c r="AET556"/>
      <c r="AEU556"/>
      <c r="AEV556"/>
      <c r="AEW556"/>
      <c r="AEX556"/>
      <c r="AEY556"/>
      <c r="AEZ556"/>
      <c r="AFA556"/>
      <c r="AFB556"/>
      <c r="AFC556"/>
      <c r="AFD556"/>
      <c r="AFE556"/>
      <c r="AFF556"/>
      <c r="AFG556"/>
      <c r="AFH556"/>
      <c r="AFI556"/>
      <c r="AFJ556"/>
      <c r="AFK556"/>
      <c r="AFL556"/>
      <c r="AFM556"/>
      <c r="AFN556"/>
      <c r="AFO556"/>
      <c r="AFP556"/>
      <c r="AFQ556"/>
      <c r="AFR556"/>
      <c r="AFS556"/>
      <c r="AFT556"/>
      <c r="AFU556"/>
      <c r="AFV556"/>
      <c r="AFW556"/>
      <c r="AFX556"/>
      <c r="AFY556"/>
      <c r="AFZ556"/>
      <c r="AGA556"/>
      <c r="AGB556"/>
      <c r="AGC556"/>
      <c r="AGD556"/>
      <c r="AGE556"/>
      <c r="AGF556"/>
      <c r="AGG556"/>
      <c r="AGH556"/>
      <c r="AGI556"/>
      <c r="AGJ556"/>
      <c r="AGK556"/>
      <c r="AGL556"/>
      <c r="AGM556"/>
      <c r="AGN556"/>
      <c r="AGO556"/>
      <c r="AGP556"/>
      <c r="AGQ556"/>
      <c r="AGR556"/>
      <c r="AGS556"/>
      <c r="AGT556"/>
      <c r="AGU556"/>
      <c r="AGV556"/>
      <c r="AGW556"/>
      <c r="AGX556"/>
      <c r="AGY556"/>
      <c r="AGZ556"/>
      <c r="AHA556"/>
      <c r="AHB556"/>
      <c r="AHC556"/>
      <c r="AHD556"/>
      <c r="AHE556"/>
      <c r="AHF556"/>
      <c r="AHG556"/>
      <c r="AHH556"/>
      <c r="AHI556"/>
      <c r="AHJ556"/>
      <c r="AHK556"/>
      <c r="AHL556"/>
      <c r="AHM556"/>
      <c r="AHN556"/>
      <c r="AHO556"/>
      <c r="AHP556"/>
      <c r="AHQ556"/>
      <c r="AHR556"/>
      <c r="AHS556"/>
      <c r="AHT556"/>
      <c r="AHU556"/>
      <c r="AHV556"/>
      <c r="AHW556"/>
    </row>
    <row r="557" spans="3:907">
      <c r="C557" s="11"/>
      <c r="D557" s="11"/>
      <c r="E557" s="11"/>
      <c r="F557" s="99"/>
      <c r="G557" s="11"/>
      <c r="I557" s="11"/>
      <c r="O557" s="11"/>
      <c r="ADK557"/>
      <c r="ADL557"/>
      <c r="ADM557"/>
      <c r="ADN557"/>
      <c r="ADO557"/>
      <c r="ADP557"/>
      <c r="ADQ557"/>
      <c r="ADR557"/>
      <c r="ADS557"/>
      <c r="ADT557"/>
      <c r="ADU557"/>
      <c r="ADV557"/>
      <c r="ADW557"/>
      <c r="ADX557"/>
      <c r="ADY557"/>
      <c r="ADZ557"/>
      <c r="AEA557"/>
      <c r="AEB557"/>
      <c r="AEC557"/>
      <c r="AED557"/>
      <c r="AEE557"/>
      <c r="AEF557"/>
      <c r="AEG557"/>
      <c r="AEH557"/>
      <c r="AEI557"/>
      <c r="AEJ557"/>
      <c r="AEK557"/>
      <c r="AEL557"/>
      <c r="AEM557"/>
      <c r="AEN557"/>
      <c r="AEO557"/>
      <c r="AEP557"/>
      <c r="AEQ557"/>
      <c r="AER557"/>
      <c r="AES557"/>
      <c r="AET557"/>
      <c r="AEU557"/>
      <c r="AEV557"/>
      <c r="AEW557"/>
      <c r="AEX557"/>
      <c r="AEY557"/>
      <c r="AEZ557"/>
      <c r="AFA557"/>
      <c r="AFB557"/>
      <c r="AFC557"/>
      <c r="AFD557"/>
      <c r="AFE557"/>
      <c r="AFF557"/>
      <c r="AFG557"/>
      <c r="AFH557"/>
      <c r="AFI557"/>
      <c r="AFJ557"/>
      <c r="AFK557"/>
      <c r="AFL557"/>
      <c r="AFM557"/>
      <c r="AFN557"/>
      <c r="AFO557"/>
      <c r="AFP557"/>
      <c r="AFQ557"/>
      <c r="AFR557"/>
      <c r="AFS557"/>
      <c r="AFT557"/>
      <c r="AFU557"/>
      <c r="AFV557"/>
      <c r="AFW557"/>
      <c r="AFX557"/>
      <c r="AFY557"/>
      <c r="AFZ557"/>
      <c r="AGA557"/>
      <c r="AGB557"/>
      <c r="AGC557"/>
      <c r="AGD557"/>
      <c r="AGE557"/>
      <c r="AGF557"/>
      <c r="AGG557"/>
      <c r="AGH557"/>
      <c r="AGI557"/>
      <c r="AGJ557"/>
      <c r="AGK557"/>
      <c r="AGL557"/>
      <c r="AGM557"/>
      <c r="AGN557"/>
      <c r="AGO557"/>
      <c r="AGP557"/>
      <c r="AGQ557"/>
      <c r="AGR557"/>
      <c r="AGS557"/>
      <c r="AGT557"/>
      <c r="AGU557"/>
      <c r="AGV557"/>
      <c r="AGW557"/>
      <c r="AGX557"/>
      <c r="AGY557"/>
      <c r="AGZ557"/>
      <c r="AHA557"/>
      <c r="AHB557"/>
      <c r="AHC557"/>
      <c r="AHD557"/>
      <c r="AHE557"/>
      <c r="AHF557"/>
      <c r="AHG557"/>
      <c r="AHH557"/>
      <c r="AHI557"/>
      <c r="AHJ557"/>
      <c r="AHK557"/>
      <c r="AHL557"/>
      <c r="AHM557"/>
      <c r="AHN557"/>
      <c r="AHO557"/>
      <c r="AHP557"/>
      <c r="AHQ557"/>
      <c r="AHR557"/>
      <c r="AHS557"/>
      <c r="AHT557"/>
      <c r="AHU557"/>
      <c r="AHV557"/>
      <c r="AHW557"/>
    </row>
    <row r="558" spans="3:907">
      <c r="C558" s="11"/>
      <c r="D558" s="11"/>
      <c r="E558" s="11"/>
      <c r="F558" s="99"/>
      <c r="G558" s="11"/>
      <c r="I558" s="11"/>
      <c r="O558" s="11"/>
      <c r="ADK558"/>
      <c r="ADL558"/>
      <c r="ADM558"/>
      <c r="ADN558"/>
      <c r="ADO558"/>
      <c r="ADP558"/>
      <c r="ADQ558"/>
      <c r="ADR558"/>
      <c r="ADS558"/>
      <c r="ADT558"/>
      <c r="ADU558"/>
      <c r="ADV558"/>
      <c r="ADW558"/>
      <c r="ADX558"/>
      <c r="ADY558"/>
      <c r="ADZ558"/>
      <c r="AEA558"/>
      <c r="AEB558"/>
      <c r="AEC558"/>
      <c r="AED558"/>
      <c r="AEE558"/>
      <c r="AEF558"/>
      <c r="AEG558"/>
      <c r="AEH558"/>
      <c r="AEI558"/>
      <c r="AEJ558"/>
      <c r="AEK558"/>
      <c r="AEL558"/>
      <c r="AEM558"/>
      <c r="AEN558"/>
      <c r="AEO558"/>
      <c r="AEP558"/>
      <c r="AEQ558"/>
      <c r="AER558"/>
      <c r="AES558"/>
      <c r="AET558"/>
      <c r="AEU558"/>
      <c r="AEV558"/>
      <c r="AEW558"/>
      <c r="AEX558"/>
      <c r="AEY558"/>
      <c r="AEZ558"/>
      <c r="AFA558"/>
      <c r="AFB558"/>
      <c r="AFC558"/>
      <c r="AFD558"/>
      <c r="AFE558"/>
      <c r="AFF558"/>
      <c r="AFG558"/>
      <c r="AFH558"/>
      <c r="AFI558"/>
      <c r="AFJ558"/>
      <c r="AFK558"/>
      <c r="AFL558"/>
      <c r="AFM558"/>
      <c r="AFN558"/>
      <c r="AFO558"/>
      <c r="AFP558"/>
      <c r="AFQ558"/>
      <c r="AFR558"/>
      <c r="AFS558"/>
      <c r="AFT558"/>
      <c r="AFU558"/>
      <c r="AFV558"/>
      <c r="AFW558"/>
      <c r="AFX558"/>
      <c r="AFY558"/>
      <c r="AFZ558"/>
      <c r="AGA558"/>
      <c r="AGB558"/>
      <c r="AGC558"/>
      <c r="AGD558"/>
      <c r="AGE558"/>
      <c r="AGF558"/>
      <c r="AGG558"/>
      <c r="AGH558"/>
      <c r="AGI558"/>
      <c r="AGJ558"/>
      <c r="AGK558"/>
      <c r="AGL558"/>
      <c r="AGM558"/>
      <c r="AGN558"/>
      <c r="AGO558"/>
      <c r="AGP558"/>
      <c r="AGQ558"/>
      <c r="AGR558"/>
      <c r="AGS558"/>
      <c r="AGT558"/>
      <c r="AGU558"/>
      <c r="AGV558"/>
      <c r="AGW558"/>
      <c r="AGX558"/>
      <c r="AGY558"/>
      <c r="AGZ558"/>
      <c r="AHA558"/>
      <c r="AHB558"/>
      <c r="AHC558"/>
      <c r="AHD558"/>
      <c r="AHE558"/>
      <c r="AHF558"/>
      <c r="AHG558"/>
      <c r="AHH558"/>
      <c r="AHI558"/>
      <c r="AHJ558"/>
      <c r="AHK558"/>
      <c r="AHL558"/>
      <c r="AHM558"/>
      <c r="AHN558"/>
      <c r="AHO558"/>
      <c r="AHP558"/>
      <c r="AHQ558"/>
      <c r="AHR558"/>
      <c r="AHS558"/>
      <c r="AHT558"/>
      <c r="AHU558"/>
      <c r="AHV558"/>
      <c r="AHW558"/>
    </row>
    <row r="559" spans="3:907">
      <c r="C559" s="11"/>
      <c r="D559" s="11"/>
      <c r="E559" s="11"/>
      <c r="F559" s="99"/>
      <c r="G559" s="11"/>
      <c r="I559" s="11"/>
      <c r="O559" s="11"/>
      <c r="ADK559"/>
      <c r="ADL559"/>
      <c r="ADM559"/>
      <c r="ADN559"/>
      <c r="ADO559"/>
      <c r="ADP559"/>
      <c r="ADQ559"/>
      <c r="ADR559"/>
      <c r="ADS559"/>
      <c r="ADT559"/>
      <c r="ADU559"/>
      <c r="ADV559"/>
      <c r="ADW559"/>
      <c r="ADX559"/>
      <c r="ADY559"/>
      <c r="ADZ559"/>
      <c r="AEA559"/>
      <c r="AEB559"/>
      <c r="AEC559"/>
      <c r="AED559"/>
      <c r="AEE559"/>
      <c r="AEF559"/>
      <c r="AEG559"/>
      <c r="AEH559"/>
      <c r="AEI559"/>
      <c r="AEJ559"/>
      <c r="AEK559"/>
      <c r="AEL559"/>
      <c r="AEM559"/>
      <c r="AEN559"/>
      <c r="AEO559"/>
      <c r="AEP559"/>
      <c r="AEQ559"/>
      <c r="AER559"/>
      <c r="AES559"/>
      <c r="AET559"/>
      <c r="AEU559"/>
      <c r="AEV559"/>
      <c r="AEW559"/>
      <c r="AEX559"/>
      <c r="AEY559"/>
      <c r="AEZ559"/>
      <c r="AFA559"/>
      <c r="AFB559"/>
      <c r="AFC559"/>
      <c r="AFD559"/>
      <c r="AFE559"/>
      <c r="AFF559"/>
      <c r="AFG559"/>
      <c r="AFH559"/>
      <c r="AFI559"/>
      <c r="AFJ559"/>
      <c r="AFK559"/>
      <c r="AFL559"/>
      <c r="AFM559"/>
      <c r="AFN559"/>
      <c r="AFO559"/>
      <c r="AFP559"/>
      <c r="AFQ559"/>
      <c r="AFR559"/>
      <c r="AFS559"/>
      <c r="AFT559"/>
      <c r="AFU559"/>
      <c r="AFV559"/>
      <c r="AFW559"/>
      <c r="AFX559"/>
      <c r="AFY559"/>
      <c r="AFZ559"/>
      <c r="AGA559"/>
      <c r="AGB559"/>
      <c r="AGC559"/>
      <c r="AGD559"/>
      <c r="AGE559"/>
      <c r="AGF559"/>
      <c r="AGG559"/>
      <c r="AGH559"/>
      <c r="AGI559"/>
      <c r="AGJ559"/>
      <c r="AGK559"/>
      <c r="AGL559"/>
      <c r="AGM559"/>
      <c r="AGN559"/>
      <c r="AGO559"/>
      <c r="AGP559"/>
      <c r="AGQ559"/>
      <c r="AGR559"/>
      <c r="AGS559"/>
      <c r="AGT559"/>
      <c r="AGU559"/>
      <c r="AGV559"/>
      <c r="AGW559"/>
      <c r="AGX559"/>
      <c r="AGY559"/>
      <c r="AGZ559"/>
      <c r="AHA559"/>
      <c r="AHB559"/>
      <c r="AHC559"/>
      <c r="AHD559"/>
      <c r="AHE559"/>
      <c r="AHF559"/>
      <c r="AHG559"/>
      <c r="AHH559"/>
      <c r="AHI559"/>
      <c r="AHJ559"/>
      <c r="AHK559"/>
      <c r="AHL559"/>
      <c r="AHM559"/>
      <c r="AHN559"/>
      <c r="AHO559"/>
      <c r="AHP559"/>
      <c r="AHQ559"/>
      <c r="AHR559"/>
      <c r="AHS559"/>
      <c r="AHT559"/>
      <c r="AHU559"/>
      <c r="AHV559"/>
      <c r="AHW559"/>
    </row>
    <row r="560" spans="3:907">
      <c r="C560" s="11"/>
      <c r="D560" s="11"/>
      <c r="E560" s="11"/>
      <c r="F560" s="99"/>
      <c r="G560" s="11"/>
      <c r="I560" s="11"/>
      <c r="O560" s="11"/>
      <c r="ADK560"/>
      <c r="ADL560"/>
      <c r="ADM560"/>
      <c r="ADN560"/>
      <c r="ADO560"/>
      <c r="ADP560"/>
      <c r="ADQ560"/>
      <c r="ADR560"/>
      <c r="ADS560"/>
      <c r="ADT560"/>
      <c r="ADU560"/>
      <c r="ADV560"/>
      <c r="ADW560"/>
      <c r="ADX560"/>
      <c r="ADY560"/>
      <c r="ADZ560"/>
      <c r="AEA560"/>
      <c r="AEB560"/>
      <c r="AEC560"/>
      <c r="AED560"/>
      <c r="AEE560"/>
      <c r="AEF560"/>
      <c r="AEG560"/>
      <c r="AEH560"/>
      <c r="AEI560"/>
      <c r="AEJ560"/>
      <c r="AEK560"/>
      <c r="AEL560"/>
      <c r="AEM560"/>
      <c r="AEN560"/>
      <c r="AEO560"/>
      <c r="AEP560"/>
      <c r="AEQ560"/>
      <c r="AER560"/>
      <c r="AES560"/>
      <c r="AET560"/>
      <c r="AEU560"/>
      <c r="AEV560"/>
      <c r="AEW560"/>
      <c r="AEX560"/>
      <c r="AEY560"/>
      <c r="AEZ560"/>
      <c r="AFA560"/>
      <c r="AFB560"/>
      <c r="AFC560"/>
      <c r="AFD560"/>
      <c r="AFE560"/>
      <c r="AFF560"/>
      <c r="AFG560"/>
      <c r="AFH560"/>
      <c r="AFI560"/>
      <c r="AFJ560"/>
      <c r="AFK560"/>
      <c r="AFL560"/>
      <c r="AFM560"/>
      <c r="AFN560"/>
      <c r="AFO560"/>
      <c r="AFP560"/>
      <c r="AFQ560"/>
      <c r="AFR560"/>
      <c r="AFS560"/>
      <c r="AFT560"/>
      <c r="AFU560"/>
      <c r="AFV560"/>
      <c r="AFW560"/>
      <c r="AFX560"/>
      <c r="AFY560"/>
      <c r="AFZ560"/>
      <c r="AGA560"/>
      <c r="AGB560"/>
      <c r="AGC560"/>
      <c r="AGD560"/>
      <c r="AGE560"/>
      <c r="AGF560"/>
      <c r="AGG560"/>
      <c r="AGH560"/>
      <c r="AGI560"/>
      <c r="AGJ560"/>
      <c r="AGK560"/>
      <c r="AGL560"/>
      <c r="AGM560"/>
      <c r="AGN560"/>
      <c r="AGO560"/>
      <c r="AGP560"/>
      <c r="AGQ560"/>
      <c r="AGR560"/>
      <c r="AGS560"/>
      <c r="AGT560"/>
      <c r="AGU560"/>
      <c r="AGV560"/>
      <c r="AGW560"/>
      <c r="AGX560"/>
      <c r="AGY560"/>
      <c r="AGZ560"/>
      <c r="AHA560"/>
      <c r="AHB560"/>
      <c r="AHC560"/>
      <c r="AHD560"/>
      <c r="AHE560"/>
      <c r="AHF560"/>
      <c r="AHG560"/>
      <c r="AHH560"/>
      <c r="AHI560"/>
      <c r="AHJ560"/>
      <c r="AHK560"/>
      <c r="AHL560"/>
      <c r="AHM560"/>
      <c r="AHN560"/>
      <c r="AHO560"/>
      <c r="AHP560"/>
      <c r="AHQ560"/>
      <c r="AHR560"/>
      <c r="AHS560"/>
      <c r="AHT560"/>
      <c r="AHU560"/>
      <c r="AHV560"/>
      <c r="AHW560"/>
    </row>
    <row r="561" spans="3:907">
      <c r="C561" s="11"/>
      <c r="D561" s="11"/>
      <c r="E561" s="11"/>
      <c r="F561" s="99"/>
      <c r="G561" s="11"/>
      <c r="I561" s="11"/>
      <c r="O561" s="11"/>
      <c r="ADK561"/>
      <c r="ADL561"/>
      <c r="ADM561"/>
      <c r="ADN561"/>
      <c r="ADO561"/>
      <c r="ADP561"/>
      <c r="ADQ561"/>
      <c r="ADR561"/>
      <c r="ADS561"/>
      <c r="ADT561"/>
      <c r="ADU561"/>
      <c r="ADV561"/>
      <c r="ADW561"/>
      <c r="ADX561"/>
      <c r="ADY561"/>
      <c r="ADZ561"/>
      <c r="AEA561"/>
      <c r="AEB561"/>
      <c r="AEC561"/>
      <c r="AED561"/>
      <c r="AEE561"/>
      <c r="AEF561"/>
      <c r="AEG561"/>
      <c r="AEH561"/>
      <c r="AEI561"/>
      <c r="AEJ561"/>
      <c r="AEK561"/>
      <c r="AEL561"/>
      <c r="AEM561"/>
      <c r="AEN561"/>
      <c r="AEO561"/>
      <c r="AEP561"/>
      <c r="AEQ561"/>
      <c r="AER561"/>
      <c r="AES561"/>
      <c r="AET561"/>
      <c r="AEU561"/>
      <c r="AEV561"/>
      <c r="AEW561"/>
      <c r="AEX561"/>
      <c r="AEY561"/>
      <c r="AEZ561"/>
      <c r="AFA561"/>
      <c r="AFB561"/>
      <c r="AFC561"/>
      <c r="AFD561"/>
      <c r="AFE561"/>
      <c r="AFF561"/>
      <c r="AFG561"/>
      <c r="AFH561"/>
      <c r="AFI561"/>
      <c r="AFJ561"/>
      <c r="AFK561"/>
      <c r="AFL561"/>
      <c r="AFM561"/>
      <c r="AFN561"/>
      <c r="AFO561"/>
      <c r="AFP561"/>
      <c r="AFQ561"/>
      <c r="AFR561"/>
      <c r="AFS561"/>
      <c r="AFT561"/>
      <c r="AFU561"/>
      <c r="AFV561"/>
      <c r="AFW561"/>
      <c r="AFX561"/>
      <c r="AFY561"/>
      <c r="AFZ561"/>
      <c r="AGA561"/>
      <c r="AGB561"/>
      <c r="AGC561"/>
      <c r="AGD561"/>
      <c r="AGE561"/>
      <c r="AGF561"/>
      <c r="AGG561"/>
      <c r="AGH561"/>
      <c r="AGI561"/>
      <c r="AGJ561"/>
      <c r="AGK561"/>
      <c r="AGL561"/>
      <c r="AGM561"/>
      <c r="AGN561"/>
      <c r="AGO561"/>
      <c r="AGP561"/>
      <c r="AGQ561"/>
      <c r="AGR561"/>
      <c r="AGS561"/>
      <c r="AGT561"/>
      <c r="AGU561"/>
      <c r="AGV561"/>
      <c r="AGW561"/>
      <c r="AGX561"/>
      <c r="AGY561"/>
      <c r="AGZ561"/>
      <c r="AHA561"/>
      <c r="AHB561"/>
      <c r="AHC561"/>
      <c r="AHD561"/>
      <c r="AHE561"/>
      <c r="AHF561"/>
      <c r="AHG561"/>
      <c r="AHH561"/>
      <c r="AHI561"/>
      <c r="AHJ561"/>
      <c r="AHK561"/>
      <c r="AHL561"/>
      <c r="AHM561"/>
      <c r="AHN561"/>
      <c r="AHO561"/>
      <c r="AHP561"/>
      <c r="AHQ561"/>
      <c r="AHR561"/>
      <c r="AHS561"/>
      <c r="AHT561"/>
      <c r="AHU561"/>
      <c r="AHV561"/>
      <c r="AHW561"/>
    </row>
    <row r="562" spans="3:907">
      <c r="C562" s="11"/>
      <c r="D562" s="11"/>
      <c r="E562" s="11"/>
      <c r="F562" s="99"/>
      <c r="G562" s="11"/>
      <c r="I562" s="11"/>
      <c r="O562" s="11"/>
      <c r="ADK562"/>
      <c r="ADL562"/>
      <c r="ADM562"/>
      <c r="ADN562"/>
      <c r="ADO562"/>
      <c r="ADP562"/>
      <c r="ADQ562"/>
      <c r="ADR562"/>
      <c r="ADS562"/>
      <c r="ADT562"/>
      <c r="ADU562"/>
      <c r="ADV562"/>
      <c r="ADW562"/>
      <c r="ADX562"/>
      <c r="ADY562"/>
      <c r="ADZ562"/>
      <c r="AEA562"/>
      <c r="AEB562"/>
      <c r="AEC562"/>
      <c r="AED562"/>
      <c r="AEE562"/>
      <c r="AEF562"/>
      <c r="AEG562"/>
      <c r="AEH562"/>
      <c r="AEI562"/>
      <c r="AEJ562"/>
      <c r="AEK562"/>
      <c r="AEL562"/>
      <c r="AEM562"/>
      <c r="AEN562"/>
      <c r="AEO562"/>
      <c r="AEP562"/>
      <c r="AEQ562"/>
      <c r="AER562"/>
      <c r="AES562"/>
      <c r="AET562"/>
      <c r="AEU562"/>
      <c r="AEV562"/>
      <c r="AEW562"/>
      <c r="AEX562"/>
      <c r="AEY562"/>
      <c r="AEZ562"/>
      <c r="AFA562"/>
      <c r="AFB562"/>
      <c r="AFC562"/>
      <c r="AFD562"/>
      <c r="AFE562"/>
      <c r="AFF562"/>
      <c r="AFG562"/>
      <c r="AFH562"/>
      <c r="AFI562"/>
      <c r="AFJ562"/>
      <c r="AFK562"/>
      <c r="AFL562"/>
      <c r="AFM562"/>
      <c r="AFN562"/>
      <c r="AFO562"/>
      <c r="AFP562"/>
      <c r="AFQ562"/>
      <c r="AFR562"/>
      <c r="AFS562"/>
      <c r="AFT562"/>
      <c r="AFU562"/>
      <c r="AFV562"/>
      <c r="AFW562"/>
      <c r="AFX562"/>
      <c r="AFY562"/>
      <c r="AFZ562"/>
      <c r="AGA562"/>
      <c r="AGB562"/>
      <c r="AGC562"/>
      <c r="AGD562"/>
      <c r="AGE562"/>
      <c r="AGF562"/>
      <c r="AGG562"/>
      <c r="AGH562"/>
      <c r="AGI562"/>
      <c r="AGJ562"/>
      <c r="AGK562"/>
      <c r="AGL562"/>
      <c r="AGM562"/>
      <c r="AGN562"/>
      <c r="AGO562"/>
      <c r="AGP562"/>
      <c r="AGQ562"/>
      <c r="AGR562"/>
      <c r="AGS562"/>
      <c r="AGT562"/>
      <c r="AGU562"/>
      <c r="AGV562"/>
      <c r="AGW562"/>
      <c r="AGX562"/>
      <c r="AGY562"/>
      <c r="AGZ562"/>
      <c r="AHA562"/>
      <c r="AHB562"/>
      <c r="AHC562"/>
      <c r="AHD562"/>
      <c r="AHE562"/>
      <c r="AHF562"/>
      <c r="AHG562"/>
      <c r="AHH562"/>
      <c r="AHI562"/>
      <c r="AHJ562"/>
      <c r="AHK562"/>
      <c r="AHL562"/>
      <c r="AHM562"/>
      <c r="AHN562"/>
      <c r="AHO562"/>
      <c r="AHP562"/>
      <c r="AHQ562"/>
      <c r="AHR562"/>
      <c r="AHS562"/>
      <c r="AHT562"/>
      <c r="AHU562"/>
      <c r="AHV562"/>
      <c r="AHW562"/>
    </row>
    <row r="563" spans="3:907">
      <c r="C563" s="11"/>
      <c r="D563" s="11"/>
      <c r="E563" s="11"/>
      <c r="F563" s="99"/>
      <c r="G563" s="11"/>
      <c r="I563" s="11"/>
      <c r="O563" s="11"/>
      <c r="ADK563"/>
      <c r="ADL563"/>
      <c r="ADM563"/>
      <c r="ADN563"/>
      <c r="ADO563"/>
      <c r="ADP563"/>
      <c r="ADQ563"/>
      <c r="ADR563"/>
      <c r="ADS563"/>
      <c r="ADT563"/>
      <c r="ADU563"/>
      <c r="ADV563"/>
      <c r="ADW563"/>
      <c r="ADX563"/>
      <c r="ADY563"/>
      <c r="ADZ563"/>
      <c r="AEA563"/>
      <c r="AEB563"/>
      <c r="AEC563"/>
      <c r="AED563"/>
      <c r="AEE563"/>
      <c r="AEF563"/>
      <c r="AEG563"/>
      <c r="AEH563"/>
      <c r="AEI563"/>
      <c r="AEJ563"/>
      <c r="AEK563"/>
      <c r="AEL563"/>
      <c r="AEM563"/>
      <c r="AEN563"/>
      <c r="AEO563"/>
      <c r="AEP563"/>
      <c r="AEQ563"/>
      <c r="AER563"/>
      <c r="AES563"/>
      <c r="AET563"/>
      <c r="AEU563"/>
      <c r="AEV563"/>
      <c r="AEW563"/>
      <c r="AEX563"/>
      <c r="AEY563"/>
      <c r="AEZ563"/>
      <c r="AFA563"/>
      <c r="AFB563"/>
      <c r="AFC563"/>
      <c r="AFD563"/>
      <c r="AFE563"/>
      <c r="AFF563"/>
      <c r="AFG563"/>
      <c r="AFH563"/>
      <c r="AFI563"/>
      <c r="AFJ563"/>
      <c r="AFK563"/>
      <c r="AFL563"/>
      <c r="AFM563"/>
      <c r="AFN563"/>
      <c r="AFO563"/>
      <c r="AFP563"/>
      <c r="AFQ563"/>
      <c r="AFR563"/>
      <c r="AFS563"/>
      <c r="AFT563"/>
      <c r="AFU563"/>
      <c r="AFV563"/>
      <c r="AFW563"/>
      <c r="AFX563"/>
      <c r="AFY563"/>
      <c r="AFZ563"/>
      <c r="AGA563"/>
      <c r="AGB563"/>
      <c r="AGC563"/>
      <c r="AGD563"/>
      <c r="AGE563"/>
      <c r="AGF563"/>
      <c r="AGG563"/>
      <c r="AGH563"/>
      <c r="AGI563"/>
      <c r="AGJ563"/>
      <c r="AGK563"/>
      <c r="AGL563"/>
      <c r="AGM563"/>
      <c r="AGN563"/>
      <c r="AGO563"/>
      <c r="AGP563"/>
      <c r="AGQ563"/>
      <c r="AGR563"/>
      <c r="AGS563"/>
      <c r="AGT563"/>
      <c r="AGU563"/>
      <c r="AGV563"/>
      <c r="AGW563"/>
      <c r="AGX563"/>
      <c r="AGY563"/>
      <c r="AGZ563"/>
      <c r="AHA563"/>
      <c r="AHB563"/>
      <c r="AHC563"/>
      <c r="AHD563"/>
      <c r="AHE563"/>
      <c r="AHF563"/>
      <c r="AHG563"/>
      <c r="AHH563"/>
      <c r="AHI563"/>
      <c r="AHJ563"/>
      <c r="AHK563"/>
      <c r="AHL563"/>
      <c r="AHM563"/>
      <c r="AHN563"/>
      <c r="AHO563"/>
      <c r="AHP563"/>
      <c r="AHQ563"/>
      <c r="AHR563"/>
      <c r="AHS563"/>
      <c r="AHT563"/>
      <c r="AHU563"/>
      <c r="AHV563"/>
      <c r="AHW563"/>
    </row>
    <row r="564" spans="3:907">
      <c r="C564" s="11"/>
      <c r="D564" s="11"/>
      <c r="E564" s="11"/>
      <c r="F564" s="99"/>
      <c r="G564" s="11"/>
      <c r="I564" s="11"/>
      <c r="O564" s="11"/>
      <c r="ADK564"/>
      <c r="ADL564"/>
      <c r="ADM564"/>
      <c r="ADN564"/>
      <c r="ADO564"/>
      <c r="ADP564"/>
      <c r="ADQ564"/>
      <c r="ADR564"/>
      <c r="ADS564"/>
      <c r="ADT564"/>
      <c r="ADU564"/>
      <c r="ADV564"/>
      <c r="ADW564"/>
      <c r="ADX564"/>
      <c r="ADY564"/>
      <c r="ADZ564"/>
      <c r="AEA564"/>
      <c r="AEB564"/>
      <c r="AEC564"/>
      <c r="AED564"/>
      <c r="AEE564"/>
      <c r="AEF564"/>
      <c r="AEG564"/>
      <c r="AEH564"/>
      <c r="AEI564"/>
      <c r="AEJ564"/>
      <c r="AEK564"/>
      <c r="AEL564"/>
      <c r="AEM564"/>
      <c r="AEN564"/>
      <c r="AEO564"/>
      <c r="AEP564"/>
      <c r="AEQ564"/>
      <c r="AER564"/>
      <c r="AES564"/>
      <c r="AET564"/>
      <c r="AEU564"/>
      <c r="AEV564"/>
      <c r="AEW564"/>
      <c r="AEX564"/>
      <c r="AEY564"/>
      <c r="AEZ564"/>
      <c r="AFA564"/>
      <c r="AFB564"/>
      <c r="AFC564"/>
      <c r="AFD564"/>
      <c r="AFE564"/>
      <c r="AFF564"/>
      <c r="AFG564"/>
      <c r="AFH564"/>
      <c r="AFI564"/>
      <c r="AFJ564"/>
      <c r="AFK564"/>
      <c r="AFL564"/>
      <c r="AFM564"/>
      <c r="AFN564"/>
      <c r="AFO564"/>
      <c r="AFP564"/>
      <c r="AFQ564"/>
      <c r="AFR564"/>
      <c r="AFS564"/>
      <c r="AFT564"/>
      <c r="AFU564"/>
      <c r="AFV564"/>
      <c r="AFW564"/>
      <c r="AFX564"/>
      <c r="AFY564"/>
      <c r="AFZ564"/>
      <c r="AGA564"/>
      <c r="AGB564"/>
      <c r="AGC564"/>
      <c r="AGD564"/>
      <c r="AGE564"/>
      <c r="AGF564"/>
      <c r="AGG564"/>
      <c r="AGH564"/>
      <c r="AGI564"/>
      <c r="AGJ564"/>
      <c r="AGK564"/>
      <c r="AGL564"/>
      <c r="AGM564"/>
      <c r="AGN564"/>
      <c r="AGO564"/>
      <c r="AGP564"/>
      <c r="AGQ564"/>
      <c r="AGR564"/>
      <c r="AGS564"/>
      <c r="AGT564"/>
      <c r="AGU564"/>
      <c r="AGV564"/>
      <c r="AGW564"/>
      <c r="AGX564"/>
      <c r="AGY564"/>
      <c r="AGZ564"/>
      <c r="AHA564"/>
      <c r="AHB564"/>
      <c r="AHC564"/>
      <c r="AHD564"/>
      <c r="AHE564"/>
      <c r="AHF564"/>
      <c r="AHG564"/>
      <c r="AHH564"/>
      <c r="AHI564"/>
      <c r="AHJ564"/>
      <c r="AHK564"/>
      <c r="AHL564"/>
      <c r="AHM564"/>
      <c r="AHN564"/>
      <c r="AHO564"/>
      <c r="AHP564"/>
      <c r="AHQ564"/>
      <c r="AHR564"/>
      <c r="AHS564"/>
      <c r="AHT564"/>
      <c r="AHU564"/>
      <c r="AHV564"/>
      <c r="AHW564"/>
    </row>
    <row r="565" spans="3:907">
      <c r="C565" s="11"/>
      <c r="D565" s="11"/>
      <c r="E565" s="11"/>
      <c r="F565" s="99"/>
      <c r="G565" s="11"/>
      <c r="I565" s="11"/>
      <c r="O565" s="11"/>
      <c r="ADK565"/>
      <c r="ADL565"/>
      <c r="ADM565"/>
      <c r="ADN565"/>
      <c r="ADO565"/>
      <c r="ADP565"/>
      <c r="ADQ565"/>
      <c r="ADR565"/>
      <c r="ADS565"/>
      <c r="ADT565"/>
      <c r="ADU565"/>
      <c r="ADV565"/>
      <c r="ADW565"/>
      <c r="ADX565"/>
      <c r="ADY565"/>
      <c r="ADZ565"/>
      <c r="AEA565"/>
      <c r="AEB565"/>
      <c r="AEC565"/>
      <c r="AED565"/>
      <c r="AEE565"/>
      <c r="AEF565"/>
      <c r="AEG565"/>
      <c r="AEH565"/>
      <c r="AEI565"/>
      <c r="AEJ565"/>
      <c r="AEK565"/>
      <c r="AEL565"/>
      <c r="AEM565"/>
      <c r="AEN565"/>
      <c r="AEO565"/>
      <c r="AEP565"/>
      <c r="AEQ565"/>
      <c r="AER565"/>
      <c r="AES565"/>
      <c r="AET565"/>
      <c r="AEU565"/>
      <c r="AEV565"/>
      <c r="AEW565"/>
      <c r="AEX565"/>
      <c r="AEY565"/>
      <c r="AEZ565"/>
      <c r="AFA565"/>
      <c r="AFB565"/>
      <c r="AFC565"/>
      <c r="AFD565"/>
      <c r="AFE565"/>
      <c r="AFF565"/>
      <c r="AFG565"/>
      <c r="AFH565"/>
      <c r="AFI565"/>
      <c r="AFJ565"/>
      <c r="AFK565"/>
      <c r="AFL565"/>
      <c r="AFM565"/>
      <c r="AFN565"/>
      <c r="AFO565"/>
      <c r="AFP565"/>
      <c r="AFQ565"/>
      <c r="AFR565"/>
      <c r="AFS565"/>
      <c r="AFT565"/>
      <c r="AFU565"/>
      <c r="AFV565"/>
      <c r="AFW565"/>
      <c r="AFX565"/>
      <c r="AFY565"/>
      <c r="AFZ565"/>
      <c r="AGA565"/>
      <c r="AGB565"/>
      <c r="AGC565"/>
      <c r="AGD565"/>
      <c r="AGE565"/>
      <c r="AGF565"/>
      <c r="AGG565"/>
      <c r="AGH565"/>
      <c r="AGI565"/>
      <c r="AGJ565"/>
      <c r="AGK565"/>
      <c r="AGL565"/>
      <c r="AGM565"/>
      <c r="AGN565"/>
      <c r="AGO565"/>
      <c r="AGP565"/>
      <c r="AGQ565"/>
      <c r="AGR565"/>
      <c r="AGS565"/>
      <c r="AGT565"/>
      <c r="AGU565"/>
      <c r="AGV565"/>
      <c r="AGW565"/>
      <c r="AGX565"/>
      <c r="AGY565"/>
      <c r="AGZ565"/>
      <c r="AHA565"/>
      <c r="AHB565"/>
      <c r="AHC565"/>
      <c r="AHD565"/>
      <c r="AHE565"/>
      <c r="AHF565"/>
      <c r="AHG565"/>
      <c r="AHH565"/>
      <c r="AHI565"/>
      <c r="AHJ565"/>
      <c r="AHK565"/>
      <c r="AHL565"/>
      <c r="AHM565"/>
      <c r="AHN565"/>
      <c r="AHO565"/>
      <c r="AHP565"/>
      <c r="AHQ565"/>
      <c r="AHR565"/>
      <c r="AHS565"/>
      <c r="AHT565"/>
      <c r="AHU565"/>
      <c r="AHV565"/>
      <c r="AHW565"/>
    </row>
    <row r="566" spans="3:907">
      <c r="C566" s="11"/>
      <c r="D566" s="11"/>
      <c r="E566" s="11"/>
      <c r="F566" s="99"/>
      <c r="G566" s="11"/>
      <c r="I566" s="11"/>
      <c r="O566" s="11"/>
      <c r="ADK566"/>
      <c r="ADL566"/>
      <c r="ADM566"/>
      <c r="ADN566"/>
      <c r="ADO566"/>
      <c r="ADP566"/>
      <c r="ADQ566"/>
      <c r="ADR566"/>
      <c r="ADS566"/>
      <c r="ADT566"/>
      <c r="ADU566"/>
      <c r="ADV566"/>
      <c r="ADW566"/>
      <c r="ADX566"/>
      <c r="ADY566"/>
      <c r="ADZ566"/>
      <c r="AEA566"/>
      <c r="AEB566"/>
      <c r="AEC566"/>
      <c r="AED566"/>
      <c r="AEE566"/>
      <c r="AEF566"/>
      <c r="AEG566"/>
      <c r="AEH566"/>
      <c r="AEI566"/>
      <c r="AEJ566"/>
      <c r="AEK566"/>
      <c r="AEL566"/>
      <c r="AEM566"/>
      <c r="AEN566"/>
      <c r="AEO566"/>
      <c r="AEP566"/>
      <c r="AEQ566"/>
      <c r="AER566"/>
      <c r="AES566"/>
      <c r="AET566"/>
      <c r="AEU566"/>
      <c r="AEV566"/>
      <c r="AEW566"/>
      <c r="AEX566"/>
      <c r="AEY566"/>
      <c r="AEZ566"/>
      <c r="AFA566"/>
      <c r="AFB566"/>
      <c r="AFC566"/>
      <c r="AFD566"/>
      <c r="AFE566"/>
      <c r="AFF566"/>
      <c r="AFG566"/>
      <c r="AFH566"/>
      <c r="AFI566"/>
      <c r="AFJ566"/>
      <c r="AFK566"/>
      <c r="AFL566"/>
      <c r="AFM566"/>
      <c r="AFN566"/>
      <c r="AFO566"/>
      <c r="AFP566"/>
      <c r="AFQ566"/>
      <c r="AFR566"/>
      <c r="AFS566"/>
      <c r="AFT566"/>
      <c r="AFU566"/>
      <c r="AFV566"/>
      <c r="AFW566"/>
      <c r="AFX566"/>
      <c r="AFY566"/>
      <c r="AFZ566"/>
      <c r="AGA566"/>
      <c r="AGB566"/>
      <c r="AGC566"/>
      <c r="AGD566"/>
      <c r="AGE566"/>
      <c r="AGF566"/>
      <c r="AGG566"/>
      <c r="AGH566"/>
      <c r="AGI566"/>
      <c r="AGJ566"/>
      <c r="AGK566"/>
      <c r="AGL566"/>
      <c r="AGM566"/>
      <c r="AGN566"/>
      <c r="AGO566"/>
      <c r="AGP566"/>
      <c r="AGQ566"/>
      <c r="AGR566"/>
      <c r="AGS566"/>
      <c r="AGT566"/>
      <c r="AGU566"/>
      <c r="AGV566"/>
      <c r="AGW566"/>
      <c r="AGX566"/>
      <c r="AGY566"/>
      <c r="AGZ566"/>
      <c r="AHA566"/>
      <c r="AHB566"/>
      <c r="AHC566"/>
      <c r="AHD566"/>
      <c r="AHE566"/>
      <c r="AHF566"/>
      <c r="AHG566"/>
      <c r="AHH566"/>
      <c r="AHI566"/>
      <c r="AHJ566"/>
      <c r="AHK566"/>
      <c r="AHL566"/>
      <c r="AHM566"/>
      <c r="AHN566"/>
      <c r="AHO566"/>
      <c r="AHP566"/>
      <c r="AHQ566"/>
      <c r="AHR566"/>
      <c r="AHS566"/>
      <c r="AHT566"/>
      <c r="AHU566"/>
      <c r="AHV566"/>
      <c r="AHW566"/>
    </row>
    <row r="567" spans="3:907">
      <c r="C567" s="11"/>
      <c r="D567" s="11"/>
      <c r="E567" s="11"/>
      <c r="F567" s="99"/>
      <c r="G567" s="11"/>
      <c r="I567" s="11"/>
      <c r="O567" s="11"/>
      <c r="ADK567"/>
      <c r="ADL567"/>
      <c r="ADM567"/>
      <c r="ADN567"/>
      <c r="ADO567"/>
      <c r="ADP567"/>
      <c r="ADQ567"/>
      <c r="ADR567"/>
      <c r="ADS567"/>
      <c r="ADT567"/>
      <c r="ADU567"/>
      <c r="ADV567"/>
      <c r="ADW567"/>
      <c r="ADX567"/>
      <c r="ADY567"/>
      <c r="ADZ567"/>
      <c r="AEA567"/>
      <c r="AEB567"/>
      <c r="AEC567"/>
      <c r="AED567"/>
      <c r="AEE567"/>
      <c r="AEF567"/>
      <c r="AEG567"/>
      <c r="AEH567"/>
      <c r="AEI567"/>
      <c r="AEJ567"/>
      <c r="AEK567"/>
      <c r="AEL567"/>
      <c r="AEM567"/>
      <c r="AEN567"/>
      <c r="AEO567"/>
      <c r="AEP567"/>
      <c r="AEQ567"/>
      <c r="AER567"/>
      <c r="AES567"/>
      <c r="AET567"/>
      <c r="AEU567"/>
      <c r="AEV567"/>
      <c r="AEW567"/>
      <c r="AEX567"/>
      <c r="AEY567"/>
      <c r="AEZ567"/>
      <c r="AFA567"/>
      <c r="AFB567"/>
      <c r="AFC567"/>
      <c r="AFD567"/>
      <c r="AFE567"/>
      <c r="AFF567"/>
      <c r="AFG567"/>
      <c r="AFH567"/>
      <c r="AFI567"/>
      <c r="AFJ567"/>
      <c r="AFK567"/>
      <c r="AFL567"/>
      <c r="AFM567"/>
      <c r="AFN567"/>
      <c r="AFO567"/>
      <c r="AFP567"/>
      <c r="AFQ567"/>
      <c r="AFR567"/>
      <c r="AFS567"/>
      <c r="AFT567"/>
      <c r="AFU567"/>
      <c r="AFV567"/>
      <c r="AFW567"/>
      <c r="AFX567"/>
      <c r="AFY567"/>
      <c r="AFZ567"/>
      <c r="AGA567"/>
      <c r="AGB567"/>
      <c r="AGC567"/>
      <c r="AGD567"/>
      <c r="AGE567"/>
      <c r="AGF567"/>
      <c r="AGG567"/>
      <c r="AGH567"/>
      <c r="AGI567"/>
      <c r="AGJ567"/>
      <c r="AGK567"/>
      <c r="AGL567"/>
      <c r="AGM567"/>
      <c r="AGN567"/>
      <c r="AGO567"/>
      <c r="AGP567"/>
      <c r="AGQ567"/>
      <c r="AGR567"/>
      <c r="AGS567"/>
      <c r="AGT567"/>
      <c r="AGU567"/>
      <c r="AGV567"/>
      <c r="AGW567"/>
      <c r="AGX567"/>
      <c r="AGY567"/>
      <c r="AGZ567"/>
      <c r="AHA567"/>
      <c r="AHB567"/>
      <c r="AHC567"/>
      <c r="AHD567"/>
      <c r="AHE567"/>
      <c r="AHF567"/>
      <c r="AHG567"/>
      <c r="AHH567"/>
      <c r="AHI567"/>
      <c r="AHJ567"/>
      <c r="AHK567"/>
      <c r="AHL567"/>
      <c r="AHM567"/>
      <c r="AHN567"/>
      <c r="AHO567"/>
      <c r="AHP567"/>
      <c r="AHQ567"/>
      <c r="AHR567"/>
      <c r="AHS567"/>
      <c r="AHT567"/>
      <c r="AHU567"/>
      <c r="AHV567"/>
      <c r="AHW567"/>
    </row>
    <row r="568" spans="3:907">
      <c r="C568" s="11"/>
      <c r="D568" s="11"/>
      <c r="E568" s="11"/>
      <c r="F568" s="99"/>
      <c r="G568" s="11"/>
      <c r="I568" s="11"/>
      <c r="O568" s="11"/>
      <c r="ADK568"/>
      <c r="ADL568"/>
      <c r="ADM568"/>
      <c r="ADN568"/>
      <c r="ADO568"/>
      <c r="ADP568"/>
      <c r="ADQ568"/>
      <c r="ADR568"/>
      <c r="ADS568"/>
      <c r="ADT568"/>
      <c r="ADU568"/>
      <c r="ADV568"/>
      <c r="ADW568"/>
      <c r="ADX568"/>
      <c r="ADY568"/>
      <c r="ADZ568"/>
      <c r="AEA568"/>
      <c r="AEB568"/>
      <c r="AEC568"/>
      <c r="AED568"/>
      <c r="AEE568"/>
      <c r="AEF568"/>
      <c r="AEG568"/>
      <c r="AEH568"/>
      <c r="AEI568"/>
      <c r="AEJ568"/>
      <c r="AEK568"/>
      <c r="AEL568"/>
      <c r="AEM568"/>
      <c r="AEN568"/>
      <c r="AEO568"/>
      <c r="AEP568"/>
      <c r="AEQ568"/>
      <c r="AER568"/>
      <c r="AES568"/>
      <c r="AET568"/>
      <c r="AEU568"/>
      <c r="AEV568"/>
      <c r="AEW568"/>
      <c r="AEX568"/>
      <c r="AEY568"/>
      <c r="AEZ568"/>
      <c r="AFA568"/>
      <c r="AFB568"/>
      <c r="AFC568"/>
      <c r="AFD568"/>
      <c r="AFE568"/>
      <c r="AFF568"/>
      <c r="AFG568"/>
      <c r="AFH568"/>
      <c r="AFI568"/>
      <c r="AFJ568"/>
      <c r="AFK568"/>
      <c r="AFL568"/>
      <c r="AFM568"/>
      <c r="AFN568"/>
      <c r="AFO568"/>
      <c r="AFP568"/>
      <c r="AFQ568"/>
      <c r="AFR568"/>
      <c r="AFS568"/>
      <c r="AFT568"/>
      <c r="AFU568"/>
      <c r="AFV568"/>
      <c r="AFW568"/>
      <c r="AFX568"/>
      <c r="AFY568"/>
      <c r="AFZ568"/>
      <c r="AGA568"/>
      <c r="AGB568"/>
      <c r="AGC568"/>
      <c r="AGD568"/>
      <c r="AGE568"/>
      <c r="AGF568"/>
      <c r="AGG568"/>
      <c r="AGH568"/>
      <c r="AGI568"/>
      <c r="AGJ568"/>
      <c r="AGK568"/>
      <c r="AGL568"/>
      <c r="AGM568"/>
      <c r="AGN568"/>
      <c r="AGO568"/>
      <c r="AGP568"/>
      <c r="AGQ568"/>
      <c r="AGR568"/>
      <c r="AGS568"/>
      <c r="AGT568"/>
      <c r="AGU568"/>
      <c r="AGV568"/>
      <c r="AGW568"/>
      <c r="AGX568"/>
      <c r="AGY568"/>
      <c r="AGZ568"/>
      <c r="AHA568"/>
      <c r="AHB568"/>
      <c r="AHC568"/>
      <c r="AHD568"/>
      <c r="AHE568"/>
      <c r="AHF568"/>
      <c r="AHG568"/>
      <c r="AHH568"/>
      <c r="AHI568"/>
      <c r="AHJ568"/>
      <c r="AHK568"/>
      <c r="AHL568"/>
      <c r="AHM568"/>
      <c r="AHN568"/>
      <c r="AHO568"/>
      <c r="AHP568"/>
      <c r="AHQ568"/>
      <c r="AHR568"/>
      <c r="AHS568"/>
      <c r="AHT568"/>
      <c r="AHU568"/>
      <c r="AHV568"/>
      <c r="AHW568"/>
    </row>
    <row r="569" spans="3:907">
      <c r="C569" s="11"/>
      <c r="D569" s="11"/>
      <c r="E569" s="11"/>
      <c r="F569" s="99"/>
      <c r="G569" s="11"/>
      <c r="I569" s="11"/>
      <c r="O569" s="11"/>
      <c r="ADK569"/>
      <c r="ADL569"/>
      <c r="ADM569"/>
      <c r="ADN569"/>
      <c r="ADO569"/>
      <c r="ADP569"/>
      <c r="ADQ569"/>
      <c r="ADR569"/>
      <c r="ADS569"/>
      <c r="ADT569"/>
      <c r="ADU569"/>
      <c r="ADV569"/>
      <c r="ADW569"/>
      <c r="ADX569"/>
      <c r="ADY569"/>
      <c r="ADZ569"/>
      <c r="AEA569"/>
      <c r="AEB569"/>
      <c r="AEC569"/>
      <c r="AED569"/>
      <c r="AEE569"/>
      <c r="AEF569"/>
      <c r="AEG569"/>
      <c r="AEH569"/>
      <c r="AEI569"/>
      <c r="AEJ569"/>
      <c r="AEK569"/>
      <c r="AEL569"/>
      <c r="AEM569"/>
      <c r="AEN569"/>
      <c r="AEO569"/>
      <c r="AEP569"/>
      <c r="AEQ569"/>
      <c r="AER569"/>
      <c r="AES569"/>
      <c r="AET569"/>
      <c r="AEU569"/>
      <c r="AEV569"/>
      <c r="AEW569"/>
      <c r="AEX569"/>
      <c r="AEY569"/>
      <c r="AEZ569"/>
      <c r="AFA569"/>
      <c r="AFB569"/>
      <c r="AFC569"/>
      <c r="AFD569"/>
      <c r="AFE569"/>
      <c r="AFF569"/>
      <c r="AFG569"/>
      <c r="AFH569"/>
      <c r="AFI569"/>
      <c r="AFJ569"/>
      <c r="AFK569"/>
      <c r="AFL569"/>
      <c r="AFM569"/>
      <c r="AFN569"/>
      <c r="AFO569"/>
      <c r="AFP569"/>
      <c r="AFQ569"/>
      <c r="AFR569"/>
      <c r="AFS569"/>
      <c r="AFT569"/>
      <c r="AFU569"/>
      <c r="AFV569"/>
      <c r="AFW569"/>
      <c r="AFX569"/>
      <c r="AFY569"/>
      <c r="AFZ569"/>
      <c r="AGA569"/>
      <c r="AGB569"/>
      <c r="AGC569"/>
      <c r="AGD569"/>
      <c r="AGE569"/>
      <c r="AGF569"/>
      <c r="AGG569"/>
      <c r="AGH569"/>
      <c r="AGI569"/>
      <c r="AGJ569"/>
      <c r="AGK569"/>
      <c r="AGL569"/>
      <c r="AGM569"/>
      <c r="AGN569"/>
      <c r="AGO569"/>
      <c r="AGP569"/>
      <c r="AGQ569"/>
      <c r="AGR569"/>
      <c r="AGS569"/>
      <c r="AGT569"/>
      <c r="AGU569"/>
      <c r="AGV569"/>
      <c r="AGW569"/>
      <c r="AGX569"/>
      <c r="AGY569"/>
      <c r="AGZ569"/>
      <c r="AHA569"/>
      <c r="AHB569"/>
      <c r="AHC569"/>
      <c r="AHD569"/>
      <c r="AHE569"/>
      <c r="AHF569"/>
      <c r="AHG569"/>
      <c r="AHH569"/>
      <c r="AHI569"/>
      <c r="AHJ569"/>
      <c r="AHK569"/>
      <c r="AHL569"/>
      <c r="AHM569"/>
      <c r="AHN569"/>
      <c r="AHO569"/>
      <c r="AHP569"/>
      <c r="AHQ569"/>
      <c r="AHR569"/>
      <c r="AHS569"/>
      <c r="AHT569"/>
      <c r="AHU569"/>
      <c r="AHV569"/>
      <c r="AHW569"/>
    </row>
    <row r="570" spans="3:907">
      <c r="C570" s="11"/>
      <c r="D570" s="11"/>
      <c r="E570" s="11"/>
      <c r="F570" s="99"/>
      <c r="G570" s="11"/>
      <c r="I570" s="11"/>
      <c r="O570" s="11"/>
      <c r="ADK570"/>
      <c r="ADL570"/>
      <c r="ADM570"/>
      <c r="ADN570"/>
      <c r="ADO570"/>
      <c r="ADP570"/>
      <c r="ADQ570"/>
      <c r="ADR570"/>
      <c r="ADS570"/>
      <c r="ADT570"/>
      <c r="ADU570"/>
      <c r="ADV570"/>
      <c r="ADW570"/>
      <c r="ADX570"/>
      <c r="ADY570"/>
      <c r="ADZ570"/>
      <c r="AEA570"/>
      <c r="AEB570"/>
      <c r="AEC570"/>
      <c r="AED570"/>
      <c r="AEE570"/>
      <c r="AEF570"/>
      <c r="AEG570"/>
      <c r="AEH570"/>
      <c r="AEI570"/>
      <c r="AEJ570"/>
      <c r="AEK570"/>
      <c r="AEL570"/>
      <c r="AEM570"/>
      <c r="AEN570"/>
      <c r="AEO570"/>
      <c r="AEP570"/>
      <c r="AEQ570"/>
      <c r="AER570"/>
      <c r="AES570"/>
      <c r="AET570"/>
      <c r="AEU570"/>
      <c r="AEV570"/>
      <c r="AEW570"/>
      <c r="AEX570"/>
      <c r="AEY570"/>
      <c r="AEZ570"/>
      <c r="AFA570"/>
      <c r="AFB570"/>
      <c r="AFC570"/>
      <c r="AFD570"/>
      <c r="AFE570"/>
      <c r="AFF570"/>
      <c r="AFG570"/>
      <c r="AFH570"/>
      <c r="AFI570"/>
      <c r="AFJ570"/>
      <c r="AFK570"/>
      <c r="AFL570"/>
      <c r="AFM570"/>
      <c r="AFN570"/>
      <c r="AFO570"/>
      <c r="AFP570"/>
      <c r="AFQ570"/>
      <c r="AFR570"/>
      <c r="AFS570"/>
      <c r="AFT570"/>
      <c r="AFU570"/>
      <c r="AFV570"/>
      <c r="AFW570"/>
      <c r="AFX570"/>
      <c r="AFY570"/>
      <c r="AFZ570"/>
      <c r="AGA570"/>
      <c r="AGB570"/>
      <c r="AGC570"/>
      <c r="AGD570"/>
      <c r="AGE570"/>
      <c r="AGF570"/>
      <c r="AGG570"/>
      <c r="AGH570"/>
      <c r="AGI570"/>
      <c r="AGJ570"/>
      <c r="AGK570"/>
      <c r="AGL570"/>
      <c r="AGM570"/>
      <c r="AGN570"/>
      <c r="AGO570"/>
      <c r="AGP570"/>
      <c r="AGQ570"/>
      <c r="AGR570"/>
      <c r="AGS570"/>
      <c r="AGT570"/>
      <c r="AGU570"/>
      <c r="AGV570"/>
      <c r="AGW570"/>
      <c r="AGX570"/>
      <c r="AGY570"/>
      <c r="AGZ570"/>
      <c r="AHA570"/>
      <c r="AHB570"/>
      <c r="AHC570"/>
      <c r="AHD570"/>
      <c r="AHE570"/>
      <c r="AHF570"/>
      <c r="AHG570"/>
      <c r="AHH570"/>
      <c r="AHI570"/>
      <c r="AHJ570"/>
      <c r="AHK570"/>
      <c r="AHL570"/>
      <c r="AHM570"/>
      <c r="AHN570"/>
      <c r="AHO570"/>
      <c r="AHP570"/>
      <c r="AHQ570"/>
      <c r="AHR570"/>
      <c r="AHS570"/>
      <c r="AHT570"/>
      <c r="AHU570"/>
      <c r="AHV570"/>
      <c r="AHW570"/>
    </row>
    <row r="571" spans="3:907">
      <c r="C571" s="11"/>
      <c r="D571" s="11"/>
      <c r="E571" s="11"/>
      <c r="F571" s="99"/>
      <c r="G571" s="11"/>
      <c r="I571" s="11"/>
      <c r="O571" s="11"/>
      <c r="ADK571"/>
      <c r="ADL571"/>
      <c r="ADM571"/>
      <c r="ADN571"/>
      <c r="ADO571"/>
      <c r="ADP571"/>
      <c r="ADQ571"/>
      <c r="ADR571"/>
      <c r="ADS571"/>
      <c r="ADT571"/>
      <c r="ADU571"/>
      <c r="ADV571"/>
      <c r="ADW571"/>
      <c r="ADX571"/>
      <c r="ADY571"/>
      <c r="ADZ571"/>
      <c r="AEA571"/>
      <c r="AEB571"/>
      <c r="AEC571"/>
      <c r="AED571"/>
      <c r="AEE571"/>
      <c r="AEF571"/>
      <c r="AEG571"/>
      <c r="AEH571"/>
      <c r="AEI571"/>
      <c r="AEJ571"/>
      <c r="AEK571"/>
      <c r="AEL571"/>
      <c r="AEM571"/>
      <c r="AEN571"/>
      <c r="AEO571"/>
      <c r="AEP571"/>
      <c r="AEQ571"/>
      <c r="AER571"/>
      <c r="AES571"/>
      <c r="AET571"/>
      <c r="AEU571"/>
      <c r="AEV571"/>
      <c r="AEW571"/>
      <c r="AEX571"/>
      <c r="AEY571"/>
      <c r="AEZ571"/>
      <c r="AFA571"/>
      <c r="AFB571"/>
      <c r="AFC571"/>
      <c r="AFD571"/>
      <c r="AFE571"/>
      <c r="AFF571"/>
      <c r="AFG571"/>
      <c r="AFH571"/>
      <c r="AFI571"/>
      <c r="AFJ571"/>
      <c r="AFK571"/>
      <c r="AFL571"/>
      <c r="AFM571"/>
      <c r="AFN571"/>
      <c r="AFO571"/>
      <c r="AFP571"/>
      <c r="AFQ571"/>
      <c r="AFR571"/>
      <c r="AFS571"/>
      <c r="AFT571"/>
      <c r="AFU571"/>
      <c r="AFV571"/>
      <c r="AFW571"/>
      <c r="AFX571"/>
      <c r="AFY571"/>
      <c r="AFZ571"/>
      <c r="AGA571"/>
      <c r="AGB571"/>
      <c r="AGC571"/>
      <c r="AGD571"/>
      <c r="AGE571"/>
      <c r="AGF571"/>
      <c r="AGG571"/>
      <c r="AGH571"/>
      <c r="AGI571"/>
      <c r="AGJ571"/>
      <c r="AGK571"/>
      <c r="AGL571"/>
      <c r="AGM571"/>
      <c r="AGN571"/>
      <c r="AGO571"/>
      <c r="AGP571"/>
      <c r="AGQ571"/>
      <c r="AGR571"/>
      <c r="AGS571"/>
      <c r="AGT571"/>
      <c r="AGU571"/>
      <c r="AGV571"/>
      <c r="AGW571"/>
      <c r="AGX571"/>
      <c r="AGY571"/>
      <c r="AGZ571"/>
      <c r="AHA571"/>
      <c r="AHB571"/>
      <c r="AHC571"/>
      <c r="AHD571"/>
      <c r="AHE571"/>
      <c r="AHF571"/>
      <c r="AHG571"/>
      <c r="AHH571"/>
      <c r="AHI571"/>
      <c r="AHJ571"/>
      <c r="AHK571"/>
      <c r="AHL571"/>
      <c r="AHM571"/>
      <c r="AHN571"/>
      <c r="AHO571"/>
      <c r="AHP571"/>
      <c r="AHQ571"/>
      <c r="AHR571"/>
      <c r="AHS571"/>
      <c r="AHT571"/>
      <c r="AHU571"/>
      <c r="AHV571"/>
      <c r="AHW571"/>
    </row>
    <row r="572" spans="3:907">
      <c r="C572" s="11"/>
      <c r="D572" s="11"/>
      <c r="E572" s="11"/>
      <c r="F572" s="99"/>
      <c r="G572" s="11"/>
      <c r="I572" s="11"/>
      <c r="O572" s="11"/>
      <c r="ADK572"/>
      <c r="ADL572"/>
      <c r="ADM572"/>
      <c r="ADN572"/>
      <c r="ADO572"/>
      <c r="ADP572"/>
      <c r="ADQ572"/>
      <c r="ADR572"/>
      <c r="ADS572"/>
      <c r="ADT572"/>
      <c r="ADU572"/>
      <c r="ADV572"/>
      <c r="ADW572"/>
      <c r="ADX572"/>
      <c r="ADY572"/>
      <c r="ADZ572"/>
      <c r="AEA572"/>
      <c r="AEB572"/>
      <c r="AEC572"/>
      <c r="AED572"/>
      <c r="AEE572"/>
      <c r="AEF572"/>
      <c r="AEG572"/>
      <c r="AEH572"/>
      <c r="AEI572"/>
      <c r="AEJ572"/>
      <c r="AEK572"/>
      <c r="AEL572"/>
      <c r="AEM572"/>
      <c r="AEN572"/>
      <c r="AEO572"/>
      <c r="AEP572"/>
      <c r="AEQ572"/>
      <c r="AER572"/>
      <c r="AES572"/>
      <c r="AET572"/>
      <c r="AEU572"/>
      <c r="AEV572"/>
      <c r="AEW572"/>
      <c r="AEX572"/>
      <c r="AEY572"/>
      <c r="AEZ572"/>
      <c r="AFA572"/>
      <c r="AFB572"/>
      <c r="AFC572"/>
      <c r="AFD572"/>
      <c r="AFE572"/>
      <c r="AFF572"/>
      <c r="AFG572"/>
      <c r="AFH572"/>
      <c r="AFI572"/>
      <c r="AFJ572"/>
      <c r="AFK572"/>
      <c r="AFL572"/>
      <c r="AFM572"/>
      <c r="AFN572"/>
      <c r="AFO572"/>
      <c r="AFP572"/>
      <c r="AFQ572"/>
      <c r="AFR572"/>
      <c r="AFS572"/>
      <c r="AFT572"/>
      <c r="AFU572"/>
      <c r="AFV572"/>
      <c r="AFW572"/>
      <c r="AFX572"/>
      <c r="AFY572"/>
      <c r="AFZ572"/>
      <c r="AGA572"/>
      <c r="AGB572"/>
      <c r="AGC572"/>
      <c r="AGD572"/>
      <c r="AGE572"/>
      <c r="AGF572"/>
      <c r="AGG572"/>
      <c r="AGH572"/>
      <c r="AGI572"/>
      <c r="AGJ572"/>
      <c r="AGK572"/>
      <c r="AGL572"/>
      <c r="AGM572"/>
      <c r="AGN572"/>
      <c r="AGO572"/>
      <c r="AGP572"/>
      <c r="AGQ572"/>
      <c r="AGR572"/>
      <c r="AGS572"/>
      <c r="AGT572"/>
      <c r="AGU572"/>
      <c r="AGV572"/>
      <c r="AGW572"/>
      <c r="AGX572"/>
      <c r="AGY572"/>
      <c r="AGZ572"/>
      <c r="AHA572"/>
      <c r="AHB572"/>
      <c r="AHC572"/>
      <c r="AHD572"/>
      <c r="AHE572"/>
      <c r="AHF572"/>
      <c r="AHG572"/>
      <c r="AHH572"/>
      <c r="AHI572"/>
      <c r="AHJ572"/>
      <c r="AHK572"/>
      <c r="AHL572"/>
      <c r="AHM572"/>
      <c r="AHN572"/>
      <c r="AHO572"/>
      <c r="AHP572"/>
      <c r="AHQ572"/>
      <c r="AHR572"/>
      <c r="AHS572"/>
      <c r="AHT572"/>
      <c r="AHU572"/>
      <c r="AHV572"/>
      <c r="AHW572"/>
    </row>
    <row r="573" spans="3:907">
      <c r="C573" s="11"/>
      <c r="D573" s="11"/>
      <c r="E573" s="11"/>
      <c r="F573" s="99"/>
      <c r="G573" s="11"/>
      <c r="I573" s="11"/>
      <c r="O573" s="11"/>
      <c r="ADK573"/>
      <c r="ADL573"/>
      <c r="ADM573"/>
      <c r="ADN573"/>
      <c r="ADO573"/>
      <c r="ADP573"/>
      <c r="ADQ573"/>
      <c r="ADR573"/>
      <c r="ADS573"/>
      <c r="ADT573"/>
      <c r="ADU573"/>
      <c r="ADV573"/>
      <c r="ADW573"/>
      <c r="ADX573"/>
      <c r="ADY573"/>
      <c r="ADZ573"/>
      <c r="AEA573"/>
      <c r="AEB573"/>
      <c r="AEC573"/>
      <c r="AED573"/>
      <c r="AEE573"/>
      <c r="AEF573"/>
      <c r="AEG573"/>
      <c r="AEH573"/>
      <c r="AEI573"/>
      <c r="AEJ573"/>
      <c r="AEK573"/>
      <c r="AEL573"/>
      <c r="AEM573"/>
      <c r="AEN573"/>
      <c r="AEO573"/>
      <c r="AEP573"/>
      <c r="AEQ573"/>
      <c r="AER573"/>
      <c r="AES573"/>
      <c r="AET573"/>
      <c r="AEU573"/>
      <c r="AEV573"/>
      <c r="AEW573"/>
      <c r="AEX573"/>
      <c r="AEY573"/>
      <c r="AEZ573"/>
      <c r="AFA573"/>
      <c r="AFB573"/>
      <c r="AFC573"/>
      <c r="AFD573"/>
      <c r="AFE573"/>
      <c r="AFF573"/>
      <c r="AFG573"/>
      <c r="AFH573"/>
      <c r="AFI573"/>
      <c r="AFJ573"/>
      <c r="AFK573"/>
      <c r="AFL573"/>
      <c r="AFM573"/>
      <c r="AFN573"/>
      <c r="AFO573"/>
      <c r="AFP573"/>
      <c r="AFQ573"/>
      <c r="AFR573"/>
      <c r="AFS573"/>
      <c r="AFT573"/>
      <c r="AFU573"/>
      <c r="AFV573"/>
      <c r="AFW573"/>
      <c r="AFX573"/>
      <c r="AFY573"/>
      <c r="AFZ573"/>
      <c r="AGA573"/>
      <c r="AGB573"/>
      <c r="AGC573"/>
      <c r="AGD573"/>
      <c r="AGE573"/>
      <c r="AGF573"/>
      <c r="AGG573"/>
      <c r="AGH573"/>
      <c r="AGI573"/>
      <c r="AGJ573"/>
      <c r="AGK573"/>
      <c r="AGL573"/>
      <c r="AGM573"/>
      <c r="AGN573"/>
      <c r="AGO573"/>
      <c r="AGP573"/>
      <c r="AGQ573"/>
      <c r="AGR573"/>
      <c r="AGS573"/>
      <c r="AGT573"/>
      <c r="AGU573"/>
      <c r="AGV573"/>
      <c r="AGW573"/>
      <c r="AGX573"/>
      <c r="AGY573"/>
      <c r="AGZ573"/>
      <c r="AHA573"/>
      <c r="AHB573"/>
      <c r="AHC573"/>
      <c r="AHD573"/>
      <c r="AHE573"/>
      <c r="AHF573"/>
      <c r="AHG573"/>
      <c r="AHH573"/>
      <c r="AHI573"/>
      <c r="AHJ573"/>
      <c r="AHK573"/>
      <c r="AHL573"/>
      <c r="AHM573"/>
      <c r="AHN573"/>
      <c r="AHO573"/>
      <c r="AHP573"/>
      <c r="AHQ573"/>
      <c r="AHR573"/>
      <c r="AHS573"/>
      <c r="AHT573"/>
      <c r="AHU573"/>
      <c r="AHV573"/>
      <c r="AHW573"/>
    </row>
    <row r="574" spans="3:907">
      <c r="C574" s="11"/>
      <c r="D574" s="11"/>
      <c r="E574" s="11"/>
      <c r="F574" s="99"/>
      <c r="G574" s="11"/>
      <c r="I574" s="11"/>
      <c r="O574" s="11"/>
      <c r="ADK574"/>
      <c r="ADL574"/>
      <c r="ADM574"/>
      <c r="ADN574"/>
      <c r="ADO574"/>
      <c r="ADP574"/>
      <c r="ADQ574"/>
      <c r="ADR574"/>
      <c r="ADS574"/>
      <c r="ADT574"/>
      <c r="ADU574"/>
      <c r="ADV574"/>
      <c r="ADW574"/>
      <c r="ADX574"/>
      <c r="ADY574"/>
      <c r="ADZ574"/>
      <c r="AEA574"/>
      <c r="AEB574"/>
      <c r="AEC574"/>
      <c r="AED574"/>
      <c r="AEE574"/>
      <c r="AEF574"/>
      <c r="AEG574"/>
      <c r="AEH574"/>
      <c r="AEI574"/>
      <c r="AEJ574"/>
      <c r="AEK574"/>
      <c r="AEL574"/>
      <c r="AEM574"/>
      <c r="AEN574"/>
      <c r="AEO574"/>
      <c r="AEP574"/>
      <c r="AEQ574"/>
      <c r="AER574"/>
      <c r="AES574"/>
      <c r="AET574"/>
      <c r="AEU574"/>
      <c r="AEV574"/>
      <c r="AEW574"/>
      <c r="AEX574"/>
      <c r="AEY574"/>
      <c r="AEZ574"/>
      <c r="AFA574"/>
      <c r="AFB574"/>
      <c r="AFC574"/>
      <c r="AFD574"/>
      <c r="AFE574"/>
      <c r="AFF574"/>
      <c r="AFG574"/>
      <c r="AFH574"/>
      <c r="AFI574"/>
      <c r="AFJ574"/>
      <c r="AFK574"/>
      <c r="AFL574"/>
      <c r="AFM574"/>
      <c r="AFN574"/>
      <c r="AFO574"/>
      <c r="AFP574"/>
      <c r="AFQ574"/>
      <c r="AFR574"/>
      <c r="AFS574"/>
      <c r="AFT574"/>
      <c r="AFU574"/>
      <c r="AFV574"/>
      <c r="AFW574"/>
      <c r="AFX574"/>
      <c r="AFY574"/>
      <c r="AFZ574"/>
      <c r="AGA574"/>
      <c r="AGB574"/>
      <c r="AGC574"/>
      <c r="AGD574"/>
      <c r="AGE574"/>
      <c r="AGF574"/>
      <c r="AGG574"/>
      <c r="AGH574"/>
      <c r="AGI574"/>
      <c r="AGJ574"/>
      <c r="AGK574"/>
      <c r="AGL574"/>
      <c r="AGM574"/>
      <c r="AGN574"/>
      <c r="AGO574"/>
      <c r="AGP574"/>
      <c r="AGQ574"/>
      <c r="AGR574"/>
      <c r="AGS574"/>
      <c r="AGT574"/>
      <c r="AGU574"/>
      <c r="AGV574"/>
      <c r="AGW574"/>
      <c r="AGX574"/>
      <c r="AGY574"/>
      <c r="AGZ574"/>
      <c r="AHA574"/>
      <c r="AHB574"/>
      <c r="AHC574"/>
      <c r="AHD574"/>
      <c r="AHE574"/>
      <c r="AHF574"/>
      <c r="AHG574"/>
      <c r="AHH574"/>
      <c r="AHI574"/>
      <c r="AHJ574"/>
      <c r="AHK574"/>
      <c r="AHL574"/>
      <c r="AHM574"/>
      <c r="AHN574"/>
      <c r="AHO574"/>
      <c r="AHP574"/>
      <c r="AHQ574"/>
      <c r="AHR574"/>
      <c r="AHS574"/>
      <c r="AHT574"/>
      <c r="AHU574"/>
      <c r="AHV574"/>
      <c r="AHW574"/>
    </row>
    <row r="575" spans="3:907">
      <c r="C575" s="11"/>
      <c r="D575" s="11"/>
      <c r="E575" s="11"/>
      <c r="F575" s="99"/>
      <c r="G575" s="11"/>
      <c r="I575" s="11"/>
      <c r="O575" s="11"/>
      <c r="ADK575"/>
      <c r="ADL575"/>
      <c r="ADM575"/>
      <c r="ADN575"/>
      <c r="ADO575"/>
      <c r="ADP575"/>
      <c r="ADQ575"/>
      <c r="ADR575"/>
      <c r="ADS575"/>
      <c r="ADT575"/>
      <c r="ADU575"/>
      <c r="ADV575"/>
      <c r="ADW575"/>
      <c r="ADX575"/>
      <c r="ADY575"/>
      <c r="ADZ575"/>
      <c r="AEA575"/>
      <c r="AEB575"/>
      <c r="AEC575"/>
      <c r="AED575"/>
      <c r="AEE575"/>
      <c r="AEF575"/>
      <c r="AEG575"/>
      <c r="AEH575"/>
      <c r="AEI575"/>
      <c r="AEJ575"/>
      <c r="AEK575"/>
      <c r="AEL575"/>
      <c r="AEM575"/>
      <c r="AEN575"/>
      <c r="AEO575"/>
      <c r="AEP575"/>
      <c r="AEQ575"/>
      <c r="AER575"/>
      <c r="AES575"/>
      <c r="AET575"/>
      <c r="AEU575"/>
      <c r="AEV575"/>
      <c r="AEW575"/>
      <c r="AEX575"/>
      <c r="AEY575"/>
      <c r="AEZ575"/>
      <c r="AFA575"/>
      <c r="AFB575"/>
      <c r="AFC575"/>
      <c r="AFD575"/>
      <c r="AFE575"/>
      <c r="AFF575"/>
      <c r="AFG575"/>
      <c r="AFH575"/>
      <c r="AFI575"/>
      <c r="AFJ575"/>
      <c r="AFK575"/>
      <c r="AFL575"/>
      <c r="AFM575"/>
      <c r="AFN575"/>
      <c r="AFO575"/>
      <c r="AFP575"/>
      <c r="AFQ575"/>
      <c r="AFR575"/>
      <c r="AFS575"/>
      <c r="AFT575"/>
      <c r="AFU575"/>
      <c r="AFV575"/>
      <c r="AFW575"/>
      <c r="AFX575"/>
      <c r="AFY575"/>
      <c r="AFZ575"/>
      <c r="AGA575"/>
      <c r="AGB575"/>
      <c r="AGC575"/>
      <c r="AGD575"/>
      <c r="AGE575"/>
      <c r="AGF575"/>
      <c r="AGG575"/>
      <c r="AGH575"/>
      <c r="AGI575"/>
      <c r="AGJ575"/>
      <c r="AGK575"/>
      <c r="AGL575"/>
      <c r="AGM575"/>
      <c r="AGN575"/>
      <c r="AGO575"/>
      <c r="AGP575"/>
      <c r="AGQ575"/>
      <c r="AGR575"/>
      <c r="AGS575"/>
      <c r="AGT575"/>
      <c r="AGU575"/>
      <c r="AGV575"/>
      <c r="AGW575"/>
      <c r="AGX575"/>
      <c r="AGY575"/>
      <c r="AGZ575"/>
      <c r="AHA575"/>
      <c r="AHB575"/>
      <c r="AHC575"/>
      <c r="AHD575"/>
      <c r="AHE575"/>
      <c r="AHF575"/>
      <c r="AHG575"/>
      <c r="AHH575"/>
      <c r="AHI575"/>
      <c r="AHJ575"/>
      <c r="AHK575"/>
      <c r="AHL575"/>
      <c r="AHM575"/>
      <c r="AHN575"/>
      <c r="AHO575"/>
      <c r="AHP575"/>
      <c r="AHQ575"/>
      <c r="AHR575"/>
      <c r="AHS575"/>
      <c r="AHT575"/>
      <c r="AHU575"/>
      <c r="AHV575"/>
      <c r="AHW575"/>
    </row>
    <row r="576" spans="3:907">
      <c r="C576" s="11"/>
      <c r="D576" s="11"/>
      <c r="E576" s="11"/>
      <c r="F576" s="99"/>
      <c r="G576" s="11"/>
      <c r="I576" s="11"/>
      <c r="O576" s="11"/>
      <c r="ADK576"/>
      <c r="ADL576"/>
      <c r="ADM576"/>
      <c r="ADN576"/>
      <c r="ADO576"/>
      <c r="ADP576"/>
      <c r="ADQ576"/>
      <c r="ADR576"/>
      <c r="ADS576"/>
      <c r="ADT576"/>
      <c r="ADU576"/>
      <c r="ADV576"/>
      <c r="ADW576"/>
      <c r="ADX576"/>
      <c r="ADY576"/>
      <c r="ADZ576"/>
      <c r="AEA576"/>
      <c r="AEB576"/>
      <c r="AEC576"/>
      <c r="AED576"/>
      <c r="AEE576"/>
      <c r="AEF576"/>
      <c r="AEG576"/>
      <c r="AEH576"/>
      <c r="AEI576"/>
      <c r="AEJ576"/>
      <c r="AEK576"/>
      <c r="AEL576"/>
      <c r="AEM576"/>
      <c r="AEN576"/>
      <c r="AEO576"/>
      <c r="AEP576"/>
      <c r="AEQ576"/>
      <c r="AER576"/>
      <c r="AES576"/>
      <c r="AET576"/>
      <c r="AEU576"/>
      <c r="AEV576"/>
      <c r="AEW576"/>
      <c r="AEX576"/>
      <c r="AEY576"/>
      <c r="AEZ576"/>
      <c r="AFA576"/>
      <c r="AFB576"/>
      <c r="AFC576"/>
      <c r="AFD576"/>
      <c r="AFE576"/>
      <c r="AFF576"/>
      <c r="AFG576"/>
      <c r="AFH576"/>
      <c r="AFI576"/>
      <c r="AFJ576"/>
      <c r="AFK576"/>
      <c r="AFL576"/>
      <c r="AFM576"/>
      <c r="AFN576"/>
      <c r="AFO576"/>
      <c r="AFP576"/>
      <c r="AFQ576"/>
      <c r="AFR576"/>
      <c r="AFS576"/>
      <c r="AFT576"/>
      <c r="AFU576"/>
      <c r="AFV576"/>
      <c r="AFW576"/>
      <c r="AFX576"/>
      <c r="AFY576"/>
      <c r="AFZ576"/>
      <c r="AGA576"/>
      <c r="AGB576"/>
      <c r="AGC576"/>
      <c r="AGD576"/>
      <c r="AGE576"/>
      <c r="AGF576"/>
      <c r="AGG576"/>
      <c r="AGH576"/>
      <c r="AGI576"/>
      <c r="AGJ576"/>
      <c r="AGK576"/>
      <c r="AGL576"/>
      <c r="AGM576"/>
      <c r="AGN576"/>
      <c r="AGO576"/>
      <c r="AGP576"/>
      <c r="AGQ576"/>
      <c r="AGR576"/>
      <c r="AGS576"/>
      <c r="AGT576"/>
      <c r="AGU576"/>
      <c r="AGV576"/>
      <c r="AGW576"/>
      <c r="AGX576"/>
      <c r="AGY576"/>
      <c r="AGZ576"/>
      <c r="AHA576"/>
      <c r="AHB576"/>
      <c r="AHC576"/>
      <c r="AHD576"/>
      <c r="AHE576"/>
      <c r="AHF576"/>
      <c r="AHG576"/>
      <c r="AHH576"/>
      <c r="AHI576"/>
      <c r="AHJ576"/>
      <c r="AHK576"/>
      <c r="AHL576"/>
      <c r="AHM576"/>
      <c r="AHN576"/>
      <c r="AHO576"/>
      <c r="AHP576"/>
      <c r="AHQ576"/>
      <c r="AHR576"/>
      <c r="AHS576"/>
      <c r="AHT576"/>
      <c r="AHU576"/>
      <c r="AHV576"/>
      <c r="AHW576"/>
    </row>
    <row r="577" spans="3:907">
      <c r="C577" s="11"/>
      <c r="D577" s="11"/>
      <c r="E577" s="11"/>
      <c r="F577" s="99"/>
      <c r="G577" s="11"/>
      <c r="I577" s="11"/>
      <c r="O577" s="11"/>
      <c r="ADK577"/>
      <c r="ADL577"/>
      <c r="ADM577"/>
      <c r="ADN577"/>
      <c r="ADO577"/>
      <c r="ADP577"/>
      <c r="ADQ577"/>
      <c r="ADR577"/>
      <c r="ADS577"/>
      <c r="ADT577"/>
      <c r="ADU577"/>
      <c r="ADV577"/>
      <c r="ADW577"/>
      <c r="ADX577"/>
      <c r="ADY577"/>
      <c r="ADZ577"/>
      <c r="AEA577"/>
      <c r="AEB577"/>
      <c r="AEC577"/>
      <c r="AED577"/>
      <c r="AEE577"/>
      <c r="AEF577"/>
      <c r="AEG577"/>
      <c r="AEH577"/>
      <c r="AEI577"/>
      <c r="AEJ577"/>
      <c r="AEK577"/>
      <c r="AEL577"/>
      <c r="AEM577"/>
      <c r="AEN577"/>
      <c r="AEO577"/>
      <c r="AEP577"/>
      <c r="AEQ577"/>
      <c r="AER577"/>
      <c r="AES577"/>
      <c r="AET577"/>
      <c r="AEU577"/>
      <c r="AEV577"/>
      <c r="AEW577"/>
      <c r="AEX577"/>
      <c r="AEY577"/>
      <c r="AEZ577"/>
      <c r="AFA577"/>
      <c r="AFB577"/>
      <c r="AFC577"/>
      <c r="AFD577"/>
      <c r="AFE577"/>
      <c r="AFF577"/>
      <c r="AFG577"/>
      <c r="AFH577"/>
      <c r="AFI577"/>
      <c r="AFJ577"/>
      <c r="AFK577"/>
      <c r="AFL577"/>
      <c r="AFM577"/>
      <c r="AFN577"/>
      <c r="AFO577"/>
      <c r="AFP577"/>
      <c r="AFQ577"/>
      <c r="AFR577"/>
      <c r="AFS577"/>
      <c r="AFT577"/>
      <c r="AFU577"/>
      <c r="AFV577"/>
      <c r="AFW577"/>
      <c r="AFX577"/>
      <c r="AFY577"/>
      <c r="AFZ577"/>
      <c r="AGA577"/>
      <c r="AGB577"/>
      <c r="AGC577"/>
      <c r="AGD577"/>
      <c r="AGE577"/>
      <c r="AGF577"/>
      <c r="AGG577"/>
      <c r="AGH577"/>
      <c r="AGI577"/>
      <c r="AGJ577"/>
      <c r="AGK577"/>
      <c r="AGL577"/>
      <c r="AGM577"/>
      <c r="AGN577"/>
      <c r="AGO577"/>
      <c r="AGP577"/>
      <c r="AGQ577"/>
      <c r="AGR577"/>
      <c r="AGS577"/>
      <c r="AGT577"/>
      <c r="AGU577"/>
      <c r="AGV577"/>
      <c r="AGW577"/>
      <c r="AGX577"/>
      <c r="AGY577"/>
      <c r="AGZ577"/>
      <c r="AHA577"/>
      <c r="AHB577"/>
      <c r="AHC577"/>
      <c r="AHD577"/>
      <c r="AHE577"/>
      <c r="AHF577"/>
      <c r="AHG577"/>
      <c r="AHH577"/>
      <c r="AHI577"/>
      <c r="AHJ577"/>
      <c r="AHK577"/>
      <c r="AHL577"/>
      <c r="AHM577"/>
      <c r="AHN577"/>
      <c r="AHO577"/>
      <c r="AHP577"/>
      <c r="AHQ577"/>
      <c r="AHR577"/>
      <c r="AHS577"/>
      <c r="AHT577"/>
      <c r="AHU577"/>
      <c r="AHV577"/>
      <c r="AHW577"/>
    </row>
    <row r="578" spans="3:907">
      <c r="C578" s="11"/>
      <c r="D578" s="11"/>
      <c r="E578" s="11"/>
      <c r="F578" s="99"/>
      <c r="G578" s="11"/>
      <c r="I578" s="11"/>
      <c r="O578" s="11"/>
      <c r="ADK578"/>
      <c r="ADL578"/>
      <c r="ADM578"/>
      <c r="ADN578"/>
      <c r="ADO578"/>
      <c r="ADP578"/>
      <c r="ADQ578"/>
      <c r="ADR578"/>
      <c r="ADS578"/>
      <c r="ADT578"/>
      <c r="ADU578"/>
      <c r="ADV578"/>
      <c r="ADW578"/>
      <c r="ADX578"/>
      <c r="ADY578"/>
      <c r="ADZ578"/>
      <c r="AEA578"/>
      <c r="AEB578"/>
      <c r="AEC578"/>
      <c r="AED578"/>
      <c r="AEE578"/>
      <c r="AEF578"/>
      <c r="AEG578"/>
      <c r="AEH578"/>
      <c r="AEI578"/>
      <c r="AEJ578"/>
      <c r="AEK578"/>
      <c r="AEL578"/>
      <c r="AEM578"/>
      <c r="AEN578"/>
      <c r="AEO578"/>
      <c r="AEP578"/>
      <c r="AEQ578"/>
      <c r="AER578"/>
      <c r="AES578"/>
      <c r="AET578"/>
      <c r="AEU578"/>
      <c r="AEV578"/>
      <c r="AEW578"/>
      <c r="AEX578"/>
      <c r="AEY578"/>
      <c r="AEZ578"/>
      <c r="AFA578"/>
      <c r="AFB578"/>
      <c r="AFC578"/>
      <c r="AFD578"/>
      <c r="AFE578"/>
      <c r="AFF578"/>
      <c r="AFG578"/>
      <c r="AFH578"/>
      <c r="AFI578"/>
      <c r="AFJ578"/>
      <c r="AFK578"/>
      <c r="AFL578"/>
      <c r="AFM578"/>
      <c r="AFN578"/>
      <c r="AFO578"/>
      <c r="AFP578"/>
      <c r="AFQ578"/>
      <c r="AFR578"/>
      <c r="AFS578"/>
      <c r="AFT578"/>
      <c r="AFU578"/>
      <c r="AFV578"/>
      <c r="AFW578"/>
      <c r="AFX578"/>
      <c r="AFY578"/>
      <c r="AFZ578"/>
      <c r="AGA578"/>
      <c r="AGB578"/>
      <c r="AGC578"/>
      <c r="AGD578"/>
      <c r="AGE578"/>
      <c r="AGF578"/>
      <c r="AGG578"/>
      <c r="AGH578"/>
      <c r="AGI578"/>
      <c r="AGJ578"/>
      <c r="AGK578"/>
      <c r="AGL578"/>
      <c r="AGM578"/>
      <c r="AGN578"/>
      <c r="AGO578"/>
      <c r="AGP578"/>
      <c r="AGQ578"/>
      <c r="AGR578"/>
      <c r="AGS578"/>
      <c r="AGT578"/>
      <c r="AGU578"/>
      <c r="AGV578"/>
      <c r="AGW578"/>
      <c r="AGX578"/>
      <c r="AGY578"/>
      <c r="AGZ578"/>
      <c r="AHA578"/>
      <c r="AHB578"/>
      <c r="AHC578"/>
      <c r="AHD578"/>
      <c r="AHE578"/>
      <c r="AHF578"/>
      <c r="AHG578"/>
      <c r="AHH578"/>
      <c r="AHI578"/>
      <c r="AHJ578"/>
      <c r="AHK578"/>
      <c r="AHL578"/>
      <c r="AHM578"/>
      <c r="AHN578"/>
      <c r="AHO578"/>
      <c r="AHP578"/>
      <c r="AHQ578"/>
      <c r="AHR578"/>
      <c r="AHS578"/>
      <c r="AHT578"/>
      <c r="AHU578"/>
      <c r="AHV578"/>
      <c r="AHW578"/>
    </row>
    <row r="579" spans="3:907">
      <c r="C579" s="11"/>
      <c r="D579" s="11"/>
      <c r="E579" s="11"/>
      <c r="F579" s="99"/>
      <c r="G579" s="11"/>
      <c r="I579" s="11"/>
      <c r="O579" s="11"/>
      <c r="ADK579"/>
      <c r="ADL579"/>
      <c r="ADM579"/>
      <c r="ADN579"/>
      <c r="ADO579"/>
      <c r="ADP579"/>
      <c r="ADQ579"/>
      <c r="ADR579"/>
      <c r="ADS579"/>
      <c r="ADT579"/>
      <c r="ADU579"/>
      <c r="ADV579"/>
      <c r="ADW579"/>
      <c r="ADX579"/>
      <c r="ADY579"/>
      <c r="ADZ579"/>
      <c r="AEA579"/>
      <c r="AEB579"/>
      <c r="AEC579"/>
      <c r="AED579"/>
      <c r="AEE579"/>
      <c r="AEF579"/>
      <c r="AEG579"/>
      <c r="AEH579"/>
      <c r="AEI579"/>
      <c r="AEJ579"/>
      <c r="AEK579"/>
      <c r="AEL579"/>
      <c r="AEM579"/>
      <c r="AEN579"/>
      <c r="AEO579"/>
      <c r="AEP579"/>
      <c r="AEQ579"/>
      <c r="AER579"/>
      <c r="AES579"/>
      <c r="AET579"/>
      <c r="AEU579"/>
      <c r="AEV579"/>
      <c r="AEW579"/>
      <c r="AEX579"/>
      <c r="AEY579"/>
      <c r="AEZ579"/>
      <c r="AFA579"/>
      <c r="AFB579"/>
      <c r="AFC579"/>
      <c r="AFD579"/>
      <c r="AFE579"/>
      <c r="AFF579"/>
      <c r="AFG579"/>
      <c r="AFH579"/>
      <c r="AFI579"/>
      <c r="AFJ579"/>
      <c r="AFK579"/>
      <c r="AFL579"/>
      <c r="AFM579"/>
      <c r="AFN579"/>
      <c r="AFO579"/>
      <c r="AFP579"/>
      <c r="AFQ579"/>
      <c r="AFR579"/>
      <c r="AFS579"/>
      <c r="AFT579"/>
      <c r="AFU579"/>
      <c r="AFV579"/>
      <c r="AFW579"/>
      <c r="AFX579"/>
      <c r="AFY579"/>
      <c r="AFZ579"/>
      <c r="AGA579"/>
      <c r="AGB579"/>
      <c r="AGC579"/>
      <c r="AGD579"/>
      <c r="AGE579"/>
      <c r="AGF579"/>
      <c r="AGG579"/>
      <c r="AGH579"/>
      <c r="AGI579"/>
      <c r="AGJ579"/>
      <c r="AGK579"/>
      <c r="AGL579"/>
      <c r="AGM579"/>
      <c r="AGN579"/>
      <c r="AGO579"/>
      <c r="AGP579"/>
      <c r="AGQ579"/>
      <c r="AGR579"/>
      <c r="AGS579"/>
      <c r="AGT579"/>
      <c r="AGU579"/>
      <c r="AGV579"/>
      <c r="AGW579"/>
      <c r="AGX579"/>
      <c r="AGY579"/>
      <c r="AGZ579"/>
      <c r="AHA579"/>
      <c r="AHB579"/>
      <c r="AHC579"/>
      <c r="AHD579"/>
      <c r="AHE579"/>
      <c r="AHF579"/>
      <c r="AHG579"/>
      <c r="AHH579"/>
      <c r="AHI579"/>
      <c r="AHJ579"/>
      <c r="AHK579"/>
      <c r="AHL579"/>
      <c r="AHM579"/>
      <c r="AHN579"/>
      <c r="AHO579"/>
      <c r="AHP579"/>
      <c r="AHQ579"/>
      <c r="AHR579"/>
      <c r="AHS579"/>
      <c r="AHT579"/>
      <c r="AHU579"/>
      <c r="AHV579"/>
      <c r="AHW579"/>
    </row>
    <row r="580" spans="3:907">
      <c r="C580" s="11"/>
      <c r="D580" s="11"/>
      <c r="E580" s="11"/>
      <c r="F580" s="99"/>
      <c r="G580" s="11"/>
      <c r="I580" s="11"/>
      <c r="O580" s="11"/>
      <c r="ADK580"/>
      <c r="ADL580"/>
      <c r="ADM580"/>
      <c r="ADN580"/>
      <c r="ADO580"/>
      <c r="ADP580"/>
      <c r="ADQ580"/>
      <c r="ADR580"/>
      <c r="ADS580"/>
      <c r="ADT580"/>
      <c r="ADU580"/>
      <c r="ADV580"/>
      <c r="ADW580"/>
      <c r="ADX580"/>
      <c r="ADY580"/>
      <c r="ADZ580"/>
      <c r="AEA580"/>
      <c r="AEB580"/>
      <c r="AEC580"/>
      <c r="AED580"/>
      <c r="AEE580"/>
      <c r="AEF580"/>
      <c r="AEG580"/>
      <c r="AEH580"/>
      <c r="AEI580"/>
      <c r="AEJ580"/>
      <c r="AEK580"/>
      <c r="AEL580"/>
      <c r="AEM580"/>
      <c r="AEN580"/>
      <c r="AEO580"/>
      <c r="AEP580"/>
      <c r="AEQ580"/>
      <c r="AER580"/>
      <c r="AES580"/>
      <c r="AET580"/>
      <c r="AEU580"/>
      <c r="AEV580"/>
      <c r="AEW580"/>
      <c r="AEX580"/>
      <c r="AEY580"/>
      <c r="AEZ580"/>
      <c r="AFA580"/>
      <c r="AFB580"/>
      <c r="AFC580"/>
      <c r="AFD580"/>
      <c r="AFE580"/>
      <c r="AFF580"/>
      <c r="AFG580"/>
      <c r="AFH580"/>
      <c r="AFI580"/>
      <c r="AFJ580"/>
      <c r="AFK580"/>
      <c r="AFL580"/>
      <c r="AFM580"/>
      <c r="AFN580"/>
      <c r="AFO580"/>
      <c r="AFP580"/>
      <c r="AFQ580"/>
      <c r="AFR580"/>
      <c r="AFS580"/>
      <c r="AFT580"/>
      <c r="AFU580"/>
      <c r="AFV580"/>
      <c r="AFW580"/>
      <c r="AFX580"/>
      <c r="AFY580"/>
      <c r="AFZ580"/>
      <c r="AGA580"/>
      <c r="AGB580"/>
      <c r="AGC580"/>
      <c r="AGD580"/>
      <c r="AGE580"/>
      <c r="AGF580"/>
      <c r="AGG580"/>
      <c r="AGH580"/>
      <c r="AGI580"/>
      <c r="AGJ580"/>
      <c r="AGK580"/>
      <c r="AGL580"/>
      <c r="AGM580"/>
      <c r="AGN580"/>
      <c r="AGO580"/>
      <c r="AGP580"/>
      <c r="AGQ580"/>
      <c r="AGR580"/>
      <c r="AGS580"/>
      <c r="AGT580"/>
      <c r="AGU580"/>
      <c r="AGV580"/>
      <c r="AGW580"/>
      <c r="AGX580"/>
      <c r="AGY580"/>
      <c r="AGZ580"/>
      <c r="AHA580"/>
      <c r="AHB580"/>
      <c r="AHC580"/>
      <c r="AHD580"/>
      <c r="AHE580"/>
      <c r="AHF580"/>
      <c r="AHG580"/>
      <c r="AHH580"/>
      <c r="AHI580"/>
      <c r="AHJ580"/>
      <c r="AHK580"/>
      <c r="AHL580"/>
      <c r="AHM580"/>
      <c r="AHN580"/>
      <c r="AHO580"/>
      <c r="AHP580"/>
      <c r="AHQ580"/>
      <c r="AHR580"/>
      <c r="AHS580"/>
      <c r="AHT580"/>
      <c r="AHU580"/>
      <c r="AHV580"/>
      <c r="AHW580"/>
    </row>
    <row r="581" spans="3:907">
      <c r="C581" s="11"/>
      <c r="D581" s="11"/>
      <c r="E581" s="11"/>
      <c r="F581" s="99"/>
      <c r="G581" s="11"/>
      <c r="I581" s="11"/>
      <c r="O581" s="11"/>
      <c r="ADK581"/>
      <c r="ADL581"/>
      <c r="ADM581"/>
      <c r="ADN581"/>
      <c r="ADO581"/>
      <c r="ADP581"/>
      <c r="ADQ581"/>
      <c r="ADR581"/>
      <c r="ADS581"/>
      <c r="ADT581"/>
      <c r="ADU581"/>
      <c r="ADV581"/>
      <c r="ADW581"/>
      <c r="ADX581"/>
      <c r="ADY581"/>
      <c r="ADZ581"/>
      <c r="AEA581"/>
      <c r="AEB581"/>
      <c r="AEC581"/>
      <c r="AED581"/>
      <c r="AEE581"/>
      <c r="AEF581"/>
      <c r="AEG581"/>
      <c r="AEH581"/>
      <c r="AEI581"/>
      <c r="AEJ581"/>
      <c r="AEK581"/>
      <c r="AEL581"/>
      <c r="AEM581"/>
      <c r="AEN581"/>
      <c r="AEO581"/>
      <c r="AEP581"/>
      <c r="AEQ581"/>
      <c r="AER581"/>
      <c r="AES581"/>
      <c r="AET581"/>
      <c r="AEU581"/>
      <c r="AEV581"/>
      <c r="AEW581"/>
      <c r="AEX581"/>
      <c r="AEY581"/>
      <c r="AEZ581"/>
      <c r="AFA581"/>
      <c r="AFB581"/>
      <c r="AFC581"/>
      <c r="AFD581"/>
      <c r="AFE581"/>
      <c r="AFF581"/>
      <c r="AFG581"/>
      <c r="AFH581"/>
      <c r="AFI581"/>
      <c r="AFJ581"/>
      <c r="AFK581"/>
      <c r="AFL581"/>
      <c r="AFM581"/>
      <c r="AFN581"/>
      <c r="AFO581"/>
      <c r="AFP581"/>
      <c r="AFQ581"/>
      <c r="AFR581"/>
      <c r="AFS581"/>
      <c r="AFT581"/>
      <c r="AFU581"/>
      <c r="AFV581"/>
      <c r="AFW581"/>
      <c r="AFX581"/>
      <c r="AFY581"/>
      <c r="AFZ581"/>
      <c r="AGA581"/>
      <c r="AGB581"/>
      <c r="AGC581"/>
      <c r="AGD581"/>
      <c r="AGE581"/>
      <c r="AGF581"/>
      <c r="AGG581"/>
      <c r="AGH581"/>
      <c r="AGI581"/>
      <c r="AGJ581"/>
      <c r="AGK581"/>
      <c r="AGL581"/>
      <c r="AGM581"/>
      <c r="AGN581"/>
      <c r="AGO581"/>
      <c r="AGP581"/>
      <c r="AGQ581"/>
      <c r="AGR581"/>
      <c r="AGS581"/>
      <c r="AGT581"/>
      <c r="AGU581"/>
      <c r="AGV581"/>
      <c r="AGW581"/>
      <c r="AGX581"/>
      <c r="AGY581"/>
      <c r="AGZ581"/>
      <c r="AHA581"/>
      <c r="AHB581"/>
      <c r="AHC581"/>
      <c r="AHD581"/>
      <c r="AHE581"/>
      <c r="AHF581"/>
      <c r="AHG581"/>
      <c r="AHH581"/>
      <c r="AHI581"/>
      <c r="AHJ581"/>
      <c r="AHK581"/>
      <c r="AHL581"/>
      <c r="AHM581"/>
      <c r="AHN581"/>
      <c r="AHO581"/>
      <c r="AHP581"/>
      <c r="AHQ581"/>
      <c r="AHR581"/>
      <c r="AHS581"/>
      <c r="AHT581"/>
      <c r="AHU581"/>
      <c r="AHV581"/>
      <c r="AHW581"/>
    </row>
    <row r="582" spans="3:907">
      <c r="C582" s="11"/>
      <c r="D582" s="11"/>
      <c r="E582" s="11"/>
      <c r="F582" s="99"/>
      <c r="G582" s="11"/>
      <c r="I582" s="11"/>
      <c r="O582" s="11"/>
      <c r="ADK582"/>
      <c r="ADL582"/>
      <c r="ADM582"/>
      <c r="ADN582"/>
      <c r="ADO582"/>
      <c r="ADP582"/>
      <c r="ADQ582"/>
      <c r="ADR582"/>
      <c r="ADS582"/>
      <c r="ADT582"/>
      <c r="ADU582"/>
      <c r="ADV582"/>
      <c r="ADW582"/>
      <c r="ADX582"/>
      <c r="ADY582"/>
      <c r="ADZ582"/>
      <c r="AEA582"/>
      <c r="AEB582"/>
      <c r="AEC582"/>
      <c r="AED582"/>
      <c r="AEE582"/>
      <c r="AEF582"/>
      <c r="AEG582"/>
      <c r="AEH582"/>
      <c r="AEI582"/>
      <c r="AEJ582"/>
      <c r="AEK582"/>
      <c r="AEL582"/>
      <c r="AEM582"/>
      <c r="AEN582"/>
      <c r="AEO582"/>
      <c r="AEP582"/>
      <c r="AEQ582"/>
      <c r="AER582"/>
      <c r="AES582"/>
      <c r="AET582"/>
      <c r="AEU582"/>
      <c r="AEV582"/>
      <c r="AEW582"/>
      <c r="AEX582"/>
      <c r="AEY582"/>
      <c r="AEZ582"/>
      <c r="AFA582"/>
      <c r="AFB582"/>
      <c r="AFC582"/>
      <c r="AFD582"/>
      <c r="AFE582"/>
      <c r="AFF582"/>
      <c r="AFG582"/>
      <c r="AFH582"/>
      <c r="AFI582"/>
      <c r="AFJ582"/>
      <c r="AFK582"/>
      <c r="AFL582"/>
      <c r="AFM582"/>
      <c r="AFN582"/>
      <c r="AFO582"/>
      <c r="AFP582"/>
      <c r="AFQ582"/>
      <c r="AFR582"/>
      <c r="AFS582"/>
      <c r="AFT582"/>
      <c r="AFU582"/>
      <c r="AFV582"/>
      <c r="AFW582"/>
      <c r="AFX582"/>
      <c r="AFY582"/>
      <c r="AFZ582"/>
      <c r="AGA582"/>
      <c r="AGB582"/>
      <c r="AGC582"/>
      <c r="AGD582"/>
      <c r="AGE582"/>
      <c r="AGF582"/>
      <c r="AGG582"/>
      <c r="AGH582"/>
      <c r="AGI582"/>
      <c r="AGJ582"/>
      <c r="AGK582"/>
      <c r="AGL582"/>
      <c r="AGM582"/>
      <c r="AGN582"/>
      <c r="AGO582"/>
      <c r="AGP582"/>
      <c r="AGQ582"/>
      <c r="AGR582"/>
      <c r="AGS582"/>
      <c r="AGT582"/>
      <c r="AGU582"/>
      <c r="AGV582"/>
      <c r="AGW582"/>
      <c r="AGX582"/>
      <c r="AGY582"/>
      <c r="AGZ582"/>
      <c r="AHA582"/>
      <c r="AHB582"/>
      <c r="AHC582"/>
      <c r="AHD582"/>
      <c r="AHE582"/>
      <c r="AHF582"/>
      <c r="AHG582"/>
      <c r="AHH582"/>
      <c r="AHI582"/>
      <c r="AHJ582"/>
      <c r="AHK582"/>
      <c r="AHL582"/>
      <c r="AHM582"/>
      <c r="AHN582"/>
      <c r="AHO582"/>
      <c r="AHP582"/>
      <c r="AHQ582"/>
      <c r="AHR582"/>
      <c r="AHS582"/>
      <c r="AHT582"/>
      <c r="AHU582"/>
      <c r="AHV582"/>
      <c r="AHW582"/>
    </row>
    <row r="583" spans="3:907">
      <c r="C583" s="11"/>
      <c r="D583" s="11"/>
      <c r="E583" s="11"/>
      <c r="F583" s="99"/>
      <c r="G583" s="11"/>
      <c r="I583" s="11"/>
      <c r="O583" s="11"/>
      <c r="ADK583"/>
      <c r="ADL583"/>
      <c r="ADM583"/>
      <c r="ADN583"/>
      <c r="ADO583"/>
      <c r="ADP583"/>
      <c r="ADQ583"/>
      <c r="ADR583"/>
      <c r="ADS583"/>
      <c r="ADT583"/>
      <c r="ADU583"/>
      <c r="ADV583"/>
      <c r="ADW583"/>
      <c r="ADX583"/>
      <c r="ADY583"/>
      <c r="ADZ583"/>
      <c r="AEA583"/>
      <c r="AEB583"/>
      <c r="AEC583"/>
      <c r="AED583"/>
      <c r="AEE583"/>
      <c r="AEF583"/>
      <c r="AEG583"/>
      <c r="AEH583"/>
      <c r="AEI583"/>
      <c r="AEJ583"/>
      <c r="AEK583"/>
      <c r="AEL583"/>
      <c r="AEM583"/>
      <c r="AEN583"/>
      <c r="AEO583"/>
      <c r="AEP583"/>
      <c r="AEQ583"/>
      <c r="AER583"/>
      <c r="AES583"/>
      <c r="AET583"/>
      <c r="AEU583"/>
      <c r="AEV583"/>
      <c r="AEW583"/>
      <c r="AEX583"/>
      <c r="AEY583"/>
      <c r="AEZ583"/>
      <c r="AFA583"/>
      <c r="AFB583"/>
      <c r="AFC583"/>
      <c r="AFD583"/>
      <c r="AFE583"/>
      <c r="AFF583"/>
      <c r="AFG583"/>
      <c r="AFH583"/>
      <c r="AFI583"/>
      <c r="AFJ583"/>
      <c r="AFK583"/>
      <c r="AFL583"/>
      <c r="AFM583"/>
      <c r="AFN583"/>
      <c r="AFO583"/>
      <c r="AFP583"/>
      <c r="AFQ583"/>
      <c r="AFR583"/>
      <c r="AFS583"/>
      <c r="AFT583"/>
      <c r="AFU583"/>
      <c r="AFV583"/>
      <c r="AFW583"/>
      <c r="AFX583"/>
      <c r="AFY583"/>
      <c r="AFZ583"/>
      <c r="AGA583"/>
      <c r="AGB583"/>
      <c r="AGC583"/>
      <c r="AGD583"/>
      <c r="AGE583"/>
      <c r="AGF583"/>
      <c r="AGG583"/>
      <c r="AGH583"/>
      <c r="AGI583"/>
      <c r="AGJ583"/>
      <c r="AGK583"/>
      <c r="AGL583"/>
      <c r="AGM583"/>
      <c r="AGN583"/>
      <c r="AGO583"/>
      <c r="AGP583"/>
      <c r="AGQ583"/>
      <c r="AGR583"/>
      <c r="AGS583"/>
      <c r="AGT583"/>
      <c r="AGU583"/>
      <c r="AGV583"/>
      <c r="AGW583"/>
      <c r="AGX583"/>
      <c r="AGY583"/>
      <c r="AGZ583"/>
      <c r="AHA583"/>
      <c r="AHB583"/>
      <c r="AHC583"/>
      <c r="AHD583"/>
      <c r="AHE583"/>
      <c r="AHF583"/>
      <c r="AHG583"/>
      <c r="AHH583"/>
      <c r="AHI583"/>
      <c r="AHJ583"/>
      <c r="AHK583"/>
      <c r="AHL583"/>
      <c r="AHM583"/>
      <c r="AHN583"/>
      <c r="AHO583"/>
      <c r="AHP583"/>
      <c r="AHQ583"/>
      <c r="AHR583"/>
      <c r="AHS583"/>
      <c r="AHT583"/>
      <c r="AHU583"/>
      <c r="AHV583"/>
      <c r="AHW583"/>
    </row>
    <row r="584" spans="3:907">
      <c r="C584" s="11"/>
      <c r="D584" s="11"/>
      <c r="E584" s="11"/>
      <c r="F584" s="99"/>
      <c r="G584" s="11"/>
      <c r="I584" s="11"/>
      <c r="O584" s="11"/>
      <c r="ADK584"/>
      <c r="ADL584"/>
      <c r="ADM584"/>
      <c r="ADN584"/>
      <c r="ADO584"/>
      <c r="ADP584"/>
      <c r="ADQ584"/>
      <c r="ADR584"/>
      <c r="ADS584"/>
      <c r="ADT584"/>
      <c r="ADU584"/>
      <c r="ADV584"/>
      <c r="ADW584"/>
      <c r="ADX584"/>
      <c r="ADY584"/>
      <c r="ADZ584"/>
      <c r="AEA584"/>
      <c r="AEB584"/>
      <c r="AEC584"/>
      <c r="AED584"/>
      <c r="AEE584"/>
      <c r="AEF584"/>
      <c r="AEG584"/>
      <c r="AEH584"/>
      <c r="AEI584"/>
      <c r="AEJ584"/>
      <c r="AEK584"/>
      <c r="AEL584"/>
      <c r="AEM584"/>
      <c r="AEN584"/>
      <c r="AEO584"/>
      <c r="AEP584"/>
      <c r="AEQ584"/>
      <c r="AER584"/>
      <c r="AES584"/>
      <c r="AET584"/>
      <c r="AEU584"/>
      <c r="AEV584"/>
      <c r="AEW584"/>
      <c r="AEX584"/>
      <c r="AEY584"/>
      <c r="AEZ584"/>
      <c r="AFA584"/>
      <c r="AFB584"/>
      <c r="AFC584"/>
      <c r="AFD584"/>
      <c r="AFE584"/>
      <c r="AFF584"/>
      <c r="AFG584"/>
      <c r="AFH584"/>
      <c r="AFI584"/>
      <c r="AFJ584"/>
      <c r="AFK584"/>
      <c r="AFL584"/>
      <c r="AFM584"/>
      <c r="AFN584"/>
      <c r="AFO584"/>
      <c r="AFP584"/>
      <c r="AFQ584"/>
      <c r="AFR584"/>
      <c r="AFS584"/>
      <c r="AFT584"/>
      <c r="AFU584"/>
      <c r="AFV584"/>
      <c r="AFW584"/>
      <c r="AFX584"/>
      <c r="AFY584"/>
      <c r="AFZ584"/>
      <c r="AGA584"/>
      <c r="AGB584"/>
      <c r="AGC584"/>
      <c r="AGD584"/>
      <c r="AGE584"/>
      <c r="AGF584"/>
      <c r="AGG584"/>
      <c r="AGH584"/>
      <c r="AGI584"/>
      <c r="AGJ584"/>
      <c r="AGK584"/>
      <c r="AGL584"/>
      <c r="AGM584"/>
      <c r="AGN584"/>
      <c r="AGO584"/>
      <c r="AGP584"/>
      <c r="AGQ584"/>
      <c r="AGR584"/>
      <c r="AGS584"/>
      <c r="AGT584"/>
      <c r="AGU584"/>
      <c r="AGV584"/>
      <c r="AGW584"/>
      <c r="AGX584"/>
      <c r="AGY584"/>
      <c r="AGZ584"/>
      <c r="AHA584"/>
      <c r="AHB584"/>
      <c r="AHC584"/>
      <c r="AHD584"/>
      <c r="AHE584"/>
      <c r="AHF584"/>
      <c r="AHG584"/>
      <c r="AHH584"/>
      <c r="AHI584"/>
      <c r="AHJ584"/>
      <c r="AHK584"/>
      <c r="AHL584"/>
      <c r="AHM584"/>
      <c r="AHN584"/>
      <c r="AHO584"/>
      <c r="AHP584"/>
      <c r="AHQ584"/>
      <c r="AHR584"/>
      <c r="AHS584"/>
      <c r="AHT584"/>
      <c r="AHU584"/>
      <c r="AHV584"/>
      <c r="AHW584"/>
    </row>
    <row r="585" spans="3:907">
      <c r="C585" s="11"/>
      <c r="D585" s="11"/>
      <c r="E585" s="11"/>
      <c r="F585" s="99"/>
      <c r="G585" s="11"/>
      <c r="I585" s="11"/>
      <c r="O585" s="11"/>
      <c r="ADK585"/>
      <c r="ADL585"/>
      <c r="ADM585"/>
      <c r="ADN585"/>
      <c r="ADO585"/>
      <c r="ADP585"/>
      <c r="ADQ585"/>
      <c r="ADR585"/>
      <c r="ADS585"/>
      <c r="ADT585"/>
      <c r="ADU585"/>
      <c r="ADV585"/>
      <c r="ADW585"/>
      <c r="ADX585"/>
      <c r="ADY585"/>
      <c r="ADZ585"/>
      <c r="AEA585"/>
      <c r="AEB585"/>
      <c r="AEC585"/>
      <c r="AED585"/>
      <c r="AEE585"/>
      <c r="AEF585"/>
      <c r="AEG585"/>
      <c r="AEH585"/>
      <c r="AEI585"/>
      <c r="AEJ585"/>
      <c r="AEK585"/>
      <c r="AEL585"/>
      <c r="AEM585"/>
      <c r="AEN585"/>
      <c r="AEO585"/>
      <c r="AEP585"/>
      <c r="AEQ585"/>
      <c r="AER585"/>
      <c r="AES585"/>
      <c r="AET585"/>
      <c r="AEU585"/>
      <c r="AEV585"/>
      <c r="AEW585"/>
      <c r="AEX585"/>
      <c r="AEY585"/>
      <c r="AEZ585"/>
      <c r="AFA585"/>
      <c r="AFB585"/>
      <c r="AFC585"/>
      <c r="AFD585"/>
      <c r="AFE585"/>
      <c r="AFF585"/>
      <c r="AFG585"/>
      <c r="AFH585"/>
      <c r="AFI585"/>
      <c r="AFJ585"/>
      <c r="AFK585"/>
      <c r="AFL585"/>
      <c r="AFM585"/>
      <c r="AFN585"/>
      <c r="AFO585"/>
      <c r="AFP585"/>
      <c r="AFQ585"/>
      <c r="AFR585"/>
      <c r="AFS585"/>
      <c r="AFT585"/>
      <c r="AFU585"/>
      <c r="AFV585"/>
      <c r="AFW585"/>
      <c r="AFX585"/>
      <c r="AFY585"/>
      <c r="AFZ585"/>
      <c r="AGA585"/>
      <c r="AGB585"/>
      <c r="AGC585"/>
      <c r="AGD585"/>
      <c r="AGE585"/>
      <c r="AGF585"/>
      <c r="AGG585"/>
      <c r="AGH585"/>
      <c r="AGI585"/>
      <c r="AGJ585"/>
      <c r="AGK585"/>
      <c r="AGL585"/>
      <c r="AGM585"/>
      <c r="AGN585"/>
      <c r="AGO585"/>
      <c r="AGP585"/>
      <c r="AGQ585"/>
      <c r="AGR585"/>
      <c r="AGS585"/>
      <c r="AGT585"/>
      <c r="AGU585"/>
      <c r="AGV585"/>
      <c r="AGW585"/>
      <c r="AGX585"/>
      <c r="AGY585"/>
      <c r="AGZ585"/>
      <c r="AHA585"/>
      <c r="AHB585"/>
      <c r="AHC585"/>
      <c r="AHD585"/>
      <c r="AHE585"/>
      <c r="AHF585"/>
      <c r="AHG585"/>
      <c r="AHH585"/>
      <c r="AHI585"/>
      <c r="AHJ585"/>
      <c r="AHK585"/>
      <c r="AHL585"/>
      <c r="AHM585"/>
      <c r="AHN585"/>
      <c r="AHO585"/>
      <c r="AHP585"/>
      <c r="AHQ585"/>
      <c r="AHR585"/>
      <c r="AHS585"/>
      <c r="AHT585"/>
      <c r="AHU585"/>
      <c r="AHV585"/>
      <c r="AHW585"/>
    </row>
    <row r="586" spans="3:907">
      <c r="C586" s="11"/>
      <c r="D586" s="11"/>
      <c r="E586" s="11"/>
      <c r="F586" s="99"/>
      <c r="G586" s="11"/>
      <c r="I586" s="11"/>
      <c r="O586" s="11"/>
      <c r="ADK586"/>
      <c r="ADL586"/>
      <c r="ADM586"/>
      <c r="ADN586"/>
      <c r="ADO586"/>
      <c r="ADP586"/>
      <c r="ADQ586"/>
      <c r="ADR586"/>
      <c r="ADS586"/>
      <c r="ADT586"/>
      <c r="ADU586"/>
      <c r="ADV586"/>
      <c r="ADW586"/>
      <c r="ADX586"/>
      <c r="ADY586"/>
      <c r="ADZ586"/>
      <c r="AEA586"/>
      <c r="AEB586"/>
      <c r="AEC586"/>
      <c r="AED586"/>
      <c r="AEE586"/>
      <c r="AEF586"/>
      <c r="AEG586"/>
      <c r="AEH586"/>
      <c r="AEI586"/>
      <c r="AEJ586"/>
      <c r="AEK586"/>
      <c r="AEL586"/>
      <c r="AEM586"/>
      <c r="AEN586"/>
      <c r="AEO586"/>
      <c r="AEP586"/>
      <c r="AEQ586"/>
      <c r="AER586"/>
      <c r="AES586"/>
      <c r="AET586"/>
      <c r="AEU586"/>
      <c r="AEV586"/>
      <c r="AEW586"/>
      <c r="AEX586"/>
      <c r="AEY586"/>
      <c r="AEZ586"/>
      <c r="AFA586"/>
      <c r="AFB586"/>
      <c r="AFC586"/>
      <c r="AFD586"/>
      <c r="AFE586"/>
      <c r="AFF586"/>
      <c r="AFG586"/>
      <c r="AFH586"/>
      <c r="AFI586"/>
      <c r="AFJ586"/>
      <c r="AFK586"/>
      <c r="AFL586"/>
      <c r="AFM586"/>
      <c r="AFN586"/>
      <c r="AFO586"/>
      <c r="AFP586"/>
      <c r="AFQ586"/>
      <c r="AFR586"/>
      <c r="AFS586"/>
      <c r="AFT586"/>
      <c r="AFU586"/>
      <c r="AFV586"/>
      <c r="AFW586"/>
      <c r="AFX586"/>
      <c r="AFY586"/>
      <c r="AFZ586"/>
      <c r="AGA586"/>
      <c r="AGB586"/>
      <c r="AGC586"/>
      <c r="AGD586"/>
      <c r="AGE586"/>
      <c r="AGF586"/>
      <c r="AGG586"/>
      <c r="AGH586"/>
      <c r="AGI586"/>
      <c r="AGJ586"/>
      <c r="AGK586"/>
      <c r="AGL586"/>
      <c r="AGM586"/>
      <c r="AGN586"/>
      <c r="AGO586"/>
      <c r="AGP586"/>
      <c r="AGQ586"/>
      <c r="AGR586"/>
      <c r="AGS586"/>
      <c r="AGT586"/>
      <c r="AGU586"/>
      <c r="AGV586"/>
      <c r="AGW586"/>
      <c r="AGX586"/>
      <c r="AGY586"/>
      <c r="AGZ586"/>
      <c r="AHA586"/>
      <c r="AHB586"/>
      <c r="AHC586"/>
      <c r="AHD586"/>
      <c r="AHE586"/>
      <c r="AHF586"/>
      <c r="AHG586"/>
      <c r="AHH586"/>
      <c r="AHI586"/>
      <c r="AHJ586"/>
      <c r="AHK586"/>
      <c r="AHL586"/>
      <c r="AHM586"/>
      <c r="AHN586"/>
      <c r="AHO586"/>
      <c r="AHP586"/>
      <c r="AHQ586"/>
      <c r="AHR586"/>
      <c r="AHS586"/>
      <c r="AHT586"/>
      <c r="AHU586"/>
      <c r="AHV586"/>
      <c r="AHW586"/>
    </row>
    <row r="587" spans="3:907">
      <c r="C587" s="11"/>
      <c r="D587" s="11"/>
      <c r="E587" s="11"/>
      <c r="F587" s="99"/>
      <c r="G587" s="11"/>
      <c r="I587" s="11"/>
      <c r="O587" s="11"/>
      <c r="ADK587"/>
      <c r="ADL587"/>
      <c r="ADM587"/>
      <c r="ADN587"/>
      <c r="ADO587"/>
      <c r="ADP587"/>
      <c r="ADQ587"/>
      <c r="ADR587"/>
      <c r="ADS587"/>
      <c r="ADT587"/>
      <c r="ADU587"/>
      <c r="ADV587"/>
      <c r="ADW587"/>
      <c r="ADX587"/>
      <c r="ADY587"/>
      <c r="ADZ587"/>
      <c r="AEA587"/>
      <c r="AEB587"/>
      <c r="AEC587"/>
      <c r="AED587"/>
      <c r="AEE587"/>
      <c r="AEF587"/>
      <c r="AEG587"/>
      <c r="AEH587"/>
      <c r="AEI587"/>
      <c r="AEJ587"/>
      <c r="AEK587"/>
      <c r="AEL587"/>
      <c r="AEM587"/>
      <c r="AEN587"/>
      <c r="AEO587"/>
      <c r="AEP587"/>
      <c r="AEQ587"/>
      <c r="AER587"/>
      <c r="AES587"/>
      <c r="AET587"/>
      <c r="AEU587"/>
      <c r="AEV587"/>
      <c r="AEW587"/>
      <c r="AEX587"/>
      <c r="AEY587"/>
      <c r="AEZ587"/>
      <c r="AFA587"/>
      <c r="AFB587"/>
      <c r="AFC587"/>
      <c r="AFD587"/>
      <c r="AFE587"/>
      <c r="AFF587"/>
      <c r="AFG587"/>
      <c r="AFH587"/>
      <c r="AFI587"/>
      <c r="AFJ587"/>
      <c r="AFK587"/>
      <c r="AFL587"/>
      <c r="AFM587"/>
      <c r="AFN587"/>
      <c r="AFO587"/>
      <c r="AFP587"/>
      <c r="AFQ587"/>
      <c r="AFR587"/>
      <c r="AFS587"/>
      <c r="AFT587"/>
      <c r="AFU587"/>
      <c r="AFV587"/>
      <c r="AFW587"/>
      <c r="AFX587"/>
      <c r="AFY587"/>
      <c r="AFZ587"/>
      <c r="AGA587"/>
      <c r="AGB587"/>
      <c r="AGC587"/>
      <c r="AGD587"/>
      <c r="AGE587"/>
      <c r="AGF587"/>
      <c r="AGG587"/>
      <c r="AGH587"/>
      <c r="AGI587"/>
      <c r="AGJ587"/>
      <c r="AGK587"/>
      <c r="AGL587"/>
      <c r="AGM587"/>
      <c r="AGN587"/>
      <c r="AGO587"/>
      <c r="AGP587"/>
      <c r="AGQ587"/>
      <c r="AGR587"/>
      <c r="AGS587"/>
      <c r="AGT587"/>
      <c r="AGU587"/>
      <c r="AGV587"/>
      <c r="AGW587"/>
      <c r="AGX587"/>
      <c r="AGY587"/>
      <c r="AGZ587"/>
      <c r="AHA587"/>
      <c r="AHB587"/>
      <c r="AHC587"/>
      <c r="AHD587"/>
      <c r="AHE587"/>
      <c r="AHF587"/>
      <c r="AHG587"/>
      <c r="AHH587"/>
      <c r="AHI587"/>
      <c r="AHJ587"/>
      <c r="AHK587"/>
      <c r="AHL587"/>
      <c r="AHM587"/>
      <c r="AHN587"/>
      <c r="AHO587"/>
      <c r="AHP587"/>
      <c r="AHQ587"/>
      <c r="AHR587"/>
      <c r="AHS587"/>
      <c r="AHT587"/>
      <c r="AHU587"/>
      <c r="AHV587"/>
      <c r="AHW587"/>
    </row>
    <row r="588" spans="3:907">
      <c r="C588" s="11"/>
      <c r="D588" s="11"/>
      <c r="E588" s="11"/>
      <c r="F588" s="99"/>
      <c r="G588" s="11"/>
      <c r="I588" s="11"/>
      <c r="O588" s="11"/>
      <c r="ADK588"/>
      <c r="ADL588"/>
      <c r="ADM588"/>
      <c r="ADN588"/>
      <c r="ADO588"/>
      <c r="ADP588"/>
      <c r="ADQ588"/>
      <c r="ADR588"/>
      <c r="ADS588"/>
      <c r="ADT588"/>
      <c r="ADU588"/>
      <c r="ADV588"/>
      <c r="ADW588"/>
      <c r="ADX588"/>
      <c r="ADY588"/>
      <c r="ADZ588"/>
      <c r="AEA588"/>
      <c r="AEB588"/>
      <c r="AEC588"/>
      <c r="AED588"/>
      <c r="AEE588"/>
      <c r="AEF588"/>
      <c r="AEG588"/>
      <c r="AEH588"/>
      <c r="AEI588"/>
      <c r="AEJ588"/>
      <c r="AEK588"/>
      <c r="AEL588"/>
      <c r="AEM588"/>
      <c r="AEN588"/>
      <c r="AEO588"/>
      <c r="AEP588"/>
      <c r="AEQ588"/>
      <c r="AER588"/>
      <c r="AES588"/>
      <c r="AET588"/>
      <c r="AEU588"/>
      <c r="AEV588"/>
      <c r="AEW588"/>
      <c r="AEX588"/>
      <c r="AEY588"/>
      <c r="AEZ588"/>
      <c r="AFA588"/>
      <c r="AFB588"/>
      <c r="AFC588"/>
      <c r="AFD588"/>
      <c r="AFE588"/>
      <c r="AFF588"/>
      <c r="AFG588"/>
      <c r="AFH588"/>
      <c r="AFI588"/>
      <c r="AFJ588"/>
      <c r="AFK588"/>
      <c r="AFL588"/>
      <c r="AFM588"/>
      <c r="AFN588"/>
      <c r="AFO588"/>
      <c r="AFP588"/>
      <c r="AFQ588"/>
      <c r="AFR588"/>
      <c r="AFS588"/>
      <c r="AFT588"/>
      <c r="AFU588"/>
      <c r="AFV588"/>
      <c r="AFW588"/>
      <c r="AFX588"/>
      <c r="AFY588"/>
      <c r="AFZ588"/>
      <c r="AGA588"/>
      <c r="AGB588"/>
      <c r="AGC588"/>
      <c r="AGD588"/>
      <c r="AGE588"/>
      <c r="AGF588"/>
      <c r="AGG588"/>
      <c r="AGH588"/>
      <c r="AGI588"/>
      <c r="AGJ588"/>
      <c r="AGK588"/>
      <c r="AGL588"/>
      <c r="AGM588"/>
      <c r="AGN588"/>
      <c r="AGO588"/>
      <c r="AGP588"/>
      <c r="AGQ588"/>
      <c r="AGR588"/>
      <c r="AGS588"/>
      <c r="AGT588"/>
      <c r="AGU588"/>
      <c r="AGV588"/>
      <c r="AGW588"/>
      <c r="AGX588"/>
      <c r="AGY588"/>
      <c r="AGZ588"/>
      <c r="AHA588"/>
      <c r="AHB588"/>
      <c r="AHC588"/>
      <c r="AHD588"/>
      <c r="AHE588"/>
      <c r="AHF588"/>
      <c r="AHG588"/>
      <c r="AHH588"/>
      <c r="AHI588"/>
      <c r="AHJ588"/>
      <c r="AHK588"/>
      <c r="AHL588"/>
      <c r="AHM588"/>
      <c r="AHN588"/>
      <c r="AHO588"/>
      <c r="AHP588"/>
      <c r="AHQ588"/>
      <c r="AHR588"/>
      <c r="AHS588"/>
      <c r="AHT588"/>
      <c r="AHU588"/>
      <c r="AHV588"/>
      <c r="AHW588"/>
    </row>
    <row r="589" spans="3:907">
      <c r="C589" s="11"/>
      <c r="D589" s="11"/>
      <c r="E589" s="11"/>
      <c r="F589" s="99"/>
      <c r="G589" s="11"/>
      <c r="I589" s="11"/>
      <c r="O589" s="11"/>
      <c r="ADK589"/>
      <c r="ADL589"/>
      <c r="ADM589"/>
      <c r="ADN589"/>
      <c r="ADO589"/>
      <c r="ADP589"/>
      <c r="ADQ589"/>
      <c r="ADR589"/>
      <c r="ADS589"/>
      <c r="ADT589"/>
      <c r="ADU589"/>
      <c r="ADV589"/>
      <c r="ADW589"/>
      <c r="ADX589"/>
      <c r="ADY589"/>
      <c r="ADZ589"/>
      <c r="AEA589"/>
      <c r="AEB589"/>
      <c r="AEC589"/>
      <c r="AED589"/>
      <c r="AEE589"/>
      <c r="AEF589"/>
      <c r="AEG589"/>
      <c r="AEH589"/>
      <c r="AEI589"/>
      <c r="AEJ589"/>
      <c r="AEK589"/>
      <c r="AEL589"/>
      <c r="AEM589"/>
      <c r="AEN589"/>
      <c r="AEO589"/>
      <c r="AEP589"/>
      <c r="AEQ589"/>
      <c r="AER589"/>
      <c r="AES589"/>
      <c r="AET589"/>
      <c r="AEU589"/>
      <c r="AEV589"/>
      <c r="AEW589"/>
      <c r="AEX589"/>
      <c r="AEY589"/>
      <c r="AEZ589"/>
      <c r="AFA589"/>
      <c r="AFB589"/>
      <c r="AFC589"/>
      <c r="AFD589"/>
      <c r="AFE589"/>
      <c r="AFF589"/>
      <c r="AFG589"/>
      <c r="AFH589"/>
      <c r="AFI589"/>
      <c r="AFJ589"/>
      <c r="AFK589"/>
      <c r="AFL589"/>
      <c r="AFM589"/>
      <c r="AFN589"/>
      <c r="AFO589"/>
      <c r="AFP589"/>
      <c r="AFQ589"/>
      <c r="AFR589"/>
      <c r="AFS589"/>
      <c r="AFT589"/>
      <c r="AFU589"/>
      <c r="AFV589"/>
      <c r="AFW589"/>
      <c r="AFX589"/>
      <c r="AFY589"/>
      <c r="AFZ589"/>
      <c r="AGA589"/>
      <c r="AGB589"/>
      <c r="AGC589"/>
      <c r="AGD589"/>
      <c r="AGE589"/>
      <c r="AGF589"/>
      <c r="AGG589"/>
      <c r="AGH589"/>
      <c r="AGI589"/>
      <c r="AGJ589"/>
      <c r="AGK589"/>
      <c r="AGL589"/>
      <c r="AGM589"/>
      <c r="AGN589"/>
      <c r="AGO589"/>
      <c r="AGP589"/>
      <c r="AGQ589"/>
      <c r="AGR589"/>
      <c r="AGS589"/>
      <c r="AGT589"/>
      <c r="AGU589"/>
      <c r="AGV589"/>
      <c r="AGW589"/>
      <c r="AGX589"/>
      <c r="AGY589"/>
      <c r="AGZ589"/>
      <c r="AHA589"/>
      <c r="AHB589"/>
      <c r="AHC589"/>
      <c r="AHD589"/>
      <c r="AHE589"/>
      <c r="AHF589"/>
      <c r="AHG589"/>
      <c r="AHH589"/>
      <c r="AHI589"/>
      <c r="AHJ589"/>
      <c r="AHK589"/>
      <c r="AHL589"/>
      <c r="AHM589"/>
      <c r="AHN589"/>
      <c r="AHO589"/>
      <c r="AHP589"/>
      <c r="AHQ589"/>
      <c r="AHR589"/>
      <c r="AHS589"/>
      <c r="AHT589"/>
      <c r="AHU589"/>
      <c r="AHV589"/>
      <c r="AHW589"/>
    </row>
    <row r="590" spans="3:907">
      <c r="C590" s="11"/>
      <c r="D590" s="11"/>
      <c r="E590" s="11"/>
      <c r="F590" s="99"/>
      <c r="G590" s="11"/>
      <c r="I590" s="11"/>
      <c r="O590" s="11"/>
      <c r="ADK590"/>
      <c r="ADL590"/>
      <c r="ADM590"/>
      <c r="ADN590"/>
      <c r="ADO590"/>
      <c r="ADP590"/>
      <c r="ADQ590"/>
      <c r="ADR590"/>
      <c r="ADS590"/>
      <c r="ADT590"/>
      <c r="ADU590"/>
      <c r="ADV590"/>
      <c r="ADW590"/>
      <c r="ADX590"/>
      <c r="ADY590"/>
      <c r="ADZ590"/>
      <c r="AEA590"/>
      <c r="AEB590"/>
      <c r="AEC590"/>
      <c r="AED590"/>
      <c r="AEE590"/>
      <c r="AEF590"/>
      <c r="AEG590"/>
      <c r="AEH590"/>
      <c r="AEI590"/>
      <c r="AEJ590"/>
      <c r="AEK590"/>
      <c r="AEL590"/>
      <c r="AEM590"/>
      <c r="AEN590"/>
      <c r="AEO590"/>
      <c r="AEP590"/>
      <c r="AEQ590"/>
      <c r="AER590"/>
      <c r="AES590"/>
      <c r="AET590"/>
      <c r="AEU590"/>
      <c r="AEV590"/>
      <c r="AEW590"/>
      <c r="AEX590"/>
      <c r="AEY590"/>
      <c r="AEZ590"/>
      <c r="AFA590"/>
      <c r="AFB590"/>
      <c r="AFC590"/>
      <c r="AFD590"/>
      <c r="AFE590"/>
      <c r="AFF590"/>
      <c r="AFG590"/>
      <c r="AFH590"/>
      <c r="AFI590"/>
      <c r="AFJ590"/>
      <c r="AFK590"/>
      <c r="AFL590"/>
      <c r="AFM590"/>
      <c r="AFN590"/>
      <c r="AFO590"/>
      <c r="AFP590"/>
      <c r="AFQ590"/>
      <c r="AFR590"/>
      <c r="AFS590"/>
      <c r="AFT590"/>
      <c r="AFU590"/>
      <c r="AFV590"/>
      <c r="AFW590"/>
      <c r="AFX590"/>
      <c r="AFY590"/>
      <c r="AFZ590"/>
      <c r="AGA590"/>
      <c r="AGB590"/>
      <c r="AGC590"/>
      <c r="AGD590"/>
      <c r="AGE590"/>
      <c r="AGF590"/>
      <c r="AGG590"/>
      <c r="AGH590"/>
      <c r="AGI590"/>
      <c r="AGJ590"/>
      <c r="AGK590"/>
      <c r="AGL590"/>
      <c r="AGM590"/>
      <c r="AGN590"/>
      <c r="AGO590"/>
      <c r="AGP590"/>
      <c r="AGQ590"/>
      <c r="AGR590"/>
      <c r="AGS590"/>
      <c r="AGT590"/>
      <c r="AGU590"/>
      <c r="AGV590"/>
      <c r="AGW590"/>
      <c r="AGX590"/>
      <c r="AGY590"/>
      <c r="AGZ590"/>
      <c r="AHA590"/>
      <c r="AHB590"/>
      <c r="AHC590"/>
      <c r="AHD590"/>
      <c r="AHE590"/>
      <c r="AHF590"/>
      <c r="AHG590"/>
      <c r="AHH590"/>
      <c r="AHI590"/>
      <c r="AHJ590"/>
      <c r="AHK590"/>
      <c r="AHL590"/>
      <c r="AHM590"/>
      <c r="AHN590"/>
      <c r="AHO590"/>
      <c r="AHP590"/>
      <c r="AHQ590"/>
      <c r="AHR590"/>
      <c r="AHS590"/>
      <c r="AHT590"/>
      <c r="AHU590"/>
      <c r="AHV590"/>
      <c r="AHW590"/>
    </row>
    <row r="591" spans="3:907">
      <c r="C591" s="11"/>
      <c r="D591" s="11"/>
      <c r="E591" s="11"/>
      <c r="F591" s="99"/>
      <c r="G591" s="11"/>
      <c r="I591" s="11"/>
      <c r="O591" s="11"/>
      <c r="ADK591"/>
      <c r="ADL591"/>
      <c r="ADM591"/>
      <c r="ADN591"/>
      <c r="ADO591"/>
      <c r="ADP591"/>
      <c r="ADQ591"/>
      <c r="ADR591"/>
      <c r="ADS591"/>
      <c r="ADT591"/>
      <c r="ADU591"/>
      <c r="ADV591"/>
      <c r="ADW591"/>
      <c r="ADX591"/>
      <c r="ADY591"/>
      <c r="ADZ591"/>
      <c r="AEA591"/>
      <c r="AEB591"/>
      <c r="AEC591"/>
      <c r="AED591"/>
      <c r="AEE591"/>
      <c r="AEF591"/>
      <c r="AEG591"/>
      <c r="AEH591"/>
      <c r="AEI591"/>
      <c r="AEJ591"/>
      <c r="AEK591"/>
      <c r="AEL591"/>
      <c r="AEM591"/>
      <c r="AEN591"/>
      <c r="AEO591"/>
      <c r="AEP591"/>
      <c r="AEQ591"/>
      <c r="AER591"/>
      <c r="AES591"/>
      <c r="AET591"/>
      <c r="AEU591"/>
      <c r="AEV591"/>
      <c r="AEW591"/>
      <c r="AEX591"/>
      <c r="AEY591"/>
      <c r="AEZ591"/>
      <c r="AFA591"/>
      <c r="AFB591"/>
      <c r="AFC591"/>
      <c r="AFD591"/>
      <c r="AFE591"/>
      <c r="AFF591"/>
      <c r="AFG591"/>
      <c r="AFH591"/>
      <c r="AFI591"/>
      <c r="AFJ591"/>
      <c r="AFK591"/>
      <c r="AFL591"/>
      <c r="AFM591"/>
      <c r="AFN591"/>
      <c r="AFO591"/>
      <c r="AFP591"/>
      <c r="AFQ591"/>
      <c r="AFR591"/>
      <c r="AFS591"/>
      <c r="AFT591"/>
      <c r="AFU591"/>
      <c r="AFV591"/>
      <c r="AFW591"/>
      <c r="AFX591"/>
      <c r="AFY591"/>
      <c r="AFZ591"/>
      <c r="AGA591"/>
      <c r="AGB591"/>
      <c r="AGC591"/>
      <c r="AGD591"/>
      <c r="AGE591"/>
      <c r="AGF591"/>
      <c r="AGG591"/>
      <c r="AGH591"/>
      <c r="AGI591"/>
      <c r="AGJ591"/>
      <c r="AGK591"/>
      <c r="AGL591"/>
      <c r="AGM591"/>
      <c r="AGN591"/>
      <c r="AGO591"/>
      <c r="AGP591"/>
      <c r="AGQ591"/>
      <c r="AGR591"/>
      <c r="AGS591"/>
      <c r="AGT591"/>
      <c r="AGU591"/>
      <c r="AGV591"/>
      <c r="AGW591"/>
      <c r="AGX591"/>
      <c r="AGY591"/>
      <c r="AGZ591"/>
      <c r="AHA591"/>
      <c r="AHB591"/>
      <c r="AHC591"/>
      <c r="AHD591"/>
      <c r="AHE591"/>
      <c r="AHF591"/>
      <c r="AHG591"/>
      <c r="AHH591"/>
      <c r="AHI591"/>
      <c r="AHJ591"/>
      <c r="AHK591"/>
      <c r="AHL591"/>
      <c r="AHM591"/>
      <c r="AHN591"/>
      <c r="AHO591"/>
      <c r="AHP591"/>
      <c r="AHQ591"/>
      <c r="AHR591"/>
      <c r="AHS591"/>
      <c r="AHT591"/>
      <c r="AHU591"/>
      <c r="AHV591"/>
      <c r="AHW591"/>
    </row>
    <row r="592" spans="3:907">
      <c r="C592" s="11"/>
      <c r="D592" s="11"/>
      <c r="E592" s="11"/>
      <c r="F592" s="99"/>
      <c r="G592" s="11"/>
      <c r="I592" s="11"/>
      <c r="O592" s="11"/>
      <c r="ADK592"/>
      <c r="ADL592"/>
      <c r="ADM592"/>
      <c r="ADN592"/>
      <c r="ADO592"/>
      <c r="ADP592"/>
      <c r="ADQ592"/>
      <c r="ADR592"/>
      <c r="ADS592"/>
      <c r="ADT592"/>
      <c r="ADU592"/>
      <c r="ADV592"/>
      <c r="ADW592"/>
      <c r="ADX592"/>
      <c r="ADY592"/>
      <c r="ADZ592"/>
      <c r="AEA592"/>
      <c r="AEB592"/>
      <c r="AEC592"/>
      <c r="AED592"/>
      <c r="AEE592"/>
      <c r="AEF592"/>
      <c r="AEG592"/>
      <c r="AEH592"/>
      <c r="AEI592"/>
      <c r="AEJ592"/>
      <c r="AEK592"/>
      <c r="AEL592"/>
      <c r="AEM592"/>
      <c r="AEN592"/>
      <c r="AEO592"/>
      <c r="AEP592"/>
      <c r="AEQ592"/>
      <c r="AER592"/>
      <c r="AES592"/>
      <c r="AET592"/>
      <c r="AEU592"/>
      <c r="AEV592"/>
      <c r="AEW592"/>
      <c r="AEX592"/>
      <c r="AEY592"/>
      <c r="AEZ592"/>
      <c r="AFA592"/>
      <c r="AFB592"/>
      <c r="AFC592"/>
      <c r="AFD592"/>
      <c r="AFE592"/>
      <c r="AFF592"/>
      <c r="AFG592"/>
      <c r="AFH592"/>
      <c r="AFI592"/>
      <c r="AFJ592"/>
      <c r="AFK592"/>
      <c r="AFL592"/>
      <c r="AFM592"/>
      <c r="AFN592"/>
      <c r="AFO592"/>
      <c r="AFP592"/>
      <c r="AFQ592"/>
      <c r="AFR592"/>
      <c r="AFS592"/>
      <c r="AFT592"/>
      <c r="AFU592"/>
      <c r="AFV592"/>
      <c r="AFW592"/>
      <c r="AFX592"/>
      <c r="AFY592"/>
      <c r="AFZ592"/>
      <c r="AGA592"/>
      <c r="AGB592"/>
      <c r="AGC592"/>
      <c r="AGD592"/>
      <c r="AGE592"/>
      <c r="AGF592"/>
      <c r="AGG592"/>
      <c r="AGH592"/>
      <c r="AGI592"/>
      <c r="AGJ592"/>
      <c r="AGK592"/>
      <c r="AGL592"/>
      <c r="AGM592"/>
      <c r="AGN592"/>
      <c r="AGO592"/>
      <c r="AGP592"/>
      <c r="AGQ592"/>
      <c r="AGR592"/>
      <c r="AGS592"/>
      <c r="AGT592"/>
      <c r="AGU592"/>
      <c r="AGV592"/>
      <c r="AGW592"/>
      <c r="AGX592"/>
      <c r="AGY592"/>
      <c r="AGZ592"/>
      <c r="AHA592"/>
      <c r="AHB592"/>
      <c r="AHC592"/>
      <c r="AHD592"/>
      <c r="AHE592"/>
      <c r="AHF592"/>
      <c r="AHG592"/>
      <c r="AHH592"/>
      <c r="AHI592"/>
      <c r="AHJ592"/>
      <c r="AHK592"/>
      <c r="AHL592"/>
      <c r="AHM592"/>
      <c r="AHN592"/>
      <c r="AHO592"/>
      <c r="AHP592"/>
      <c r="AHQ592"/>
      <c r="AHR592"/>
      <c r="AHS592"/>
      <c r="AHT592"/>
      <c r="AHU592"/>
      <c r="AHV592"/>
      <c r="AHW592"/>
    </row>
    <row r="593" spans="3:907">
      <c r="C593" s="11"/>
      <c r="D593" s="11"/>
      <c r="E593" s="11"/>
      <c r="F593" s="99"/>
      <c r="G593" s="11"/>
      <c r="I593" s="11"/>
      <c r="O593" s="11"/>
      <c r="ADK593"/>
      <c r="ADL593"/>
      <c r="ADM593"/>
      <c r="ADN593"/>
      <c r="ADO593"/>
      <c r="ADP593"/>
      <c r="ADQ593"/>
      <c r="ADR593"/>
      <c r="ADS593"/>
      <c r="ADT593"/>
      <c r="ADU593"/>
      <c r="ADV593"/>
      <c r="ADW593"/>
      <c r="ADX593"/>
      <c r="ADY593"/>
      <c r="ADZ593"/>
      <c r="AEA593"/>
      <c r="AEB593"/>
      <c r="AEC593"/>
      <c r="AED593"/>
      <c r="AEE593"/>
      <c r="AEF593"/>
      <c r="AEG593"/>
      <c r="AEH593"/>
      <c r="AEI593"/>
      <c r="AEJ593"/>
      <c r="AEK593"/>
      <c r="AEL593"/>
      <c r="AEM593"/>
      <c r="AEN593"/>
      <c r="AEO593"/>
      <c r="AEP593"/>
      <c r="AEQ593"/>
      <c r="AER593"/>
      <c r="AES593"/>
      <c r="AET593"/>
      <c r="AEU593"/>
      <c r="AEV593"/>
      <c r="AEW593"/>
      <c r="AEX593"/>
      <c r="AEY593"/>
      <c r="AEZ593"/>
      <c r="AFA593"/>
      <c r="AFB593"/>
      <c r="AFC593"/>
      <c r="AFD593"/>
      <c r="AFE593"/>
      <c r="AFF593"/>
      <c r="AFG593"/>
      <c r="AFH593"/>
      <c r="AFI593"/>
      <c r="AFJ593"/>
      <c r="AFK593"/>
      <c r="AFL593"/>
      <c r="AFM593"/>
      <c r="AFN593"/>
      <c r="AFO593"/>
      <c r="AFP593"/>
      <c r="AFQ593"/>
      <c r="AFR593"/>
      <c r="AFS593"/>
      <c r="AFT593"/>
      <c r="AFU593"/>
      <c r="AFV593"/>
      <c r="AFW593"/>
      <c r="AFX593"/>
      <c r="AFY593"/>
      <c r="AFZ593"/>
      <c r="AGA593"/>
      <c r="AGB593"/>
      <c r="AGC593"/>
      <c r="AGD593"/>
      <c r="AGE593"/>
      <c r="AGF593"/>
      <c r="AGG593"/>
      <c r="AGH593"/>
      <c r="AGI593"/>
      <c r="AGJ593"/>
      <c r="AGK593"/>
      <c r="AGL593"/>
      <c r="AGM593"/>
      <c r="AGN593"/>
      <c r="AGO593"/>
      <c r="AGP593"/>
      <c r="AGQ593"/>
      <c r="AGR593"/>
      <c r="AGS593"/>
      <c r="AGT593"/>
      <c r="AGU593"/>
      <c r="AGV593"/>
      <c r="AGW593"/>
      <c r="AGX593"/>
      <c r="AGY593"/>
      <c r="AGZ593"/>
      <c r="AHA593"/>
      <c r="AHB593"/>
      <c r="AHC593"/>
      <c r="AHD593"/>
      <c r="AHE593"/>
      <c r="AHF593"/>
      <c r="AHG593"/>
      <c r="AHH593"/>
      <c r="AHI593"/>
      <c r="AHJ593"/>
      <c r="AHK593"/>
      <c r="AHL593"/>
      <c r="AHM593"/>
      <c r="AHN593"/>
      <c r="AHO593"/>
      <c r="AHP593"/>
      <c r="AHQ593"/>
      <c r="AHR593"/>
      <c r="AHS593"/>
      <c r="AHT593"/>
      <c r="AHU593"/>
      <c r="AHV593"/>
      <c r="AHW593"/>
    </row>
    <row r="594" spans="3:907">
      <c r="C594" s="11"/>
      <c r="D594" s="11"/>
      <c r="E594" s="11"/>
      <c r="F594" s="99"/>
      <c r="G594" s="11"/>
      <c r="I594" s="11"/>
      <c r="O594" s="11"/>
      <c r="ADK594"/>
      <c r="ADL594"/>
      <c r="ADM594"/>
      <c r="ADN594"/>
      <c r="ADO594"/>
      <c r="ADP594"/>
      <c r="ADQ594"/>
      <c r="ADR594"/>
      <c r="ADS594"/>
      <c r="ADT594"/>
      <c r="ADU594"/>
      <c r="ADV594"/>
      <c r="ADW594"/>
      <c r="ADX594"/>
      <c r="ADY594"/>
      <c r="ADZ594"/>
      <c r="AEA594"/>
      <c r="AEB594"/>
      <c r="AEC594"/>
      <c r="AED594"/>
      <c r="AEE594"/>
      <c r="AEF594"/>
      <c r="AEG594"/>
      <c r="AEH594"/>
      <c r="AEI594"/>
      <c r="AEJ594"/>
      <c r="AEK594"/>
      <c r="AEL594"/>
      <c r="AEM594"/>
      <c r="AEN594"/>
      <c r="AEO594"/>
      <c r="AEP594"/>
      <c r="AEQ594"/>
      <c r="AER594"/>
      <c r="AES594"/>
      <c r="AET594"/>
      <c r="AEU594"/>
      <c r="AEV594"/>
      <c r="AEW594"/>
      <c r="AEX594"/>
      <c r="AEY594"/>
      <c r="AEZ594"/>
      <c r="AFA594"/>
      <c r="AFB594"/>
      <c r="AFC594"/>
      <c r="AFD594"/>
      <c r="AFE594"/>
      <c r="AFF594"/>
      <c r="AFG594"/>
      <c r="AFH594"/>
      <c r="AFI594"/>
      <c r="AFJ594"/>
      <c r="AFK594"/>
      <c r="AFL594"/>
      <c r="AFM594"/>
      <c r="AFN594"/>
      <c r="AFO594"/>
      <c r="AFP594"/>
      <c r="AFQ594"/>
      <c r="AFR594"/>
      <c r="AFS594"/>
      <c r="AFT594"/>
      <c r="AFU594"/>
      <c r="AFV594"/>
      <c r="AFW594"/>
      <c r="AFX594"/>
      <c r="AFY594"/>
      <c r="AFZ594"/>
      <c r="AGA594"/>
      <c r="AGB594"/>
      <c r="AGC594"/>
      <c r="AGD594"/>
      <c r="AGE594"/>
      <c r="AGF594"/>
      <c r="AGG594"/>
      <c r="AGH594"/>
      <c r="AGI594"/>
      <c r="AGJ594"/>
      <c r="AGK594"/>
      <c r="AGL594"/>
      <c r="AGM594"/>
      <c r="AGN594"/>
      <c r="AGO594"/>
      <c r="AGP594"/>
      <c r="AGQ594"/>
      <c r="AGR594"/>
      <c r="AGS594"/>
      <c r="AGT594"/>
      <c r="AGU594"/>
      <c r="AGV594"/>
      <c r="AGW594"/>
      <c r="AGX594"/>
      <c r="AGY594"/>
      <c r="AGZ594"/>
      <c r="AHA594"/>
      <c r="AHB594"/>
      <c r="AHC594"/>
      <c r="AHD594"/>
      <c r="AHE594"/>
      <c r="AHF594"/>
      <c r="AHG594"/>
      <c r="AHH594"/>
      <c r="AHI594"/>
      <c r="AHJ594"/>
      <c r="AHK594"/>
      <c r="AHL594"/>
      <c r="AHM594"/>
      <c r="AHN594"/>
      <c r="AHO594"/>
      <c r="AHP594"/>
      <c r="AHQ594"/>
      <c r="AHR594"/>
      <c r="AHS594"/>
      <c r="AHT594"/>
      <c r="AHU594"/>
      <c r="AHV594"/>
      <c r="AHW594"/>
    </row>
    <row r="595" spans="3:907">
      <c r="C595" s="11"/>
      <c r="D595" s="11"/>
      <c r="E595" s="11"/>
      <c r="F595" s="99"/>
      <c r="G595" s="11"/>
      <c r="I595" s="11"/>
      <c r="O595" s="11"/>
      <c r="ADK595"/>
      <c r="ADL595"/>
      <c r="ADM595"/>
      <c r="ADN595"/>
      <c r="ADO595"/>
      <c r="ADP595"/>
      <c r="ADQ595"/>
      <c r="ADR595"/>
      <c r="ADS595"/>
      <c r="ADT595"/>
      <c r="ADU595"/>
      <c r="ADV595"/>
      <c r="ADW595"/>
      <c r="ADX595"/>
      <c r="ADY595"/>
      <c r="ADZ595"/>
      <c r="AEA595"/>
      <c r="AEB595"/>
      <c r="AEC595"/>
      <c r="AED595"/>
      <c r="AEE595"/>
      <c r="AEF595"/>
      <c r="AEG595"/>
      <c r="AEH595"/>
      <c r="AEI595"/>
      <c r="AEJ595"/>
      <c r="AEK595"/>
      <c r="AEL595"/>
      <c r="AEM595"/>
      <c r="AEN595"/>
      <c r="AEO595"/>
      <c r="AEP595"/>
      <c r="AEQ595"/>
      <c r="AER595"/>
      <c r="AES595"/>
      <c r="AET595"/>
      <c r="AEU595"/>
      <c r="AEV595"/>
      <c r="AEW595"/>
      <c r="AEX595"/>
      <c r="AEY595"/>
      <c r="AEZ595"/>
      <c r="AFA595"/>
      <c r="AFB595"/>
      <c r="AFC595"/>
      <c r="AFD595"/>
      <c r="AFE595"/>
      <c r="AFF595"/>
      <c r="AFG595"/>
      <c r="AFH595"/>
      <c r="AFI595"/>
      <c r="AFJ595"/>
      <c r="AFK595"/>
      <c r="AFL595"/>
      <c r="AFM595"/>
      <c r="AFN595"/>
      <c r="AFO595"/>
      <c r="AFP595"/>
      <c r="AFQ595"/>
      <c r="AFR595"/>
      <c r="AFS595"/>
      <c r="AFT595"/>
      <c r="AFU595"/>
      <c r="AFV595"/>
      <c r="AFW595"/>
      <c r="AFX595"/>
      <c r="AFY595"/>
      <c r="AFZ595"/>
      <c r="AGA595"/>
      <c r="AGB595"/>
      <c r="AGC595"/>
      <c r="AGD595"/>
      <c r="AGE595"/>
      <c r="AGF595"/>
      <c r="AGG595"/>
      <c r="AGH595"/>
      <c r="AGI595"/>
      <c r="AGJ595"/>
      <c r="AGK595"/>
      <c r="AGL595"/>
      <c r="AGM595"/>
      <c r="AGN595"/>
      <c r="AGO595"/>
      <c r="AGP595"/>
      <c r="AGQ595"/>
      <c r="AGR595"/>
      <c r="AGS595"/>
      <c r="AGT595"/>
      <c r="AGU595"/>
      <c r="AGV595"/>
      <c r="AGW595"/>
      <c r="AGX595"/>
      <c r="AGY595"/>
      <c r="AGZ595"/>
      <c r="AHA595"/>
      <c r="AHB595"/>
      <c r="AHC595"/>
      <c r="AHD595"/>
      <c r="AHE595"/>
      <c r="AHF595"/>
      <c r="AHG595"/>
      <c r="AHH595"/>
      <c r="AHI595"/>
      <c r="AHJ595"/>
      <c r="AHK595"/>
      <c r="AHL595"/>
      <c r="AHM595"/>
      <c r="AHN595"/>
      <c r="AHO595"/>
      <c r="AHP595"/>
      <c r="AHQ595"/>
      <c r="AHR595"/>
      <c r="AHS595"/>
      <c r="AHT595"/>
      <c r="AHU595"/>
      <c r="AHV595"/>
      <c r="AHW595"/>
    </row>
    <row r="596" spans="3:907">
      <c r="C596" s="11"/>
      <c r="D596" s="11"/>
      <c r="E596" s="11"/>
      <c r="F596" s="99"/>
      <c r="G596" s="11"/>
      <c r="I596" s="11"/>
      <c r="O596" s="11"/>
      <c r="ADK596"/>
      <c r="ADL596"/>
      <c r="ADM596"/>
      <c r="ADN596"/>
      <c r="ADO596"/>
      <c r="ADP596"/>
      <c r="ADQ596"/>
      <c r="ADR596"/>
      <c r="ADS596"/>
      <c r="ADT596"/>
      <c r="ADU596"/>
      <c r="ADV596"/>
      <c r="ADW596"/>
      <c r="ADX596"/>
      <c r="ADY596"/>
      <c r="ADZ596"/>
      <c r="AEA596"/>
      <c r="AEB596"/>
      <c r="AEC596"/>
      <c r="AED596"/>
      <c r="AEE596"/>
      <c r="AEF596"/>
      <c r="AEG596"/>
      <c r="AEH596"/>
      <c r="AEI596"/>
      <c r="AEJ596"/>
      <c r="AEK596"/>
      <c r="AEL596"/>
      <c r="AEM596"/>
      <c r="AEN596"/>
      <c r="AEO596"/>
      <c r="AEP596"/>
      <c r="AEQ596"/>
      <c r="AER596"/>
      <c r="AES596"/>
      <c r="AET596"/>
      <c r="AEU596"/>
      <c r="AEV596"/>
      <c r="AEW596"/>
      <c r="AEX596"/>
      <c r="AEY596"/>
      <c r="AEZ596"/>
      <c r="AFA596"/>
      <c r="AFB596"/>
      <c r="AFC596"/>
      <c r="AFD596"/>
      <c r="AFE596"/>
      <c r="AFF596"/>
      <c r="AFG596"/>
      <c r="AFH596"/>
      <c r="AFI596"/>
      <c r="AFJ596"/>
      <c r="AFK596"/>
      <c r="AFL596"/>
      <c r="AFM596"/>
      <c r="AFN596"/>
      <c r="AFO596"/>
      <c r="AFP596"/>
      <c r="AFQ596"/>
      <c r="AFR596"/>
      <c r="AFS596"/>
      <c r="AFT596"/>
      <c r="AFU596"/>
      <c r="AFV596"/>
      <c r="AFW596"/>
      <c r="AFX596"/>
      <c r="AFY596"/>
      <c r="AFZ596"/>
      <c r="AGA596"/>
      <c r="AGB596"/>
      <c r="AGC596"/>
      <c r="AGD596"/>
      <c r="AGE596"/>
      <c r="AGF596"/>
      <c r="AGG596"/>
      <c r="AGH596"/>
      <c r="AGI596"/>
      <c r="AGJ596"/>
      <c r="AGK596"/>
      <c r="AGL596"/>
      <c r="AGM596"/>
      <c r="AGN596"/>
      <c r="AGO596"/>
      <c r="AGP596"/>
      <c r="AGQ596"/>
      <c r="AGR596"/>
      <c r="AGS596"/>
      <c r="AGT596"/>
      <c r="AGU596"/>
      <c r="AGV596"/>
      <c r="AGW596"/>
      <c r="AGX596"/>
      <c r="AGY596"/>
      <c r="AGZ596"/>
      <c r="AHA596"/>
      <c r="AHB596"/>
      <c r="AHC596"/>
      <c r="AHD596"/>
      <c r="AHE596"/>
      <c r="AHF596"/>
      <c r="AHG596"/>
      <c r="AHH596"/>
      <c r="AHI596"/>
      <c r="AHJ596"/>
      <c r="AHK596"/>
      <c r="AHL596"/>
      <c r="AHM596"/>
      <c r="AHN596"/>
      <c r="AHO596"/>
      <c r="AHP596"/>
      <c r="AHQ596"/>
      <c r="AHR596"/>
      <c r="AHS596"/>
      <c r="AHT596"/>
      <c r="AHU596"/>
      <c r="AHV596"/>
      <c r="AHW596"/>
    </row>
    <row r="597" spans="3:907">
      <c r="C597" s="11"/>
      <c r="D597" s="11"/>
      <c r="E597" s="11"/>
      <c r="F597" s="99"/>
      <c r="G597" s="11"/>
      <c r="I597" s="11"/>
      <c r="O597" s="11"/>
      <c r="ADK597"/>
      <c r="ADL597"/>
      <c r="ADM597"/>
      <c r="ADN597"/>
      <c r="ADO597"/>
      <c r="ADP597"/>
      <c r="ADQ597"/>
      <c r="ADR597"/>
      <c r="ADS597"/>
      <c r="ADT597"/>
      <c r="ADU597"/>
      <c r="ADV597"/>
      <c r="ADW597"/>
      <c r="ADX597"/>
      <c r="ADY597"/>
      <c r="ADZ597"/>
      <c r="AEA597"/>
      <c r="AEB597"/>
      <c r="AEC597"/>
      <c r="AED597"/>
      <c r="AEE597"/>
      <c r="AEF597"/>
      <c r="AEG597"/>
      <c r="AEH597"/>
      <c r="AEI597"/>
      <c r="AEJ597"/>
      <c r="AEK597"/>
      <c r="AEL597"/>
      <c r="AEM597"/>
      <c r="AEN597"/>
      <c r="AEO597"/>
      <c r="AEP597"/>
      <c r="AEQ597"/>
      <c r="AER597"/>
      <c r="AES597"/>
      <c r="AET597"/>
      <c r="AEU597"/>
      <c r="AEV597"/>
      <c r="AEW597"/>
      <c r="AEX597"/>
      <c r="AEY597"/>
      <c r="AEZ597"/>
      <c r="AFA597"/>
      <c r="AFB597"/>
      <c r="AFC597"/>
      <c r="AFD597"/>
      <c r="AFE597"/>
      <c r="AFF597"/>
      <c r="AFG597"/>
      <c r="AFH597"/>
      <c r="AFI597"/>
      <c r="AFJ597"/>
      <c r="AFK597"/>
      <c r="AFL597"/>
      <c r="AFM597"/>
      <c r="AFN597"/>
      <c r="AFO597"/>
      <c r="AFP597"/>
      <c r="AFQ597"/>
      <c r="AFR597"/>
      <c r="AFS597"/>
      <c r="AFT597"/>
      <c r="AFU597"/>
      <c r="AFV597"/>
      <c r="AFW597"/>
      <c r="AFX597"/>
      <c r="AFY597"/>
      <c r="AFZ597"/>
      <c r="AGA597"/>
      <c r="AGB597"/>
      <c r="AGC597"/>
      <c r="AGD597"/>
      <c r="AGE597"/>
      <c r="AGF597"/>
      <c r="AGG597"/>
      <c r="AGH597"/>
      <c r="AGI597"/>
      <c r="AGJ597"/>
      <c r="AGK597"/>
      <c r="AGL597"/>
      <c r="AGM597"/>
      <c r="AGN597"/>
      <c r="AGO597"/>
      <c r="AGP597"/>
      <c r="AGQ597"/>
      <c r="AGR597"/>
      <c r="AGS597"/>
      <c r="AGT597"/>
      <c r="AGU597"/>
      <c r="AGV597"/>
      <c r="AGW597"/>
      <c r="AGX597"/>
      <c r="AGY597"/>
      <c r="AGZ597"/>
      <c r="AHA597"/>
      <c r="AHB597"/>
      <c r="AHC597"/>
      <c r="AHD597"/>
      <c r="AHE597"/>
      <c r="AHF597"/>
      <c r="AHG597"/>
      <c r="AHH597"/>
      <c r="AHI597"/>
      <c r="AHJ597"/>
      <c r="AHK597"/>
      <c r="AHL597"/>
      <c r="AHM597"/>
      <c r="AHN597"/>
      <c r="AHO597"/>
      <c r="AHP597"/>
      <c r="AHQ597"/>
      <c r="AHR597"/>
      <c r="AHS597"/>
      <c r="AHT597"/>
      <c r="AHU597"/>
      <c r="AHV597"/>
      <c r="AHW597"/>
    </row>
    <row r="598" spans="3:907">
      <c r="C598" s="11"/>
      <c r="D598" s="11"/>
      <c r="E598" s="11"/>
      <c r="F598" s="99"/>
      <c r="G598" s="11"/>
      <c r="I598" s="11"/>
      <c r="O598" s="11"/>
      <c r="ADK598"/>
      <c r="ADL598"/>
      <c r="ADM598"/>
      <c r="ADN598"/>
      <c r="ADO598"/>
      <c r="ADP598"/>
      <c r="ADQ598"/>
      <c r="ADR598"/>
      <c r="ADS598"/>
      <c r="ADT598"/>
      <c r="ADU598"/>
      <c r="ADV598"/>
      <c r="ADW598"/>
      <c r="ADX598"/>
      <c r="ADY598"/>
      <c r="ADZ598"/>
      <c r="AEA598"/>
      <c r="AEB598"/>
      <c r="AEC598"/>
      <c r="AED598"/>
      <c r="AEE598"/>
      <c r="AEF598"/>
      <c r="AEG598"/>
      <c r="AEH598"/>
      <c r="AEI598"/>
      <c r="AEJ598"/>
      <c r="AEK598"/>
      <c r="AEL598"/>
      <c r="AEM598"/>
      <c r="AEN598"/>
      <c r="AEO598"/>
      <c r="AEP598"/>
      <c r="AEQ598"/>
      <c r="AER598"/>
      <c r="AES598"/>
      <c r="AET598"/>
      <c r="AEU598"/>
      <c r="AEV598"/>
      <c r="AEW598"/>
      <c r="AEX598"/>
      <c r="AEY598"/>
      <c r="AEZ598"/>
      <c r="AFA598"/>
      <c r="AFB598"/>
      <c r="AFC598"/>
      <c r="AFD598"/>
      <c r="AFE598"/>
      <c r="AFF598"/>
      <c r="AFG598"/>
      <c r="AFH598"/>
      <c r="AFI598"/>
      <c r="AFJ598"/>
      <c r="AFK598"/>
      <c r="AFL598"/>
      <c r="AFM598"/>
      <c r="AFN598"/>
      <c r="AFO598"/>
      <c r="AFP598"/>
      <c r="AFQ598"/>
      <c r="AFR598"/>
      <c r="AFS598"/>
      <c r="AFT598"/>
      <c r="AFU598"/>
      <c r="AFV598"/>
      <c r="AFW598"/>
      <c r="AFX598"/>
      <c r="AFY598"/>
      <c r="AFZ598"/>
      <c r="AGA598"/>
      <c r="AGB598"/>
      <c r="AGC598"/>
      <c r="AGD598"/>
      <c r="AGE598"/>
      <c r="AGF598"/>
      <c r="AGG598"/>
      <c r="AGH598"/>
      <c r="AGI598"/>
      <c r="AGJ598"/>
      <c r="AGK598"/>
      <c r="AGL598"/>
      <c r="AGM598"/>
      <c r="AGN598"/>
      <c r="AGO598"/>
      <c r="AGP598"/>
      <c r="AGQ598"/>
      <c r="AGR598"/>
      <c r="AGS598"/>
      <c r="AGT598"/>
      <c r="AGU598"/>
      <c r="AGV598"/>
      <c r="AGW598"/>
      <c r="AGX598"/>
      <c r="AGY598"/>
      <c r="AGZ598"/>
      <c r="AHA598"/>
      <c r="AHB598"/>
      <c r="AHC598"/>
      <c r="AHD598"/>
      <c r="AHE598"/>
      <c r="AHF598"/>
      <c r="AHG598"/>
      <c r="AHH598"/>
      <c r="AHI598"/>
      <c r="AHJ598"/>
      <c r="AHK598"/>
      <c r="AHL598"/>
      <c r="AHM598"/>
      <c r="AHN598"/>
      <c r="AHO598"/>
      <c r="AHP598"/>
      <c r="AHQ598"/>
      <c r="AHR598"/>
      <c r="AHS598"/>
      <c r="AHT598"/>
      <c r="AHU598"/>
      <c r="AHV598"/>
      <c r="AHW598"/>
    </row>
    <row r="599" spans="3:907">
      <c r="C599" s="11"/>
      <c r="D599" s="11"/>
      <c r="E599" s="11"/>
      <c r="F599" s="99"/>
      <c r="G599" s="11"/>
      <c r="I599" s="11"/>
      <c r="O599" s="11"/>
      <c r="ADK599"/>
      <c r="ADL599"/>
      <c r="ADM599"/>
      <c r="ADN599"/>
      <c r="ADO599"/>
      <c r="ADP599"/>
      <c r="ADQ599"/>
      <c r="ADR599"/>
      <c r="ADS599"/>
      <c r="ADT599"/>
      <c r="ADU599"/>
      <c r="ADV599"/>
      <c r="ADW599"/>
      <c r="ADX599"/>
      <c r="ADY599"/>
      <c r="ADZ599"/>
      <c r="AEA599"/>
      <c r="AEB599"/>
      <c r="AEC599"/>
      <c r="AED599"/>
      <c r="AEE599"/>
      <c r="AEF599"/>
      <c r="AEG599"/>
      <c r="AEH599"/>
      <c r="AEI599"/>
      <c r="AEJ599"/>
      <c r="AEK599"/>
      <c r="AEL599"/>
      <c r="AEM599"/>
      <c r="AEN599"/>
      <c r="AEO599"/>
      <c r="AEP599"/>
      <c r="AEQ599"/>
      <c r="AER599"/>
      <c r="AES599"/>
      <c r="AET599"/>
      <c r="AEU599"/>
      <c r="AEV599"/>
      <c r="AEW599"/>
      <c r="AEX599"/>
      <c r="AEY599"/>
      <c r="AEZ599"/>
      <c r="AFA599"/>
      <c r="AFB599"/>
      <c r="AFC599"/>
      <c r="AFD599"/>
      <c r="AFE599"/>
      <c r="AFF599"/>
      <c r="AFG599"/>
      <c r="AFH599"/>
      <c r="AFI599"/>
      <c r="AFJ599"/>
      <c r="AFK599"/>
      <c r="AFL599"/>
      <c r="AFM599"/>
      <c r="AFN599"/>
      <c r="AFO599"/>
      <c r="AFP599"/>
      <c r="AFQ599"/>
      <c r="AFR599"/>
      <c r="AFS599"/>
      <c r="AFT599"/>
      <c r="AFU599"/>
      <c r="AFV599"/>
      <c r="AFW599"/>
      <c r="AFX599"/>
      <c r="AFY599"/>
      <c r="AFZ599"/>
      <c r="AGA599"/>
      <c r="AGB599"/>
      <c r="AGC599"/>
      <c r="AGD599"/>
      <c r="AGE599"/>
      <c r="AGF599"/>
      <c r="AGG599"/>
      <c r="AGH599"/>
      <c r="AGI599"/>
      <c r="AGJ599"/>
      <c r="AGK599"/>
      <c r="AGL599"/>
      <c r="AGM599"/>
      <c r="AGN599"/>
      <c r="AGO599"/>
      <c r="AGP599"/>
      <c r="AGQ599"/>
      <c r="AGR599"/>
      <c r="AGS599"/>
      <c r="AGT599"/>
      <c r="AGU599"/>
      <c r="AGV599"/>
      <c r="AGW599"/>
      <c r="AGX599"/>
      <c r="AGY599"/>
      <c r="AGZ599"/>
      <c r="AHA599"/>
      <c r="AHB599"/>
      <c r="AHC599"/>
      <c r="AHD599"/>
      <c r="AHE599"/>
      <c r="AHF599"/>
      <c r="AHG599"/>
      <c r="AHH599"/>
      <c r="AHI599"/>
      <c r="AHJ599"/>
      <c r="AHK599"/>
      <c r="AHL599"/>
      <c r="AHM599"/>
      <c r="AHN599"/>
      <c r="AHO599"/>
      <c r="AHP599"/>
      <c r="AHQ599"/>
      <c r="AHR599"/>
      <c r="AHS599"/>
      <c r="AHT599"/>
      <c r="AHU599"/>
      <c r="AHV599"/>
      <c r="AHW599"/>
    </row>
    <row r="600" spans="3:907">
      <c r="C600" s="11"/>
      <c r="D600" s="11"/>
      <c r="E600" s="11"/>
      <c r="F600" s="99"/>
      <c r="G600" s="11"/>
      <c r="I600" s="11"/>
      <c r="O600" s="11"/>
      <c r="ADK600"/>
      <c r="ADL600"/>
      <c r="ADM600"/>
      <c r="ADN600"/>
      <c r="ADO600"/>
      <c r="ADP600"/>
      <c r="ADQ600"/>
      <c r="ADR600"/>
      <c r="ADS600"/>
      <c r="ADT600"/>
      <c r="ADU600"/>
      <c r="ADV600"/>
      <c r="ADW600"/>
      <c r="ADX600"/>
      <c r="ADY600"/>
      <c r="ADZ600"/>
      <c r="AEA600"/>
      <c r="AEB600"/>
      <c r="AEC600"/>
      <c r="AED600"/>
      <c r="AEE600"/>
      <c r="AEF600"/>
      <c r="AEG600"/>
      <c r="AEH600"/>
      <c r="AEI600"/>
      <c r="AEJ600"/>
      <c r="AEK600"/>
      <c r="AEL600"/>
      <c r="AEM600"/>
      <c r="AEN600"/>
      <c r="AEO600"/>
      <c r="AEP600"/>
      <c r="AEQ600"/>
      <c r="AER600"/>
      <c r="AES600"/>
      <c r="AET600"/>
      <c r="AEU600"/>
      <c r="AEV600"/>
      <c r="AEW600"/>
      <c r="AEX600"/>
      <c r="AEY600"/>
      <c r="AEZ600"/>
      <c r="AFA600"/>
      <c r="AFB600"/>
      <c r="AFC600"/>
      <c r="AFD600"/>
      <c r="AFE600"/>
      <c r="AFF600"/>
      <c r="AFG600"/>
      <c r="AFH600"/>
      <c r="AFI600"/>
      <c r="AFJ600"/>
      <c r="AFK600"/>
      <c r="AFL600"/>
      <c r="AFM600"/>
      <c r="AFN600"/>
      <c r="AFO600"/>
      <c r="AFP600"/>
      <c r="AFQ600"/>
      <c r="AFR600"/>
      <c r="AFS600"/>
      <c r="AFT600"/>
      <c r="AFU600"/>
      <c r="AFV600"/>
      <c r="AFW600"/>
      <c r="AFX600"/>
      <c r="AFY600"/>
      <c r="AFZ600"/>
      <c r="AGA600"/>
      <c r="AGB600"/>
      <c r="AGC600"/>
      <c r="AGD600"/>
      <c r="AGE600"/>
      <c r="AGF600"/>
      <c r="AGG600"/>
      <c r="AGH600"/>
      <c r="AGI600"/>
      <c r="AGJ600"/>
      <c r="AGK600"/>
      <c r="AGL600"/>
      <c r="AGM600"/>
      <c r="AGN600"/>
      <c r="AGO600"/>
      <c r="AGP600"/>
      <c r="AGQ600"/>
      <c r="AGR600"/>
      <c r="AGS600"/>
      <c r="AGT600"/>
      <c r="AGU600"/>
      <c r="AGV600"/>
      <c r="AGW600"/>
      <c r="AGX600"/>
      <c r="AGY600"/>
      <c r="AGZ600"/>
      <c r="AHA600"/>
      <c r="AHB600"/>
      <c r="AHC600"/>
      <c r="AHD600"/>
      <c r="AHE600"/>
      <c r="AHF600"/>
      <c r="AHG600"/>
      <c r="AHH600"/>
      <c r="AHI600"/>
      <c r="AHJ600"/>
      <c r="AHK600"/>
      <c r="AHL600"/>
      <c r="AHM600"/>
      <c r="AHN600"/>
      <c r="AHO600"/>
      <c r="AHP600"/>
      <c r="AHQ600"/>
      <c r="AHR600"/>
      <c r="AHS600"/>
      <c r="AHT600"/>
      <c r="AHU600"/>
      <c r="AHV600"/>
      <c r="AHW600"/>
    </row>
    <row r="601" spans="3:907">
      <c r="C601" s="11"/>
      <c r="D601" s="11"/>
      <c r="E601" s="11"/>
      <c r="F601" s="99"/>
      <c r="G601" s="11"/>
      <c r="I601" s="11"/>
      <c r="O601" s="11"/>
      <c r="ADK601"/>
      <c r="ADL601"/>
      <c r="ADM601"/>
      <c r="ADN601"/>
      <c r="ADO601"/>
      <c r="ADP601"/>
      <c r="ADQ601"/>
      <c r="ADR601"/>
      <c r="ADS601"/>
      <c r="ADT601"/>
      <c r="ADU601"/>
      <c r="ADV601"/>
      <c r="ADW601"/>
      <c r="ADX601"/>
      <c r="ADY601"/>
      <c r="ADZ601"/>
      <c r="AEA601"/>
      <c r="AEB601"/>
      <c r="AEC601"/>
      <c r="AED601"/>
      <c r="AEE601"/>
      <c r="AEF601"/>
      <c r="AEG601"/>
      <c r="AEH601"/>
      <c r="AEI601"/>
      <c r="AEJ601"/>
      <c r="AEK601"/>
      <c r="AEL601"/>
      <c r="AEM601"/>
      <c r="AEN601"/>
      <c r="AEO601"/>
      <c r="AEP601"/>
      <c r="AEQ601"/>
      <c r="AER601"/>
      <c r="AES601"/>
      <c r="AET601"/>
      <c r="AEU601"/>
      <c r="AEV601"/>
      <c r="AEW601"/>
      <c r="AEX601"/>
      <c r="AEY601"/>
      <c r="AEZ601"/>
      <c r="AFA601"/>
      <c r="AFB601"/>
      <c r="AFC601"/>
      <c r="AFD601"/>
      <c r="AFE601"/>
      <c r="AFF601"/>
      <c r="AFG601"/>
      <c r="AFH601"/>
      <c r="AFI601"/>
      <c r="AFJ601"/>
      <c r="AFK601"/>
      <c r="AFL601"/>
      <c r="AFM601"/>
      <c r="AFN601"/>
      <c r="AFO601"/>
      <c r="AFP601"/>
      <c r="AFQ601"/>
      <c r="AFR601"/>
      <c r="AFS601"/>
      <c r="AFT601"/>
      <c r="AFU601"/>
      <c r="AFV601"/>
      <c r="AFW601"/>
      <c r="AFX601"/>
      <c r="AFY601"/>
      <c r="AFZ601"/>
      <c r="AGA601"/>
      <c r="AGB601"/>
      <c r="AGC601"/>
      <c r="AGD601"/>
      <c r="AGE601"/>
      <c r="AGF601"/>
      <c r="AGG601"/>
      <c r="AGH601"/>
      <c r="AGI601"/>
      <c r="AGJ601"/>
      <c r="AGK601"/>
      <c r="AGL601"/>
      <c r="AGM601"/>
      <c r="AGN601"/>
      <c r="AGO601"/>
      <c r="AGP601"/>
      <c r="AGQ601"/>
      <c r="AGR601"/>
      <c r="AGS601"/>
      <c r="AGT601"/>
      <c r="AGU601"/>
      <c r="AGV601"/>
      <c r="AGW601"/>
      <c r="AGX601"/>
      <c r="AGY601"/>
      <c r="AGZ601"/>
      <c r="AHA601"/>
      <c r="AHB601"/>
      <c r="AHC601"/>
      <c r="AHD601"/>
      <c r="AHE601"/>
      <c r="AHF601"/>
      <c r="AHG601"/>
      <c r="AHH601"/>
      <c r="AHI601"/>
      <c r="AHJ601"/>
      <c r="AHK601"/>
      <c r="AHL601"/>
      <c r="AHM601"/>
      <c r="AHN601"/>
      <c r="AHO601"/>
      <c r="AHP601"/>
      <c r="AHQ601"/>
      <c r="AHR601"/>
      <c r="AHS601"/>
      <c r="AHT601"/>
      <c r="AHU601"/>
      <c r="AHV601"/>
      <c r="AHW601"/>
    </row>
    <row r="602" spans="3:907">
      <c r="C602" s="11"/>
      <c r="D602" s="11"/>
      <c r="E602" s="11"/>
      <c r="F602" s="99"/>
      <c r="G602" s="11"/>
      <c r="I602" s="11"/>
      <c r="O602" s="11"/>
      <c r="ADK602"/>
      <c r="ADL602"/>
      <c r="ADM602"/>
      <c r="ADN602"/>
      <c r="ADO602"/>
      <c r="ADP602"/>
      <c r="ADQ602"/>
      <c r="ADR602"/>
      <c r="ADS602"/>
      <c r="ADT602"/>
      <c r="ADU602"/>
      <c r="ADV602"/>
      <c r="ADW602"/>
      <c r="ADX602"/>
      <c r="ADY602"/>
      <c r="ADZ602"/>
      <c r="AEA602"/>
      <c r="AEB602"/>
      <c r="AEC602"/>
      <c r="AED602"/>
      <c r="AEE602"/>
      <c r="AEF602"/>
      <c r="AEG602"/>
      <c r="AEH602"/>
      <c r="AEI602"/>
      <c r="AEJ602"/>
      <c r="AEK602"/>
      <c r="AEL602"/>
      <c r="AEM602"/>
      <c r="AEN602"/>
      <c r="AEO602"/>
      <c r="AEP602"/>
      <c r="AEQ602"/>
      <c r="AER602"/>
      <c r="AES602"/>
      <c r="AET602"/>
      <c r="AEU602"/>
      <c r="AEV602"/>
      <c r="AEW602"/>
      <c r="AEX602"/>
      <c r="AEY602"/>
      <c r="AEZ602"/>
      <c r="AFA602"/>
      <c r="AFB602"/>
      <c r="AFC602"/>
      <c r="AFD602"/>
      <c r="AFE602"/>
      <c r="AFF602"/>
      <c r="AFG602"/>
      <c r="AFH602"/>
      <c r="AFI602"/>
      <c r="AFJ602"/>
      <c r="AFK602"/>
      <c r="AFL602"/>
      <c r="AFM602"/>
      <c r="AFN602"/>
      <c r="AFO602"/>
      <c r="AFP602"/>
      <c r="AFQ602"/>
      <c r="AFR602"/>
      <c r="AFS602"/>
      <c r="AFT602"/>
      <c r="AFU602"/>
      <c r="AFV602"/>
      <c r="AFW602"/>
      <c r="AFX602"/>
      <c r="AFY602"/>
      <c r="AFZ602"/>
      <c r="AGA602"/>
      <c r="AGB602"/>
      <c r="AGC602"/>
      <c r="AGD602"/>
      <c r="AGE602"/>
      <c r="AGF602"/>
      <c r="AGG602"/>
      <c r="AGH602"/>
      <c r="AGI602"/>
      <c r="AGJ602"/>
      <c r="AGK602"/>
      <c r="AGL602"/>
      <c r="AGM602"/>
      <c r="AGN602"/>
      <c r="AGO602"/>
      <c r="AGP602"/>
      <c r="AGQ602"/>
      <c r="AGR602"/>
      <c r="AGS602"/>
      <c r="AGT602"/>
      <c r="AGU602"/>
      <c r="AGV602"/>
      <c r="AGW602"/>
      <c r="AGX602"/>
      <c r="AGY602"/>
      <c r="AGZ602"/>
      <c r="AHA602"/>
      <c r="AHB602"/>
      <c r="AHC602"/>
      <c r="AHD602"/>
      <c r="AHE602"/>
      <c r="AHF602"/>
      <c r="AHG602"/>
      <c r="AHH602"/>
      <c r="AHI602"/>
      <c r="AHJ602"/>
      <c r="AHK602"/>
      <c r="AHL602"/>
      <c r="AHM602"/>
      <c r="AHN602"/>
      <c r="AHO602"/>
      <c r="AHP602"/>
      <c r="AHQ602"/>
      <c r="AHR602"/>
      <c r="AHS602"/>
      <c r="AHT602"/>
      <c r="AHU602"/>
      <c r="AHV602"/>
      <c r="AHW602"/>
    </row>
    <row r="603" spans="3:907">
      <c r="C603" s="11"/>
      <c r="D603" s="11"/>
      <c r="E603" s="11"/>
      <c r="F603" s="99"/>
      <c r="G603" s="11"/>
      <c r="I603" s="11"/>
      <c r="O603" s="11"/>
      <c r="ADK603"/>
      <c r="ADL603"/>
      <c r="ADM603"/>
      <c r="ADN603"/>
      <c r="ADO603"/>
      <c r="ADP603"/>
      <c r="ADQ603"/>
      <c r="ADR603"/>
      <c r="ADS603"/>
      <c r="ADT603"/>
      <c r="ADU603"/>
      <c r="ADV603"/>
      <c r="ADW603"/>
      <c r="ADX603"/>
      <c r="ADY603"/>
      <c r="ADZ603"/>
      <c r="AEA603"/>
      <c r="AEB603"/>
      <c r="AEC603"/>
      <c r="AED603"/>
      <c r="AEE603"/>
      <c r="AEF603"/>
      <c r="AEG603"/>
      <c r="AEH603"/>
      <c r="AEI603"/>
      <c r="AEJ603"/>
      <c r="AEK603"/>
      <c r="AEL603"/>
      <c r="AEM603"/>
      <c r="AEN603"/>
      <c r="AEO603"/>
      <c r="AEP603"/>
      <c r="AEQ603"/>
      <c r="AER603"/>
      <c r="AES603"/>
      <c r="AET603"/>
      <c r="AEU603"/>
      <c r="AEV603"/>
      <c r="AEW603"/>
      <c r="AEX603"/>
      <c r="AEY603"/>
      <c r="AEZ603"/>
      <c r="AFA603"/>
      <c r="AFB603"/>
      <c r="AFC603"/>
      <c r="AFD603"/>
      <c r="AFE603"/>
      <c r="AFF603"/>
      <c r="AFG603"/>
      <c r="AFH603"/>
      <c r="AFI603"/>
      <c r="AFJ603"/>
      <c r="AFK603"/>
      <c r="AFL603"/>
      <c r="AFM603"/>
      <c r="AFN603"/>
      <c r="AFO603"/>
      <c r="AFP603"/>
      <c r="AFQ603"/>
      <c r="AFR603"/>
      <c r="AFS603"/>
      <c r="AFT603"/>
      <c r="AFU603"/>
      <c r="AFV603"/>
      <c r="AFW603"/>
      <c r="AFX603"/>
      <c r="AFY603"/>
      <c r="AFZ603"/>
      <c r="AGA603"/>
      <c r="AGB603"/>
      <c r="AGC603"/>
      <c r="AGD603"/>
      <c r="AGE603"/>
      <c r="AGF603"/>
      <c r="AGG603"/>
      <c r="AGH603"/>
      <c r="AGI603"/>
      <c r="AGJ603"/>
      <c r="AGK603"/>
      <c r="AGL603"/>
      <c r="AGM603"/>
      <c r="AGN603"/>
      <c r="AGO603"/>
      <c r="AGP603"/>
      <c r="AGQ603"/>
      <c r="AGR603"/>
      <c r="AGS603"/>
      <c r="AGT603"/>
      <c r="AGU603"/>
      <c r="AGV603"/>
      <c r="AGW603"/>
      <c r="AGX603"/>
      <c r="AGY603"/>
      <c r="AGZ603"/>
      <c r="AHA603"/>
      <c r="AHB603"/>
      <c r="AHC603"/>
      <c r="AHD603"/>
      <c r="AHE603"/>
      <c r="AHF603"/>
      <c r="AHG603"/>
      <c r="AHH603"/>
      <c r="AHI603"/>
      <c r="AHJ603"/>
      <c r="AHK603"/>
      <c r="AHL603"/>
      <c r="AHM603"/>
      <c r="AHN603"/>
      <c r="AHO603"/>
      <c r="AHP603"/>
      <c r="AHQ603"/>
      <c r="AHR603"/>
      <c r="AHS603"/>
      <c r="AHT603"/>
      <c r="AHU603"/>
      <c r="AHV603"/>
      <c r="AHW603"/>
    </row>
    <row r="604" spans="3:907">
      <c r="C604" s="11"/>
      <c r="D604" s="11"/>
      <c r="E604" s="11"/>
      <c r="F604" s="99"/>
      <c r="G604" s="11"/>
      <c r="I604" s="11"/>
      <c r="O604" s="11"/>
      <c r="ADK604"/>
      <c r="ADL604"/>
      <c r="ADM604"/>
      <c r="ADN604"/>
      <c r="ADO604"/>
      <c r="ADP604"/>
      <c r="ADQ604"/>
      <c r="ADR604"/>
      <c r="ADS604"/>
      <c r="ADT604"/>
      <c r="ADU604"/>
      <c r="ADV604"/>
      <c r="ADW604"/>
      <c r="ADX604"/>
      <c r="ADY604"/>
      <c r="ADZ604"/>
      <c r="AEA604"/>
      <c r="AEB604"/>
      <c r="AEC604"/>
      <c r="AED604"/>
      <c r="AEE604"/>
      <c r="AEF604"/>
      <c r="AEG604"/>
      <c r="AEH604"/>
      <c r="AEI604"/>
      <c r="AEJ604"/>
      <c r="AEK604"/>
      <c r="AEL604"/>
      <c r="AEM604"/>
      <c r="AEN604"/>
      <c r="AEO604"/>
      <c r="AEP604"/>
      <c r="AEQ604"/>
      <c r="AER604"/>
      <c r="AES604"/>
      <c r="AET604"/>
      <c r="AEU604"/>
      <c r="AEV604"/>
      <c r="AEW604"/>
      <c r="AEX604"/>
      <c r="AEY604"/>
      <c r="AEZ604"/>
      <c r="AFA604"/>
      <c r="AFB604"/>
      <c r="AFC604"/>
      <c r="AFD604"/>
      <c r="AFE604"/>
      <c r="AFF604"/>
      <c r="AFG604"/>
      <c r="AFH604"/>
      <c r="AFI604"/>
      <c r="AFJ604"/>
      <c r="AFK604"/>
      <c r="AFL604"/>
      <c r="AFM604"/>
      <c r="AFN604"/>
      <c r="AFO604"/>
      <c r="AFP604"/>
      <c r="AFQ604"/>
      <c r="AFR604"/>
      <c r="AFS604"/>
      <c r="AFT604"/>
      <c r="AFU604"/>
      <c r="AFV604"/>
      <c r="AFW604"/>
      <c r="AFX604"/>
      <c r="AFY604"/>
      <c r="AFZ604"/>
      <c r="AGA604"/>
      <c r="AGB604"/>
      <c r="AGC604"/>
      <c r="AGD604"/>
      <c r="AGE604"/>
      <c r="AGF604"/>
      <c r="AGG604"/>
      <c r="AGH604"/>
      <c r="AGI604"/>
      <c r="AGJ604"/>
      <c r="AGK604"/>
      <c r="AGL604"/>
      <c r="AGM604"/>
      <c r="AGN604"/>
      <c r="AGO604"/>
      <c r="AGP604"/>
      <c r="AGQ604"/>
      <c r="AGR604"/>
      <c r="AGS604"/>
      <c r="AGT604"/>
      <c r="AGU604"/>
      <c r="AGV604"/>
      <c r="AGW604"/>
      <c r="AGX604"/>
      <c r="AGY604"/>
      <c r="AGZ604"/>
      <c r="AHA604"/>
      <c r="AHB604"/>
      <c r="AHC604"/>
      <c r="AHD604"/>
      <c r="AHE604"/>
      <c r="AHF604"/>
      <c r="AHG604"/>
      <c r="AHH604"/>
      <c r="AHI604"/>
      <c r="AHJ604"/>
      <c r="AHK604"/>
      <c r="AHL604"/>
      <c r="AHM604"/>
      <c r="AHN604"/>
      <c r="AHO604"/>
      <c r="AHP604"/>
      <c r="AHQ604"/>
      <c r="AHR604"/>
      <c r="AHS604"/>
      <c r="AHT604"/>
      <c r="AHU604"/>
      <c r="AHV604"/>
      <c r="AHW604"/>
    </row>
    <row r="605" spans="3:907">
      <c r="C605" s="11"/>
      <c r="D605" s="11"/>
      <c r="E605" s="11"/>
      <c r="F605" s="99"/>
      <c r="G605" s="11"/>
      <c r="I605" s="11"/>
      <c r="O605" s="11"/>
      <c r="ADK605"/>
      <c r="ADL605"/>
      <c r="ADM605"/>
      <c r="ADN605"/>
      <c r="ADO605"/>
      <c r="ADP605"/>
      <c r="ADQ605"/>
      <c r="ADR605"/>
      <c r="ADS605"/>
      <c r="ADT605"/>
      <c r="ADU605"/>
      <c r="ADV605"/>
      <c r="ADW605"/>
      <c r="ADX605"/>
      <c r="ADY605"/>
      <c r="ADZ605"/>
      <c r="AEA605"/>
      <c r="AEB605"/>
      <c r="AEC605"/>
      <c r="AED605"/>
      <c r="AEE605"/>
      <c r="AEF605"/>
      <c r="AEG605"/>
      <c r="AEH605"/>
      <c r="AEI605"/>
      <c r="AEJ605"/>
      <c r="AEK605"/>
      <c r="AEL605"/>
      <c r="AEM605"/>
      <c r="AEN605"/>
      <c r="AEO605"/>
      <c r="AEP605"/>
      <c r="AEQ605"/>
      <c r="AER605"/>
      <c r="AES605"/>
      <c r="AET605"/>
      <c r="AEU605"/>
      <c r="AEV605"/>
      <c r="AEW605"/>
      <c r="AEX605"/>
      <c r="AEY605"/>
      <c r="AEZ605"/>
      <c r="AFA605"/>
      <c r="AFB605"/>
      <c r="AFC605"/>
      <c r="AFD605"/>
      <c r="AFE605"/>
      <c r="AFF605"/>
      <c r="AFG605"/>
      <c r="AFH605"/>
      <c r="AFI605"/>
      <c r="AFJ605"/>
      <c r="AFK605"/>
      <c r="AFL605"/>
      <c r="AFM605"/>
      <c r="AFN605"/>
      <c r="AFO605"/>
      <c r="AFP605"/>
      <c r="AFQ605"/>
      <c r="AFR605"/>
      <c r="AFS605"/>
      <c r="AFT605"/>
      <c r="AFU605"/>
      <c r="AFV605"/>
      <c r="AFW605"/>
      <c r="AFX605"/>
      <c r="AFY605"/>
      <c r="AFZ605"/>
      <c r="AGA605"/>
      <c r="AGB605"/>
      <c r="AGC605"/>
      <c r="AGD605"/>
      <c r="AGE605"/>
      <c r="AGF605"/>
      <c r="AGG605"/>
      <c r="AGH605"/>
      <c r="AGI605"/>
      <c r="AGJ605"/>
      <c r="AGK605"/>
      <c r="AGL605"/>
      <c r="AGM605"/>
      <c r="AGN605"/>
      <c r="AGO605"/>
      <c r="AGP605"/>
      <c r="AGQ605"/>
      <c r="AGR605"/>
      <c r="AGS605"/>
      <c r="AGT605"/>
      <c r="AGU605"/>
      <c r="AGV605"/>
      <c r="AGW605"/>
      <c r="AGX605"/>
      <c r="AGY605"/>
      <c r="AGZ605"/>
      <c r="AHA605"/>
      <c r="AHB605"/>
      <c r="AHC605"/>
      <c r="AHD605"/>
      <c r="AHE605"/>
      <c r="AHF605"/>
      <c r="AHG605"/>
      <c r="AHH605"/>
      <c r="AHI605"/>
      <c r="AHJ605"/>
      <c r="AHK605"/>
      <c r="AHL605"/>
      <c r="AHM605"/>
      <c r="AHN605"/>
      <c r="AHO605"/>
      <c r="AHP605"/>
      <c r="AHQ605"/>
      <c r="AHR605"/>
      <c r="AHS605"/>
      <c r="AHT605"/>
      <c r="AHU605"/>
      <c r="AHV605"/>
      <c r="AHW605"/>
    </row>
    <row r="606" spans="3:907">
      <c r="C606" s="11"/>
      <c r="D606" s="11"/>
      <c r="E606" s="11"/>
      <c r="F606" s="99"/>
      <c r="G606" s="11"/>
      <c r="I606" s="11"/>
      <c r="O606" s="11"/>
      <c r="ADK606"/>
      <c r="ADL606"/>
      <c r="ADM606"/>
      <c r="ADN606"/>
      <c r="ADO606"/>
      <c r="ADP606"/>
      <c r="ADQ606"/>
      <c r="ADR606"/>
      <c r="ADS606"/>
      <c r="ADT606"/>
      <c r="ADU606"/>
      <c r="ADV606"/>
      <c r="ADW606"/>
      <c r="ADX606"/>
      <c r="ADY606"/>
      <c r="ADZ606"/>
      <c r="AEA606"/>
      <c r="AEB606"/>
      <c r="AEC606"/>
      <c r="AED606"/>
      <c r="AEE606"/>
      <c r="AEF606"/>
      <c r="AEG606"/>
      <c r="AEH606"/>
      <c r="AEI606"/>
      <c r="AEJ606"/>
      <c r="AEK606"/>
      <c r="AEL606"/>
      <c r="AEM606"/>
      <c r="AEN606"/>
      <c r="AEO606"/>
      <c r="AEP606"/>
      <c r="AEQ606"/>
      <c r="AER606"/>
      <c r="AES606"/>
      <c r="AET606"/>
      <c r="AEU606"/>
      <c r="AEV606"/>
      <c r="AEW606"/>
      <c r="AEX606"/>
      <c r="AEY606"/>
      <c r="AEZ606"/>
      <c r="AFA606"/>
      <c r="AFB606"/>
      <c r="AFC606"/>
      <c r="AFD606"/>
      <c r="AFE606"/>
      <c r="AFF606"/>
      <c r="AFG606"/>
      <c r="AFH606"/>
      <c r="AFI606"/>
      <c r="AFJ606"/>
      <c r="AFK606"/>
      <c r="AFL606"/>
      <c r="AFM606"/>
      <c r="AFN606"/>
      <c r="AFO606"/>
      <c r="AFP606"/>
      <c r="AFQ606"/>
      <c r="AFR606"/>
      <c r="AFS606"/>
      <c r="AFT606"/>
      <c r="AFU606"/>
      <c r="AFV606"/>
      <c r="AFW606"/>
      <c r="AFX606"/>
      <c r="AFY606"/>
      <c r="AFZ606"/>
      <c r="AGA606"/>
      <c r="AGB606"/>
      <c r="AGC606"/>
      <c r="AGD606"/>
      <c r="AGE606"/>
      <c r="AGF606"/>
      <c r="AGG606"/>
      <c r="AGH606"/>
      <c r="AGI606"/>
      <c r="AGJ606"/>
      <c r="AGK606"/>
      <c r="AGL606"/>
      <c r="AGM606"/>
      <c r="AGN606"/>
      <c r="AGO606"/>
      <c r="AGP606"/>
      <c r="AGQ606"/>
      <c r="AGR606"/>
      <c r="AGS606"/>
      <c r="AGT606"/>
      <c r="AGU606"/>
      <c r="AGV606"/>
      <c r="AGW606"/>
      <c r="AGX606"/>
      <c r="AGY606"/>
      <c r="AGZ606"/>
      <c r="AHA606"/>
      <c r="AHB606"/>
      <c r="AHC606"/>
      <c r="AHD606"/>
      <c r="AHE606"/>
      <c r="AHF606"/>
      <c r="AHG606"/>
      <c r="AHH606"/>
      <c r="AHI606"/>
      <c r="AHJ606"/>
      <c r="AHK606"/>
      <c r="AHL606"/>
      <c r="AHM606"/>
      <c r="AHN606"/>
      <c r="AHO606"/>
      <c r="AHP606"/>
      <c r="AHQ606"/>
      <c r="AHR606"/>
      <c r="AHS606"/>
      <c r="AHT606"/>
      <c r="AHU606"/>
      <c r="AHV606"/>
      <c r="AHW606"/>
    </row>
    <row r="607" spans="3:907">
      <c r="C607" s="11"/>
      <c r="D607" s="11"/>
      <c r="E607" s="11"/>
      <c r="F607" s="99"/>
      <c r="G607" s="11"/>
      <c r="I607" s="11"/>
      <c r="O607" s="11"/>
      <c r="ADK607"/>
      <c r="ADL607"/>
      <c r="ADM607"/>
      <c r="ADN607"/>
      <c r="ADO607"/>
      <c r="ADP607"/>
      <c r="ADQ607"/>
      <c r="ADR607"/>
      <c r="ADS607"/>
      <c r="ADT607"/>
      <c r="ADU607"/>
      <c r="ADV607"/>
      <c r="ADW607"/>
      <c r="ADX607"/>
      <c r="ADY607"/>
      <c r="ADZ607"/>
      <c r="AEA607"/>
      <c r="AEB607"/>
      <c r="AEC607"/>
      <c r="AED607"/>
      <c r="AEE607"/>
      <c r="AEF607"/>
      <c r="AEG607"/>
      <c r="AEH607"/>
      <c r="AEI607"/>
      <c r="AEJ607"/>
      <c r="AEK607"/>
      <c r="AEL607"/>
      <c r="AEM607"/>
      <c r="AEN607"/>
      <c r="AEO607"/>
      <c r="AEP607"/>
      <c r="AEQ607"/>
      <c r="AER607"/>
      <c r="AES607"/>
      <c r="AET607"/>
      <c r="AEU607"/>
      <c r="AEV607"/>
      <c r="AEW607"/>
      <c r="AEX607"/>
      <c r="AEY607"/>
      <c r="AEZ607"/>
      <c r="AFA607"/>
      <c r="AFB607"/>
      <c r="AFC607"/>
      <c r="AFD607"/>
      <c r="AFE607"/>
      <c r="AFF607"/>
      <c r="AFG607"/>
      <c r="AFH607"/>
      <c r="AFI607"/>
      <c r="AFJ607"/>
      <c r="AFK607"/>
      <c r="AFL607"/>
      <c r="AFM607"/>
      <c r="AFN607"/>
      <c r="AFO607"/>
      <c r="AFP607"/>
      <c r="AFQ607"/>
      <c r="AFR607"/>
      <c r="AFS607"/>
      <c r="AFT607"/>
      <c r="AFU607"/>
      <c r="AFV607"/>
      <c r="AFW607"/>
      <c r="AFX607"/>
      <c r="AFY607"/>
      <c r="AFZ607"/>
      <c r="AGA607"/>
      <c r="AGB607"/>
      <c r="AGC607"/>
      <c r="AGD607"/>
      <c r="AGE607"/>
      <c r="AGF607"/>
      <c r="AGG607"/>
      <c r="AGH607"/>
      <c r="AGI607"/>
      <c r="AGJ607"/>
      <c r="AGK607"/>
      <c r="AGL607"/>
      <c r="AGM607"/>
      <c r="AGN607"/>
      <c r="AGO607"/>
      <c r="AGP607"/>
      <c r="AGQ607"/>
      <c r="AGR607"/>
      <c r="AGS607"/>
      <c r="AGT607"/>
      <c r="AGU607"/>
      <c r="AGV607"/>
      <c r="AGW607"/>
      <c r="AGX607"/>
      <c r="AGY607"/>
      <c r="AGZ607"/>
      <c r="AHA607"/>
      <c r="AHB607"/>
      <c r="AHC607"/>
      <c r="AHD607"/>
      <c r="AHE607"/>
      <c r="AHF607"/>
      <c r="AHG607"/>
      <c r="AHH607"/>
      <c r="AHI607"/>
      <c r="AHJ607"/>
      <c r="AHK607"/>
      <c r="AHL607"/>
      <c r="AHM607"/>
      <c r="AHN607"/>
      <c r="AHO607"/>
      <c r="AHP607"/>
      <c r="AHQ607"/>
      <c r="AHR607"/>
      <c r="AHS607"/>
      <c r="AHT607"/>
      <c r="AHU607"/>
      <c r="AHV607"/>
      <c r="AHW607"/>
    </row>
    <row r="608" spans="3:907">
      <c r="C608" s="11"/>
      <c r="D608" s="11"/>
      <c r="E608" s="11"/>
      <c r="F608" s="99"/>
      <c r="G608" s="11"/>
      <c r="I608" s="11"/>
      <c r="O608" s="11"/>
      <c r="ADK608"/>
      <c r="ADL608"/>
      <c r="ADM608"/>
      <c r="ADN608"/>
      <c r="ADO608"/>
      <c r="ADP608"/>
      <c r="ADQ608"/>
      <c r="ADR608"/>
      <c r="ADS608"/>
      <c r="ADT608"/>
      <c r="ADU608"/>
      <c r="ADV608"/>
      <c r="ADW608"/>
      <c r="ADX608"/>
      <c r="ADY608"/>
      <c r="ADZ608"/>
      <c r="AEA608"/>
      <c r="AEB608"/>
      <c r="AEC608"/>
      <c r="AED608"/>
      <c r="AEE608"/>
      <c r="AEF608"/>
      <c r="AEG608"/>
      <c r="AEH608"/>
      <c r="AEI608"/>
      <c r="AEJ608"/>
      <c r="AEK608"/>
      <c r="AEL608"/>
      <c r="AEM608"/>
      <c r="AEN608"/>
      <c r="AEO608"/>
      <c r="AEP608"/>
      <c r="AEQ608"/>
      <c r="AER608"/>
      <c r="AES608"/>
      <c r="AET608"/>
      <c r="AEU608"/>
      <c r="AEV608"/>
      <c r="AEW608"/>
      <c r="AEX608"/>
      <c r="AEY608"/>
      <c r="AEZ608"/>
      <c r="AFA608"/>
      <c r="AFB608"/>
      <c r="AFC608"/>
      <c r="AFD608"/>
      <c r="AFE608"/>
      <c r="AFF608"/>
      <c r="AFG608"/>
      <c r="AFH608"/>
      <c r="AFI608"/>
      <c r="AFJ608"/>
      <c r="AFK608"/>
      <c r="AFL608"/>
      <c r="AFM608"/>
      <c r="AFN608"/>
      <c r="AFO608"/>
      <c r="AFP608"/>
      <c r="AFQ608"/>
      <c r="AFR608"/>
      <c r="AFS608"/>
      <c r="AFT608"/>
      <c r="AFU608"/>
      <c r="AFV608"/>
      <c r="AFW608"/>
      <c r="AFX608"/>
      <c r="AFY608"/>
      <c r="AFZ608"/>
      <c r="AGA608"/>
      <c r="AGB608"/>
      <c r="AGC608"/>
      <c r="AGD608"/>
      <c r="AGE608"/>
      <c r="AGF608"/>
      <c r="AGG608"/>
      <c r="AGH608"/>
      <c r="AGI608"/>
      <c r="AGJ608"/>
      <c r="AGK608"/>
      <c r="AGL608"/>
      <c r="AGM608"/>
      <c r="AGN608"/>
      <c r="AGO608"/>
      <c r="AGP608"/>
      <c r="AGQ608"/>
      <c r="AGR608"/>
      <c r="AGS608"/>
      <c r="AGT608"/>
      <c r="AGU608"/>
      <c r="AGV608"/>
      <c r="AGW608"/>
      <c r="AGX608"/>
      <c r="AGY608"/>
      <c r="AGZ608"/>
      <c r="AHA608"/>
      <c r="AHB608"/>
      <c r="AHC608"/>
      <c r="AHD608"/>
      <c r="AHE608"/>
      <c r="AHF608"/>
      <c r="AHG608"/>
      <c r="AHH608"/>
      <c r="AHI608"/>
      <c r="AHJ608"/>
      <c r="AHK608"/>
      <c r="AHL608"/>
      <c r="AHM608"/>
      <c r="AHN608"/>
      <c r="AHO608"/>
      <c r="AHP608"/>
      <c r="AHQ608"/>
      <c r="AHR608"/>
      <c r="AHS608"/>
      <c r="AHT608"/>
      <c r="AHU608"/>
      <c r="AHV608"/>
      <c r="AHW608"/>
    </row>
    <row r="609" spans="3:907">
      <c r="C609" s="11"/>
      <c r="D609" s="11"/>
      <c r="E609" s="11"/>
      <c r="F609" s="99"/>
      <c r="G609" s="11"/>
      <c r="I609" s="11"/>
      <c r="O609" s="11"/>
      <c r="ADK609"/>
      <c r="ADL609"/>
      <c r="ADM609"/>
      <c r="ADN609"/>
      <c r="ADO609"/>
      <c r="ADP609"/>
      <c r="ADQ609"/>
      <c r="ADR609"/>
      <c r="ADS609"/>
      <c r="ADT609"/>
      <c r="ADU609"/>
      <c r="ADV609"/>
      <c r="ADW609"/>
      <c r="ADX609"/>
      <c r="ADY609"/>
      <c r="ADZ609"/>
      <c r="AEA609"/>
      <c r="AEB609"/>
      <c r="AEC609"/>
      <c r="AED609"/>
      <c r="AEE609"/>
      <c r="AEF609"/>
      <c r="AEG609"/>
      <c r="AEH609"/>
      <c r="AEI609"/>
      <c r="AEJ609"/>
      <c r="AEK609"/>
      <c r="AEL609"/>
      <c r="AEM609"/>
      <c r="AEN609"/>
      <c r="AEO609"/>
      <c r="AEP609"/>
      <c r="AEQ609"/>
      <c r="AER609"/>
      <c r="AES609"/>
      <c r="AET609"/>
      <c r="AEU609"/>
      <c r="AEV609"/>
      <c r="AEW609"/>
      <c r="AEX609"/>
      <c r="AEY609"/>
      <c r="AEZ609"/>
      <c r="AFA609"/>
      <c r="AFB609"/>
      <c r="AFC609"/>
      <c r="AFD609"/>
      <c r="AFE609"/>
      <c r="AFF609"/>
      <c r="AFG609"/>
      <c r="AFH609"/>
      <c r="AFI609"/>
      <c r="AFJ609"/>
      <c r="AFK609"/>
      <c r="AFL609"/>
      <c r="AFM609"/>
      <c r="AFN609"/>
      <c r="AFO609"/>
      <c r="AFP609"/>
      <c r="AFQ609"/>
      <c r="AFR609"/>
      <c r="AFS609"/>
      <c r="AFT609"/>
      <c r="AFU609"/>
      <c r="AFV609"/>
      <c r="AFW609"/>
      <c r="AFX609"/>
      <c r="AFY609"/>
      <c r="AFZ609"/>
      <c r="AGA609"/>
      <c r="AGB609"/>
      <c r="AGC609"/>
      <c r="AGD609"/>
      <c r="AGE609"/>
      <c r="AGF609"/>
      <c r="AGG609"/>
      <c r="AGH609"/>
      <c r="AGI609"/>
      <c r="AGJ609"/>
      <c r="AGK609"/>
      <c r="AGL609"/>
      <c r="AGM609"/>
      <c r="AGN609"/>
      <c r="AGO609"/>
      <c r="AGP609"/>
      <c r="AGQ609"/>
      <c r="AGR609"/>
      <c r="AGS609"/>
      <c r="AGT609"/>
      <c r="AGU609"/>
      <c r="AGV609"/>
      <c r="AGW609"/>
      <c r="AGX609"/>
      <c r="AGY609"/>
      <c r="AGZ609"/>
      <c r="AHA609"/>
      <c r="AHB609"/>
      <c r="AHC609"/>
      <c r="AHD609"/>
      <c r="AHE609"/>
      <c r="AHF609"/>
      <c r="AHG609"/>
      <c r="AHH609"/>
      <c r="AHI609"/>
      <c r="AHJ609"/>
      <c r="AHK609"/>
      <c r="AHL609"/>
      <c r="AHM609"/>
      <c r="AHN609"/>
      <c r="AHO609"/>
      <c r="AHP609"/>
      <c r="AHQ609"/>
      <c r="AHR609"/>
      <c r="AHS609"/>
      <c r="AHT609"/>
      <c r="AHU609"/>
      <c r="AHV609"/>
      <c r="AHW609"/>
    </row>
    <row r="610" spans="3:907">
      <c r="C610" s="11"/>
      <c r="D610" s="11"/>
      <c r="E610" s="11"/>
      <c r="F610" s="99"/>
      <c r="G610" s="11"/>
      <c r="I610" s="11"/>
      <c r="O610" s="11"/>
      <c r="ADK610"/>
      <c r="ADL610"/>
      <c r="ADM610"/>
      <c r="ADN610"/>
      <c r="ADO610"/>
      <c r="ADP610"/>
      <c r="ADQ610"/>
      <c r="ADR610"/>
      <c r="ADS610"/>
      <c r="ADT610"/>
      <c r="ADU610"/>
      <c r="ADV610"/>
      <c r="ADW610"/>
      <c r="ADX610"/>
      <c r="ADY610"/>
      <c r="ADZ610"/>
      <c r="AEA610"/>
      <c r="AEB610"/>
      <c r="AEC610"/>
      <c r="AED610"/>
      <c r="AEE610"/>
      <c r="AEF610"/>
      <c r="AEG610"/>
      <c r="AEH610"/>
      <c r="AEI610"/>
      <c r="AEJ610"/>
      <c r="AEK610"/>
      <c r="AEL610"/>
      <c r="AEM610"/>
      <c r="AEN610"/>
      <c r="AEO610"/>
      <c r="AEP610"/>
      <c r="AEQ610"/>
      <c r="AER610"/>
      <c r="AES610"/>
      <c r="AET610"/>
      <c r="AEU610"/>
      <c r="AEV610"/>
      <c r="AEW610"/>
      <c r="AEX610"/>
      <c r="AEY610"/>
      <c r="AEZ610"/>
      <c r="AFA610"/>
      <c r="AFB610"/>
      <c r="AFC610"/>
      <c r="AFD610"/>
      <c r="AFE610"/>
      <c r="AFF610"/>
      <c r="AFG610"/>
      <c r="AFH610"/>
      <c r="AFI610"/>
      <c r="AFJ610"/>
      <c r="AFK610"/>
      <c r="AFL610"/>
      <c r="AFM610"/>
      <c r="AFN610"/>
      <c r="AFO610"/>
      <c r="AFP610"/>
      <c r="AFQ610"/>
      <c r="AFR610"/>
      <c r="AFS610"/>
      <c r="AFT610"/>
      <c r="AFU610"/>
      <c r="AFV610"/>
      <c r="AFW610"/>
      <c r="AFX610"/>
      <c r="AFY610"/>
      <c r="AFZ610"/>
      <c r="AGA610"/>
      <c r="AGB610"/>
      <c r="AGC610"/>
      <c r="AGD610"/>
      <c r="AGE610"/>
      <c r="AGF610"/>
      <c r="AGG610"/>
      <c r="AGH610"/>
      <c r="AGI610"/>
      <c r="AGJ610"/>
      <c r="AGK610"/>
      <c r="AGL610"/>
      <c r="AGM610"/>
      <c r="AGN610"/>
      <c r="AGO610"/>
      <c r="AGP610"/>
      <c r="AGQ610"/>
      <c r="AGR610"/>
      <c r="AGS610"/>
      <c r="AGT610"/>
      <c r="AGU610"/>
      <c r="AGV610"/>
      <c r="AGW610"/>
      <c r="AGX610"/>
      <c r="AGY610"/>
      <c r="AGZ610"/>
      <c r="AHA610"/>
      <c r="AHB610"/>
      <c r="AHC610"/>
      <c r="AHD610"/>
      <c r="AHE610"/>
      <c r="AHF610"/>
      <c r="AHG610"/>
      <c r="AHH610"/>
      <c r="AHI610"/>
      <c r="AHJ610"/>
      <c r="AHK610"/>
      <c r="AHL610"/>
      <c r="AHM610"/>
      <c r="AHN610"/>
      <c r="AHO610"/>
      <c r="AHP610"/>
      <c r="AHQ610"/>
      <c r="AHR610"/>
      <c r="AHS610"/>
      <c r="AHT610"/>
      <c r="AHU610"/>
      <c r="AHV610"/>
      <c r="AHW610"/>
    </row>
    <row r="611" spans="3:907">
      <c r="C611" s="11"/>
      <c r="D611" s="11"/>
      <c r="E611" s="11"/>
      <c r="F611" s="99"/>
      <c r="G611" s="11"/>
      <c r="I611" s="11"/>
      <c r="O611" s="11"/>
      <c r="ADK611"/>
      <c r="ADL611"/>
      <c r="ADM611"/>
      <c r="ADN611"/>
      <c r="ADO611"/>
      <c r="ADP611"/>
      <c r="ADQ611"/>
      <c r="ADR611"/>
      <c r="ADS611"/>
      <c r="ADT611"/>
      <c r="ADU611"/>
      <c r="ADV611"/>
      <c r="ADW611"/>
      <c r="ADX611"/>
      <c r="ADY611"/>
      <c r="ADZ611"/>
      <c r="AEA611"/>
      <c r="AEB611"/>
      <c r="AEC611"/>
      <c r="AED611"/>
      <c r="AEE611"/>
      <c r="AEF611"/>
      <c r="AEG611"/>
      <c r="AEH611"/>
      <c r="AEI611"/>
      <c r="AEJ611"/>
      <c r="AEK611"/>
      <c r="AEL611"/>
      <c r="AEM611"/>
      <c r="AEN611"/>
      <c r="AEO611"/>
      <c r="AEP611"/>
      <c r="AEQ611"/>
      <c r="AER611"/>
      <c r="AES611"/>
      <c r="AET611"/>
      <c r="AEU611"/>
      <c r="AEV611"/>
      <c r="AEW611"/>
      <c r="AEX611"/>
      <c r="AEY611"/>
      <c r="AEZ611"/>
      <c r="AFA611"/>
      <c r="AFB611"/>
      <c r="AFC611"/>
      <c r="AFD611"/>
      <c r="AFE611"/>
      <c r="AFF611"/>
      <c r="AFG611"/>
      <c r="AFH611"/>
      <c r="AFI611"/>
      <c r="AFJ611"/>
      <c r="AFK611"/>
      <c r="AFL611"/>
      <c r="AFM611"/>
      <c r="AFN611"/>
      <c r="AFO611"/>
      <c r="AFP611"/>
      <c r="AFQ611"/>
      <c r="AFR611"/>
      <c r="AFS611"/>
      <c r="AFT611"/>
      <c r="AFU611"/>
      <c r="AFV611"/>
      <c r="AFW611"/>
      <c r="AFX611"/>
      <c r="AFY611"/>
      <c r="AFZ611"/>
      <c r="AGA611"/>
      <c r="AGB611"/>
      <c r="AGC611"/>
      <c r="AGD611"/>
      <c r="AGE611"/>
      <c r="AGF611"/>
      <c r="AGG611"/>
      <c r="AGH611"/>
      <c r="AGI611"/>
      <c r="AGJ611"/>
      <c r="AGK611"/>
      <c r="AGL611"/>
      <c r="AGM611"/>
      <c r="AGN611"/>
      <c r="AGO611"/>
      <c r="AGP611"/>
      <c r="AGQ611"/>
      <c r="AGR611"/>
      <c r="AGS611"/>
      <c r="AGT611"/>
      <c r="AGU611"/>
      <c r="AGV611"/>
      <c r="AGW611"/>
      <c r="AGX611"/>
      <c r="AGY611"/>
      <c r="AGZ611"/>
      <c r="AHA611"/>
      <c r="AHB611"/>
      <c r="AHC611"/>
      <c r="AHD611"/>
      <c r="AHE611"/>
      <c r="AHF611"/>
      <c r="AHG611"/>
      <c r="AHH611"/>
      <c r="AHI611"/>
      <c r="AHJ611"/>
      <c r="AHK611"/>
      <c r="AHL611"/>
      <c r="AHM611"/>
      <c r="AHN611"/>
      <c r="AHO611"/>
      <c r="AHP611"/>
      <c r="AHQ611"/>
      <c r="AHR611"/>
      <c r="AHS611"/>
      <c r="AHT611"/>
      <c r="AHU611"/>
      <c r="AHV611"/>
      <c r="AHW611"/>
    </row>
    <row r="612" spans="3:907">
      <c r="C612" s="11"/>
      <c r="D612" s="11"/>
      <c r="E612" s="11"/>
      <c r="F612" s="99"/>
      <c r="G612" s="11"/>
      <c r="I612" s="11"/>
      <c r="O612" s="11"/>
      <c r="ADK612"/>
      <c r="ADL612"/>
      <c r="ADM612"/>
      <c r="ADN612"/>
      <c r="ADO612"/>
      <c r="ADP612"/>
      <c r="ADQ612"/>
      <c r="ADR612"/>
      <c r="ADS612"/>
      <c r="ADT612"/>
      <c r="ADU612"/>
      <c r="ADV612"/>
      <c r="ADW612"/>
      <c r="ADX612"/>
      <c r="ADY612"/>
      <c r="ADZ612"/>
      <c r="AEA612"/>
      <c r="AEB612"/>
      <c r="AEC612"/>
      <c r="AED612"/>
      <c r="AEE612"/>
      <c r="AEF612"/>
      <c r="AEG612"/>
      <c r="AEH612"/>
      <c r="AEI612"/>
      <c r="AEJ612"/>
      <c r="AEK612"/>
      <c r="AEL612"/>
      <c r="AEM612"/>
      <c r="AEN612"/>
      <c r="AEO612"/>
      <c r="AEP612"/>
      <c r="AEQ612"/>
      <c r="AER612"/>
      <c r="AES612"/>
      <c r="AET612"/>
      <c r="AEU612"/>
      <c r="AEV612"/>
      <c r="AEW612"/>
      <c r="AEX612"/>
      <c r="AEY612"/>
      <c r="AEZ612"/>
      <c r="AFA612"/>
      <c r="AFB612"/>
      <c r="AFC612"/>
      <c r="AFD612"/>
      <c r="AFE612"/>
      <c r="AFF612"/>
      <c r="AFG612"/>
      <c r="AFH612"/>
      <c r="AFI612"/>
      <c r="AFJ612"/>
      <c r="AFK612"/>
      <c r="AFL612"/>
      <c r="AFM612"/>
      <c r="AFN612"/>
      <c r="AFO612"/>
      <c r="AFP612"/>
      <c r="AFQ612"/>
      <c r="AFR612"/>
      <c r="AFS612"/>
      <c r="AFT612"/>
      <c r="AFU612"/>
      <c r="AFV612"/>
      <c r="AFW612"/>
      <c r="AFX612"/>
      <c r="AFY612"/>
      <c r="AFZ612"/>
      <c r="AGA612"/>
      <c r="AGB612"/>
      <c r="AGC612"/>
      <c r="AGD612"/>
      <c r="AGE612"/>
      <c r="AGF612"/>
      <c r="AGG612"/>
      <c r="AGH612"/>
      <c r="AGI612"/>
      <c r="AGJ612"/>
      <c r="AGK612"/>
      <c r="AGL612"/>
      <c r="AGM612"/>
      <c r="AGN612"/>
      <c r="AGO612"/>
      <c r="AGP612"/>
      <c r="AGQ612"/>
      <c r="AGR612"/>
      <c r="AGS612"/>
      <c r="AGT612"/>
      <c r="AGU612"/>
      <c r="AGV612"/>
      <c r="AGW612"/>
      <c r="AGX612"/>
      <c r="AGY612"/>
      <c r="AGZ612"/>
      <c r="AHA612"/>
      <c r="AHB612"/>
      <c r="AHC612"/>
      <c r="AHD612"/>
      <c r="AHE612"/>
      <c r="AHF612"/>
      <c r="AHG612"/>
      <c r="AHH612"/>
      <c r="AHI612"/>
      <c r="AHJ612"/>
      <c r="AHK612"/>
      <c r="AHL612"/>
      <c r="AHM612"/>
      <c r="AHN612"/>
      <c r="AHO612"/>
      <c r="AHP612"/>
      <c r="AHQ612"/>
      <c r="AHR612"/>
      <c r="AHS612"/>
      <c r="AHT612"/>
      <c r="AHU612"/>
      <c r="AHV612"/>
      <c r="AHW612"/>
    </row>
    <row r="613" spans="3:907">
      <c r="C613" s="11"/>
      <c r="D613" s="11"/>
      <c r="E613" s="11"/>
      <c r="F613" s="99"/>
      <c r="G613" s="11"/>
      <c r="I613" s="11"/>
      <c r="O613" s="11"/>
      <c r="ADK613"/>
      <c r="ADL613"/>
      <c r="ADM613"/>
      <c r="ADN613"/>
      <c r="ADO613"/>
      <c r="ADP613"/>
      <c r="ADQ613"/>
      <c r="ADR613"/>
      <c r="ADS613"/>
      <c r="ADT613"/>
      <c r="ADU613"/>
      <c r="ADV613"/>
      <c r="ADW613"/>
      <c r="ADX613"/>
      <c r="ADY613"/>
      <c r="ADZ613"/>
      <c r="AEA613"/>
      <c r="AEB613"/>
      <c r="AEC613"/>
      <c r="AED613"/>
      <c r="AEE613"/>
      <c r="AEF613"/>
      <c r="AEG613"/>
      <c r="AEH613"/>
      <c r="AEI613"/>
      <c r="AEJ613"/>
      <c r="AEK613"/>
      <c r="AEL613"/>
      <c r="AEM613"/>
      <c r="AEN613"/>
      <c r="AEO613"/>
      <c r="AEP613"/>
      <c r="AEQ613"/>
      <c r="AER613"/>
      <c r="AES613"/>
      <c r="AET613"/>
      <c r="AEU613"/>
      <c r="AEV613"/>
      <c r="AEW613"/>
      <c r="AEX613"/>
      <c r="AEY613"/>
      <c r="AEZ613"/>
      <c r="AFA613"/>
      <c r="AFB613"/>
      <c r="AFC613"/>
      <c r="AFD613"/>
      <c r="AFE613"/>
      <c r="AFF613"/>
      <c r="AFG613"/>
      <c r="AFH613"/>
      <c r="AFI613"/>
      <c r="AFJ613"/>
      <c r="AFK613"/>
      <c r="AFL613"/>
      <c r="AFM613"/>
      <c r="AFN613"/>
      <c r="AFO613"/>
      <c r="AFP613"/>
      <c r="AFQ613"/>
      <c r="AFR613"/>
      <c r="AFS613"/>
      <c r="AFT613"/>
      <c r="AFU613"/>
      <c r="AFV613"/>
      <c r="AFW613"/>
      <c r="AFX613"/>
      <c r="AFY613"/>
      <c r="AFZ613"/>
      <c r="AGA613"/>
      <c r="AGB613"/>
      <c r="AGC613"/>
      <c r="AGD613"/>
      <c r="AGE613"/>
      <c r="AGF613"/>
      <c r="AGG613"/>
      <c r="AGH613"/>
      <c r="AGI613"/>
      <c r="AGJ613"/>
      <c r="AGK613"/>
      <c r="AGL613"/>
      <c r="AGM613"/>
      <c r="AGN613"/>
      <c r="AGO613"/>
      <c r="AGP613"/>
      <c r="AGQ613"/>
      <c r="AGR613"/>
      <c r="AGS613"/>
      <c r="AGT613"/>
      <c r="AGU613"/>
      <c r="AGV613"/>
      <c r="AGW613"/>
      <c r="AGX613"/>
      <c r="AGY613"/>
      <c r="AGZ613"/>
      <c r="AHA613"/>
      <c r="AHB613"/>
      <c r="AHC613"/>
      <c r="AHD613"/>
      <c r="AHE613"/>
      <c r="AHF613"/>
      <c r="AHG613"/>
      <c r="AHH613"/>
      <c r="AHI613"/>
      <c r="AHJ613"/>
      <c r="AHK613"/>
      <c r="AHL613"/>
      <c r="AHM613"/>
      <c r="AHN613"/>
      <c r="AHO613"/>
      <c r="AHP613"/>
      <c r="AHQ613"/>
      <c r="AHR613"/>
      <c r="AHS613"/>
      <c r="AHT613"/>
      <c r="AHU613"/>
      <c r="AHV613"/>
      <c r="AHW613"/>
    </row>
    <row r="614" spans="3:907">
      <c r="C614" s="11"/>
      <c r="D614" s="11"/>
      <c r="E614" s="11"/>
      <c r="F614" s="99"/>
      <c r="G614" s="11"/>
      <c r="I614" s="11"/>
      <c r="O614" s="11"/>
      <c r="ADK614"/>
      <c r="ADL614"/>
      <c r="ADM614"/>
      <c r="ADN614"/>
      <c r="ADO614"/>
      <c r="ADP614"/>
      <c r="ADQ614"/>
      <c r="ADR614"/>
      <c r="ADS614"/>
      <c r="ADT614"/>
      <c r="ADU614"/>
      <c r="ADV614"/>
      <c r="ADW614"/>
      <c r="ADX614"/>
      <c r="ADY614"/>
      <c r="ADZ614"/>
      <c r="AEA614"/>
      <c r="AEB614"/>
      <c r="AEC614"/>
      <c r="AED614"/>
      <c r="AEE614"/>
      <c r="AEF614"/>
      <c r="AEG614"/>
      <c r="AEH614"/>
      <c r="AEI614"/>
      <c r="AEJ614"/>
      <c r="AEK614"/>
      <c r="AEL614"/>
      <c r="AEM614"/>
      <c r="AEN614"/>
      <c r="AEO614"/>
      <c r="AEP614"/>
      <c r="AEQ614"/>
      <c r="AER614"/>
      <c r="AES614"/>
      <c r="AET614"/>
      <c r="AEU614"/>
      <c r="AEV614"/>
      <c r="AEW614"/>
      <c r="AEX614"/>
      <c r="AEY614"/>
      <c r="AEZ614"/>
      <c r="AFA614"/>
      <c r="AFB614"/>
      <c r="AFC614"/>
      <c r="AFD614"/>
      <c r="AFE614"/>
      <c r="AFF614"/>
      <c r="AFG614"/>
      <c r="AFH614"/>
      <c r="AFI614"/>
      <c r="AFJ614"/>
      <c r="AFK614"/>
      <c r="AFL614"/>
      <c r="AFM614"/>
      <c r="AFN614"/>
      <c r="AFO614"/>
      <c r="AFP614"/>
      <c r="AFQ614"/>
      <c r="AFR614"/>
      <c r="AFS614"/>
      <c r="AFT614"/>
      <c r="AFU614"/>
      <c r="AFV614"/>
      <c r="AFW614"/>
      <c r="AFX614"/>
      <c r="AFY614"/>
      <c r="AFZ614"/>
      <c r="AGA614"/>
      <c r="AGB614"/>
      <c r="AGC614"/>
      <c r="AGD614"/>
      <c r="AGE614"/>
      <c r="AGF614"/>
      <c r="AGG614"/>
      <c r="AGH614"/>
      <c r="AGI614"/>
      <c r="AGJ614"/>
      <c r="AGK614"/>
      <c r="AGL614"/>
      <c r="AGM614"/>
      <c r="AGN614"/>
      <c r="AGO614"/>
      <c r="AGP614"/>
      <c r="AGQ614"/>
      <c r="AGR614"/>
      <c r="AGS614"/>
      <c r="AGT614"/>
      <c r="AGU614"/>
      <c r="AGV614"/>
      <c r="AGW614"/>
      <c r="AGX614"/>
      <c r="AGY614"/>
      <c r="AGZ614"/>
      <c r="AHA614"/>
      <c r="AHB614"/>
      <c r="AHC614"/>
      <c r="AHD614"/>
      <c r="AHE614"/>
      <c r="AHF614"/>
      <c r="AHG614"/>
      <c r="AHH614"/>
      <c r="AHI614"/>
      <c r="AHJ614"/>
      <c r="AHK614"/>
      <c r="AHL614"/>
      <c r="AHM614"/>
      <c r="AHN614"/>
      <c r="AHO614"/>
      <c r="AHP614"/>
      <c r="AHQ614"/>
      <c r="AHR614"/>
      <c r="AHS614"/>
      <c r="AHT614"/>
      <c r="AHU614"/>
      <c r="AHV614"/>
      <c r="AHW614"/>
    </row>
    <row r="615" spans="3:907">
      <c r="C615" s="11"/>
      <c r="D615" s="11"/>
      <c r="E615" s="11"/>
      <c r="F615" s="99"/>
      <c r="G615" s="11"/>
      <c r="I615" s="11"/>
      <c r="O615" s="11"/>
      <c r="ADK615"/>
      <c r="ADL615"/>
      <c r="ADM615"/>
      <c r="ADN615"/>
      <c r="ADO615"/>
      <c r="ADP615"/>
      <c r="ADQ615"/>
      <c r="ADR615"/>
      <c r="ADS615"/>
      <c r="ADT615"/>
      <c r="ADU615"/>
      <c r="ADV615"/>
      <c r="ADW615"/>
      <c r="ADX615"/>
      <c r="ADY615"/>
      <c r="ADZ615"/>
      <c r="AEA615"/>
      <c r="AEB615"/>
      <c r="AEC615"/>
      <c r="AED615"/>
      <c r="AEE615"/>
      <c r="AEF615"/>
      <c r="AEG615"/>
      <c r="AEH615"/>
      <c r="AEI615"/>
      <c r="AEJ615"/>
      <c r="AEK615"/>
      <c r="AEL615"/>
      <c r="AEM615"/>
      <c r="AEN615"/>
      <c r="AEO615"/>
      <c r="AEP615"/>
      <c r="AEQ615"/>
      <c r="AER615"/>
      <c r="AES615"/>
      <c r="AET615"/>
      <c r="AEU615"/>
      <c r="AEV615"/>
      <c r="AEW615"/>
      <c r="AEX615"/>
      <c r="AEY615"/>
      <c r="AEZ615"/>
      <c r="AFA615"/>
      <c r="AFB615"/>
      <c r="AFC615"/>
      <c r="AFD615"/>
      <c r="AFE615"/>
      <c r="AFF615"/>
      <c r="AFG615"/>
      <c r="AFH615"/>
      <c r="AFI615"/>
      <c r="AFJ615"/>
      <c r="AFK615"/>
      <c r="AFL615"/>
      <c r="AFM615"/>
      <c r="AFN615"/>
      <c r="AFO615"/>
      <c r="AFP615"/>
      <c r="AFQ615"/>
      <c r="AFR615"/>
      <c r="AFS615"/>
      <c r="AFT615"/>
      <c r="AFU615"/>
      <c r="AFV615"/>
      <c r="AFW615"/>
      <c r="AFX615"/>
      <c r="AFY615"/>
      <c r="AFZ615"/>
      <c r="AGA615"/>
      <c r="AGB615"/>
      <c r="AGC615"/>
      <c r="AGD615"/>
      <c r="AGE615"/>
      <c r="AGF615"/>
      <c r="AGG615"/>
      <c r="AGH615"/>
      <c r="AGI615"/>
      <c r="AGJ615"/>
      <c r="AGK615"/>
      <c r="AGL615"/>
      <c r="AGM615"/>
      <c r="AGN615"/>
      <c r="AGO615"/>
      <c r="AGP615"/>
      <c r="AGQ615"/>
      <c r="AGR615"/>
      <c r="AGS615"/>
      <c r="AGT615"/>
      <c r="AGU615"/>
      <c r="AGV615"/>
      <c r="AGW615"/>
      <c r="AGX615"/>
      <c r="AGY615"/>
      <c r="AGZ615"/>
      <c r="AHA615"/>
      <c r="AHB615"/>
      <c r="AHC615"/>
      <c r="AHD615"/>
      <c r="AHE615"/>
      <c r="AHF615"/>
      <c r="AHG615"/>
      <c r="AHH615"/>
      <c r="AHI615"/>
      <c r="AHJ615"/>
      <c r="AHK615"/>
      <c r="AHL615"/>
      <c r="AHM615"/>
      <c r="AHN615"/>
      <c r="AHO615"/>
      <c r="AHP615"/>
      <c r="AHQ615"/>
      <c r="AHR615"/>
      <c r="AHS615"/>
      <c r="AHT615"/>
      <c r="AHU615"/>
      <c r="AHV615"/>
      <c r="AHW615"/>
    </row>
    <row r="616" spans="3:907">
      <c r="C616" s="11"/>
      <c r="D616" s="11"/>
      <c r="E616" s="11"/>
      <c r="F616" s="99"/>
      <c r="G616" s="11"/>
      <c r="I616" s="11"/>
      <c r="O616" s="11"/>
      <c r="ADK616"/>
      <c r="ADL616"/>
      <c r="ADM616"/>
      <c r="ADN616"/>
      <c r="ADO616"/>
      <c r="ADP616"/>
      <c r="ADQ616"/>
      <c r="ADR616"/>
      <c r="ADS616"/>
      <c r="ADT616"/>
      <c r="ADU616"/>
      <c r="ADV616"/>
      <c r="ADW616"/>
      <c r="ADX616"/>
      <c r="ADY616"/>
      <c r="ADZ616"/>
      <c r="AEA616"/>
      <c r="AEB616"/>
      <c r="AEC616"/>
      <c r="AED616"/>
      <c r="AEE616"/>
      <c r="AEF616"/>
      <c r="AEG616"/>
      <c r="AEH616"/>
      <c r="AEI616"/>
      <c r="AEJ616"/>
      <c r="AEK616"/>
      <c r="AEL616"/>
      <c r="AEM616"/>
      <c r="AEN616"/>
      <c r="AEO616"/>
      <c r="AEP616"/>
      <c r="AEQ616"/>
      <c r="AER616"/>
      <c r="AES616"/>
      <c r="AET616"/>
      <c r="AEU616"/>
      <c r="AEV616"/>
      <c r="AEW616"/>
      <c r="AEX616"/>
      <c r="AEY616"/>
      <c r="AEZ616"/>
      <c r="AFA616"/>
      <c r="AFB616"/>
      <c r="AFC616"/>
      <c r="AFD616"/>
      <c r="AFE616"/>
      <c r="AFF616"/>
      <c r="AFG616"/>
      <c r="AFH616"/>
      <c r="AFI616"/>
      <c r="AFJ616"/>
      <c r="AFK616"/>
      <c r="AFL616"/>
      <c r="AFM616"/>
      <c r="AFN616"/>
      <c r="AFO616"/>
      <c r="AFP616"/>
      <c r="AFQ616"/>
      <c r="AFR616"/>
      <c r="AFS616"/>
      <c r="AFT616"/>
      <c r="AFU616"/>
      <c r="AFV616"/>
      <c r="AFW616"/>
      <c r="AFX616"/>
      <c r="AFY616"/>
      <c r="AFZ616"/>
      <c r="AGA616"/>
      <c r="AGB616"/>
      <c r="AGC616"/>
      <c r="AGD616"/>
      <c r="AGE616"/>
      <c r="AGF616"/>
      <c r="AGG616"/>
      <c r="AGH616"/>
      <c r="AGI616"/>
      <c r="AGJ616"/>
      <c r="AGK616"/>
      <c r="AGL616"/>
      <c r="AGM616"/>
      <c r="AGN616"/>
      <c r="AGO616"/>
      <c r="AGP616"/>
      <c r="AGQ616"/>
      <c r="AGR616"/>
      <c r="AGS616"/>
      <c r="AGT616"/>
      <c r="AGU616"/>
      <c r="AGV616"/>
      <c r="AGW616"/>
      <c r="AGX616"/>
      <c r="AGY616"/>
      <c r="AGZ616"/>
      <c r="AHA616"/>
      <c r="AHB616"/>
      <c r="AHC616"/>
      <c r="AHD616"/>
      <c r="AHE616"/>
      <c r="AHF616"/>
      <c r="AHG616"/>
      <c r="AHH616"/>
      <c r="AHI616"/>
      <c r="AHJ616"/>
      <c r="AHK616"/>
      <c r="AHL616"/>
      <c r="AHM616"/>
      <c r="AHN616"/>
      <c r="AHO616"/>
      <c r="AHP616"/>
      <c r="AHQ616"/>
      <c r="AHR616"/>
      <c r="AHS616"/>
      <c r="AHT616"/>
      <c r="AHU616"/>
      <c r="AHV616"/>
      <c r="AHW616"/>
    </row>
    <row r="617" spans="3:907">
      <c r="C617" s="11"/>
      <c r="D617" s="11"/>
      <c r="E617" s="11"/>
      <c r="F617" s="99"/>
      <c r="G617" s="11"/>
      <c r="I617" s="11"/>
      <c r="O617" s="11"/>
      <c r="ADK617"/>
      <c r="ADL617"/>
      <c r="ADM617"/>
      <c r="ADN617"/>
      <c r="ADO617"/>
      <c r="ADP617"/>
      <c r="ADQ617"/>
      <c r="ADR617"/>
      <c r="ADS617"/>
      <c r="ADT617"/>
      <c r="ADU617"/>
      <c r="ADV617"/>
      <c r="ADW617"/>
      <c r="ADX617"/>
      <c r="ADY617"/>
      <c r="ADZ617"/>
      <c r="AEA617"/>
      <c r="AEB617"/>
      <c r="AEC617"/>
      <c r="AED617"/>
      <c r="AEE617"/>
      <c r="AEF617"/>
      <c r="AEG617"/>
      <c r="AEH617"/>
      <c r="AEI617"/>
      <c r="AEJ617"/>
      <c r="AEK617"/>
      <c r="AEL617"/>
      <c r="AEM617"/>
      <c r="AEN617"/>
      <c r="AEO617"/>
      <c r="AEP617"/>
      <c r="AEQ617"/>
      <c r="AER617"/>
      <c r="AES617"/>
      <c r="AET617"/>
      <c r="AEU617"/>
      <c r="AEV617"/>
      <c r="AEW617"/>
      <c r="AEX617"/>
      <c r="AEY617"/>
      <c r="AEZ617"/>
      <c r="AFA617"/>
      <c r="AFB617"/>
      <c r="AFC617"/>
      <c r="AFD617"/>
      <c r="AFE617"/>
      <c r="AFF617"/>
      <c r="AFG617"/>
      <c r="AFH617"/>
      <c r="AFI617"/>
      <c r="AFJ617"/>
      <c r="AFK617"/>
      <c r="AFL617"/>
      <c r="AFM617"/>
      <c r="AFN617"/>
      <c r="AFO617"/>
      <c r="AFP617"/>
      <c r="AFQ617"/>
      <c r="AFR617"/>
      <c r="AFS617"/>
      <c r="AFT617"/>
      <c r="AFU617"/>
      <c r="AFV617"/>
      <c r="AFW617"/>
      <c r="AFX617"/>
      <c r="AFY617"/>
      <c r="AFZ617"/>
      <c r="AGA617"/>
      <c r="AGB617"/>
      <c r="AGC617"/>
      <c r="AGD617"/>
      <c r="AGE617"/>
      <c r="AGF617"/>
      <c r="AGG617"/>
      <c r="AGH617"/>
      <c r="AGI617"/>
      <c r="AGJ617"/>
      <c r="AGK617"/>
      <c r="AGL617"/>
      <c r="AGM617"/>
      <c r="AGN617"/>
      <c r="AGO617"/>
      <c r="AGP617"/>
      <c r="AGQ617"/>
      <c r="AGR617"/>
      <c r="AGS617"/>
      <c r="AGT617"/>
      <c r="AGU617"/>
      <c r="AGV617"/>
      <c r="AGW617"/>
      <c r="AGX617"/>
      <c r="AGY617"/>
      <c r="AGZ617"/>
      <c r="AHA617"/>
      <c r="AHB617"/>
      <c r="AHC617"/>
      <c r="AHD617"/>
      <c r="AHE617"/>
      <c r="AHF617"/>
      <c r="AHG617"/>
      <c r="AHH617"/>
      <c r="AHI617"/>
      <c r="AHJ617"/>
      <c r="AHK617"/>
      <c r="AHL617"/>
      <c r="AHM617"/>
      <c r="AHN617"/>
      <c r="AHO617"/>
      <c r="AHP617"/>
      <c r="AHQ617"/>
      <c r="AHR617"/>
      <c r="AHS617"/>
      <c r="AHT617"/>
      <c r="AHU617"/>
      <c r="AHV617"/>
      <c r="AHW617"/>
    </row>
    <row r="618" spans="3:907">
      <c r="C618" s="11"/>
      <c r="D618" s="11"/>
      <c r="E618" s="11"/>
      <c r="F618" s="99"/>
      <c r="G618" s="11"/>
      <c r="I618" s="11"/>
      <c r="O618" s="11"/>
      <c r="ADK618"/>
      <c r="ADL618"/>
      <c r="ADM618"/>
      <c r="ADN618"/>
      <c r="ADO618"/>
      <c r="ADP618"/>
      <c r="ADQ618"/>
      <c r="ADR618"/>
      <c r="ADS618"/>
      <c r="ADT618"/>
      <c r="ADU618"/>
      <c r="ADV618"/>
      <c r="ADW618"/>
      <c r="ADX618"/>
      <c r="ADY618"/>
      <c r="ADZ618"/>
      <c r="AEA618"/>
      <c r="AEB618"/>
      <c r="AEC618"/>
      <c r="AED618"/>
      <c r="AEE618"/>
      <c r="AEF618"/>
      <c r="AEG618"/>
      <c r="AEH618"/>
      <c r="AEI618"/>
      <c r="AEJ618"/>
      <c r="AEK618"/>
      <c r="AEL618"/>
      <c r="AEM618"/>
      <c r="AEN618"/>
      <c r="AEO618"/>
      <c r="AEP618"/>
      <c r="AEQ618"/>
      <c r="AER618"/>
      <c r="AES618"/>
      <c r="AET618"/>
      <c r="AEU618"/>
      <c r="AEV618"/>
      <c r="AEW618"/>
      <c r="AEX618"/>
      <c r="AEY618"/>
      <c r="AEZ618"/>
      <c r="AFA618"/>
      <c r="AFB618"/>
      <c r="AFC618"/>
      <c r="AFD618"/>
      <c r="AFE618"/>
      <c r="AFF618"/>
      <c r="AFG618"/>
      <c r="AFH618"/>
      <c r="AFI618"/>
      <c r="AFJ618"/>
      <c r="AFK618"/>
      <c r="AFL618"/>
      <c r="AFM618"/>
      <c r="AFN618"/>
      <c r="AFO618"/>
      <c r="AFP618"/>
      <c r="AFQ618"/>
      <c r="AFR618"/>
      <c r="AFS618"/>
      <c r="AFT618"/>
      <c r="AFU618"/>
      <c r="AFV618"/>
      <c r="AFW618"/>
      <c r="AFX618"/>
      <c r="AFY618"/>
      <c r="AFZ618"/>
      <c r="AGA618"/>
      <c r="AGB618"/>
      <c r="AGC618"/>
      <c r="AGD618"/>
      <c r="AGE618"/>
      <c r="AGF618"/>
      <c r="AGG618"/>
      <c r="AGH618"/>
      <c r="AGI618"/>
      <c r="AGJ618"/>
      <c r="AGK618"/>
      <c r="AGL618"/>
      <c r="AGM618"/>
      <c r="AGN618"/>
      <c r="AGO618"/>
      <c r="AGP618"/>
      <c r="AGQ618"/>
      <c r="AGR618"/>
      <c r="AGS618"/>
      <c r="AGT618"/>
      <c r="AGU618"/>
      <c r="AGV618"/>
      <c r="AGW618"/>
      <c r="AGX618"/>
      <c r="AGY618"/>
      <c r="AGZ618"/>
      <c r="AHA618"/>
      <c r="AHB618"/>
      <c r="AHC618"/>
      <c r="AHD618"/>
      <c r="AHE618"/>
      <c r="AHF618"/>
      <c r="AHG618"/>
      <c r="AHH618"/>
      <c r="AHI618"/>
      <c r="AHJ618"/>
      <c r="AHK618"/>
      <c r="AHL618"/>
      <c r="AHM618"/>
      <c r="AHN618"/>
      <c r="AHO618"/>
      <c r="AHP618"/>
      <c r="AHQ618"/>
      <c r="AHR618"/>
      <c r="AHS618"/>
      <c r="AHT618"/>
      <c r="AHU618"/>
      <c r="AHV618"/>
      <c r="AHW618"/>
    </row>
    <row r="619" spans="3:907">
      <c r="C619" s="11"/>
      <c r="D619" s="11"/>
      <c r="E619" s="11"/>
      <c r="F619" s="99"/>
      <c r="G619" s="11"/>
      <c r="I619" s="11"/>
      <c r="O619" s="11"/>
      <c r="ADK619"/>
      <c r="ADL619"/>
      <c r="ADM619"/>
      <c r="ADN619"/>
      <c r="ADO619"/>
      <c r="ADP619"/>
      <c r="ADQ619"/>
      <c r="ADR619"/>
      <c r="ADS619"/>
      <c r="ADT619"/>
      <c r="ADU619"/>
      <c r="ADV619"/>
      <c r="ADW619"/>
      <c r="ADX619"/>
      <c r="ADY619"/>
      <c r="ADZ619"/>
      <c r="AEA619"/>
      <c r="AEB619"/>
      <c r="AEC619"/>
      <c r="AED619"/>
      <c r="AEE619"/>
      <c r="AEF619"/>
      <c r="AEG619"/>
      <c r="AEH619"/>
      <c r="AEI619"/>
      <c r="AEJ619"/>
      <c r="AEK619"/>
      <c r="AEL619"/>
      <c r="AEM619"/>
      <c r="AEN619"/>
      <c r="AEO619"/>
      <c r="AEP619"/>
      <c r="AEQ619"/>
      <c r="AER619"/>
      <c r="AES619"/>
      <c r="AET619"/>
      <c r="AEU619"/>
      <c r="AEV619"/>
      <c r="AEW619"/>
      <c r="AEX619"/>
      <c r="AEY619"/>
      <c r="AEZ619"/>
      <c r="AFA619"/>
      <c r="AFB619"/>
      <c r="AFC619"/>
      <c r="AFD619"/>
      <c r="AFE619"/>
      <c r="AFF619"/>
      <c r="AFG619"/>
      <c r="AFH619"/>
      <c r="AFI619"/>
      <c r="AFJ619"/>
      <c r="AFK619"/>
      <c r="AFL619"/>
      <c r="AFM619"/>
      <c r="AFN619"/>
      <c r="AFO619"/>
      <c r="AFP619"/>
      <c r="AFQ619"/>
      <c r="AFR619"/>
      <c r="AFS619"/>
      <c r="AFT619"/>
      <c r="AFU619"/>
      <c r="AFV619"/>
      <c r="AFW619"/>
      <c r="AFX619"/>
      <c r="AFY619"/>
      <c r="AFZ619"/>
      <c r="AGA619"/>
      <c r="AGB619"/>
      <c r="AGC619"/>
      <c r="AGD619"/>
      <c r="AGE619"/>
      <c r="AGF619"/>
      <c r="AGG619"/>
      <c r="AGH619"/>
      <c r="AGI619"/>
      <c r="AGJ619"/>
      <c r="AGK619"/>
      <c r="AGL619"/>
      <c r="AGM619"/>
      <c r="AGN619"/>
      <c r="AGO619"/>
      <c r="AGP619"/>
      <c r="AGQ619"/>
      <c r="AGR619"/>
      <c r="AGS619"/>
      <c r="AGT619"/>
      <c r="AGU619"/>
      <c r="AGV619"/>
      <c r="AGW619"/>
      <c r="AGX619"/>
      <c r="AGY619"/>
      <c r="AGZ619"/>
      <c r="AHA619"/>
      <c r="AHB619"/>
      <c r="AHC619"/>
      <c r="AHD619"/>
      <c r="AHE619"/>
      <c r="AHF619"/>
      <c r="AHG619"/>
      <c r="AHH619"/>
      <c r="AHI619"/>
      <c r="AHJ619"/>
      <c r="AHK619"/>
      <c r="AHL619"/>
      <c r="AHM619"/>
      <c r="AHN619"/>
      <c r="AHO619"/>
      <c r="AHP619"/>
      <c r="AHQ619"/>
      <c r="AHR619"/>
      <c r="AHS619"/>
      <c r="AHT619"/>
      <c r="AHU619"/>
      <c r="AHV619"/>
      <c r="AHW619"/>
    </row>
    <row r="620" spans="3:907">
      <c r="C620" s="11"/>
      <c r="D620" s="11"/>
      <c r="E620" s="11"/>
      <c r="F620" s="99"/>
      <c r="G620" s="11"/>
      <c r="I620" s="11"/>
      <c r="O620" s="11"/>
      <c r="ADK620"/>
      <c r="ADL620"/>
      <c r="ADM620"/>
      <c r="ADN620"/>
      <c r="ADO620"/>
      <c r="ADP620"/>
      <c r="ADQ620"/>
      <c r="ADR620"/>
      <c r="ADS620"/>
      <c r="ADT620"/>
      <c r="ADU620"/>
      <c r="ADV620"/>
      <c r="ADW620"/>
      <c r="ADX620"/>
      <c r="ADY620"/>
      <c r="ADZ620"/>
      <c r="AEA620"/>
      <c r="AEB620"/>
      <c r="AEC620"/>
      <c r="AED620"/>
      <c r="AEE620"/>
      <c r="AEF620"/>
      <c r="AEG620"/>
      <c r="AEH620"/>
      <c r="AEI620"/>
      <c r="AEJ620"/>
      <c r="AEK620"/>
      <c r="AEL620"/>
      <c r="AEM620"/>
      <c r="AEN620"/>
      <c r="AEO620"/>
      <c r="AEP620"/>
      <c r="AEQ620"/>
      <c r="AER620"/>
      <c r="AES620"/>
      <c r="AET620"/>
      <c r="AEU620"/>
      <c r="AEV620"/>
      <c r="AEW620"/>
      <c r="AEX620"/>
      <c r="AEY620"/>
      <c r="AEZ620"/>
      <c r="AFA620"/>
      <c r="AFB620"/>
      <c r="AFC620"/>
      <c r="AFD620"/>
      <c r="AFE620"/>
      <c r="AFF620"/>
      <c r="AFG620"/>
      <c r="AFH620"/>
      <c r="AFI620"/>
      <c r="AFJ620"/>
      <c r="AFK620"/>
      <c r="AFL620"/>
      <c r="AFM620"/>
      <c r="AFN620"/>
      <c r="AFO620"/>
      <c r="AFP620"/>
      <c r="AFQ620"/>
      <c r="AFR620"/>
      <c r="AFS620"/>
      <c r="AFT620"/>
      <c r="AFU620"/>
      <c r="AFV620"/>
      <c r="AFW620"/>
      <c r="AFX620"/>
      <c r="AFY620"/>
      <c r="AFZ620"/>
      <c r="AGA620"/>
      <c r="AGB620"/>
      <c r="AGC620"/>
      <c r="AGD620"/>
      <c r="AGE620"/>
      <c r="AGF620"/>
      <c r="AGG620"/>
      <c r="AGH620"/>
      <c r="AGI620"/>
      <c r="AGJ620"/>
      <c r="AGK620"/>
      <c r="AGL620"/>
      <c r="AGM620"/>
      <c r="AGN620"/>
      <c r="AGO620"/>
      <c r="AGP620"/>
      <c r="AGQ620"/>
      <c r="AGR620"/>
      <c r="AGS620"/>
      <c r="AGT620"/>
      <c r="AGU620"/>
      <c r="AGV620"/>
      <c r="AGW620"/>
      <c r="AGX620"/>
      <c r="AGY620"/>
      <c r="AGZ620"/>
      <c r="AHA620"/>
      <c r="AHB620"/>
      <c r="AHC620"/>
      <c r="AHD620"/>
      <c r="AHE620"/>
      <c r="AHF620"/>
      <c r="AHG620"/>
      <c r="AHH620"/>
      <c r="AHI620"/>
      <c r="AHJ620"/>
      <c r="AHK620"/>
      <c r="AHL620"/>
      <c r="AHM620"/>
      <c r="AHN620"/>
      <c r="AHO620"/>
      <c r="AHP620"/>
      <c r="AHQ620"/>
      <c r="AHR620"/>
      <c r="AHS620"/>
      <c r="AHT620"/>
      <c r="AHU620"/>
      <c r="AHV620"/>
      <c r="AHW620"/>
    </row>
    <row r="621" spans="3:907">
      <c r="C621" s="11"/>
      <c r="D621" s="11"/>
      <c r="E621" s="11"/>
      <c r="F621" s="99"/>
      <c r="G621" s="11"/>
      <c r="I621" s="11"/>
      <c r="O621" s="11"/>
      <c r="ADK621"/>
      <c r="ADL621"/>
      <c r="ADM621"/>
      <c r="ADN621"/>
      <c r="ADO621"/>
      <c r="ADP621"/>
      <c r="ADQ621"/>
      <c r="ADR621"/>
      <c r="ADS621"/>
      <c r="ADT621"/>
      <c r="ADU621"/>
      <c r="ADV621"/>
      <c r="ADW621"/>
      <c r="ADX621"/>
      <c r="ADY621"/>
      <c r="ADZ621"/>
      <c r="AEA621"/>
      <c r="AEB621"/>
      <c r="AEC621"/>
      <c r="AED621"/>
      <c r="AEE621"/>
      <c r="AEF621"/>
      <c r="AEG621"/>
      <c r="AEH621"/>
      <c r="AEI621"/>
      <c r="AEJ621"/>
      <c r="AEK621"/>
      <c r="AEL621"/>
      <c r="AEM621"/>
      <c r="AEN621"/>
      <c r="AEO621"/>
      <c r="AEP621"/>
      <c r="AEQ621"/>
      <c r="AER621"/>
      <c r="AES621"/>
      <c r="AET621"/>
      <c r="AEU621"/>
      <c r="AEV621"/>
      <c r="AEW621"/>
      <c r="AEX621"/>
      <c r="AEY621"/>
      <c r="AEZ621"/>
      <c r="AFA621"/>
      <c r="AFB621"/>
      <c r="AFC621"/>
      <c r="AFD621"/>
      <c r="AFE621"/>
      <c r="AFF621"/>
      <c r="AFG621"/>
      <c r="AFH621"/>
      <c r="AFI621"/>
      <c r="AFJ621"/>
      <c r="AFK621"/>
      <c r="AFL621"/>
      <c r="AFM621"/>
      <c r="AFN621"/>
      <c r="AFO621"/>
      <c r="AFP621"/>
      <c r="AFQ621"/>
      <c r="AFR621"/>
      <c r="AFS621"/>
      <c r="AFT621"/>
      <c r="AFU621"/>
      <c r="AFV621"/>
      <c r="AFW621"/>
      <c r="AFX621"/>
      <c r="AFY621"/>
      <c r="AFZ621"/>
      <c r="AGA621"/>
      <c r="AGB621"/>
      <c r="AGC621"/>
      <c r="AGD621"/>
      <c r="AGE621"/>
      <c r="AGF621"/>
      <c r="AGG621"/>
      <c r="AGH621"/>
      <c r="AGI621"/>
      <c r="AGJ621"/>
      <c r="AGK621"/>
      <c r="AGL621"/>
      <c r="AGM621"/>
      <c r="AGN621"/>
      <c r="AGO621"/>
      <c r="AGP621"/>
      <c r="AGQ621"/>
      <c r="AGR621"/>
      <c r="AGS621"/>
      <c r="AGT621"/>
      <c r="AGU621"/>
      <c r="AGV621"/>
      <c r="AGW621"/>
      <c r="AGX621"/>
      <c r="AGY621"/>
      <c r="AGZ621"/>
      <c r="AHA621"/>
      <c r="AHB621"/>
      <c r="AHC621"/>
      <c r="AHD621"/>
      <c r="AHE621"/>
      <c r="AHF621"/>
      <c r="AHG621"/>
      <c r="AHH621"/>
      <c r="AHI621"/>
      <c r="AHJ621"/>
      <c r="AHK621"/>
      <c r="AHL621"/>
      <c r="AHM621"/>
      <c r="AHN621"/>
      <c r="AHO621"/>
      <c r="AHP621"/>
      <c r="AHQ621"/>
      <c r="AHR621"/>
      <c r="AHS621"/>
      <c r="AHT621"/>
      <c r="AHU621"/>
      <c r="AHV621"/>
      <c r="AHW621"/>
    </row>
    <row r="622" spans="3:907">
      <c r="C622" s="11"/>
      <c r="D622" s="11"/>
      <c r="E622" s="11"/>
      <c r="F622" s="99"/>
      <c r="G622" s="11"/>
      <c r="I622" s="11"/>
      <c r="O622" s="11"/>
      <c r="ADK622"/>
      <c r="ADL622"/>
      <c r="ADM622"/>
      <c r="ADN622"/>
      <c r="ADO622"/>
      <c r="ADP622"/>
      <c r="ADQ622"/>
      <c r="ADR622"/>
      <c r="ADS622"/>
      <c r="ADT622"/>
      <c r="ADU622"/>
      <c r="ADV622"/>
      <c r="ADW622"/>
      <c r="ADX622"/>
      <c r="ADY622"/>
      <c r="ADZ622"/>
      <c r="AEA622"/>
      <c r="AEB622"/>
      <c r="AEC622"/>
      <c r="AED622"/>
      <c r="AEE622"/>
      <c r="AEF622"/>
      <c r="AEG622"/>
      <c r="AEH622"/>
      <c r="AEI622"/>
      <c r="AEJ622"/>
      <c r="AEK622"/>
      <c r="AEL622"/>
      <c r="AEM622"/>
      <c r="AEN622"/>
      <c r="AEO622"/>
      <c r="AEP622"/>
      <c r="AEQ622"/>
      <c r="AER622"/>
      <c r="AES622"/>
      <c r="AET622"/>
      <c r="AEU622"/>
      <c r="AEV622"/>
      <c r="AEW622"/>
      <c r="AEX622"/>
      <c r="AEY622"/>
      <c r="AEZ622"/>
      <c r="AFA622"/>
      <c r="AFB622"/>
      <c r="AFC622"/>
      <c r="AFD622"/>
      <c r="AFE622"/>
      <c r="AFF622"/>
      <c r="AFG622"/>
      <c r="AFH622"/>
      <c r="AFI622"/>
      <c r="AFJ622"/>
      <c r="AFK622"/>
      <c r="AFL622"/>
      <c r="AFM622"/>
      <c r="AFN622"/>
      <c r="AFO622"/>
      <c r="AFP622"/>
      <c r="AFQ622"/>
      <c r="AFR622"/>
      <c r="AFS622"/>
      <c r="AFT622"/>
      <c r="AFU622"/>
      <c r="AFV622"/>
      <c r="AFW622"/>
      <c r="AFX622"/>
      <c r="AFY622"/>
      <c r="AFZ622"/>
      <c r="AGA622"/>
      <c r="AGB622"/>
      <c r="AGC622"/>
      <c r="AGD622"/>
      <c r="AGE622"/>
      <c r="AGF622"/>
      <c r="AGG622"/>
      <c r="AGH622"/>
      <c r="AGI622"/>
      <c r="AGJ622"/>
      <c r="AGK622"/>
      <c r="AGL622"/>
      <c r="AGM622"/>
      <c r="AGN622"/>
      <c r="AGO622"/>
      <c r="AGP622"/>
      <c r="AGQ622"/>
      <c r="AGR622"/>
      <c r="AGS622"/>
      <c r="AGT622"/>
      <c r="AGU622"/>
      <c r="AGV622"/>
      <c r="AGW622"/>
      <c r="AGX622"/>
      <c r="AGY622"/>
      <c r="AGZ622"/>
      <c r="AHA622"/>
      <c r="AHB622"/>
      <c r="AHC622"/>
      <c r="AHD622"/>
      <c r="AHE622"/>
      <c r="AHF622"/>
      <c r="AHG622"/>
      <c r="AHH622"/>
      <c r="AHI622"/>
      <c r="AHJ622"/>
      <c r="AHK622"/>
      <c r="AHL622"/>
      <c r="AHM622"/>
      <c r="AHN622"/>
      <c r="AHO622"/>
      <c r="AHP622"/>
      <c r="AHQ622"/>
      <c r="AHR622"/>
      <c r="AHS622"/>
      <c r="AHT622"/>
      <c r="AHU622"/>
      <c r="AHV622"/>
      <c r="AHW622"/>
    </row>
    <row r="623" spans="3:907">
      <c r="C623" s="11"/>
      <c r="D623" s="11"/>
      <c r="E623" s="11"/>
      <c r="F623" s="99"/>
      <c r="G623" s="11"/>
      <c r="I623" s="11"/>
      <c r="O623" s="11"/>
      <c r="ADK623"/>
      <c r="ADL623"/>
      <c r="ADM623"/>
      <c r="ADN623"/>
      <c r="ADO623"/>
      <c r="ADP623"/>
      <c r="ADQ623"/>
      <c r="ADR623"/>
      <c r="ADS623"/>
      <c r="ADT623"/>
      <c r="ADU623"/>
      <c r="ADV623"/>
      <c r="ADW623"/>
      <c r="ADX623"/>
      <c r="ADY623"/>
      <c r="ADZ623"/>
      <c r="AEA623"/>
      <c r="AEB623"/>
      <c r="AEC623"/>
      <c r="AED623"/>
      <c r="AEE623"/>
      <c r="AEF623"/>
      <c r="AEG623"/>
      <c r="AEH623"/>
      <c r="AEI623"/>
      <c r="AEJ623"/>
      <c r="AEK623"/>
      <c r="AEL623"/>
      <c r="AEM623"/>
      <c r="AEN623"/>
      <c r="AEO623"/>
      <c r="AEP623"/>
      <c r="AEQ623"/>
      <c r="AER623"/>
      <c r="AES623"/>
      <c r="AET623"/>
      <c r="AEU623"/>
      <c r="AEV623"/>
      <c r="AEW623"/>
      <c r="AEX623"/>
      <c r="AEY623"/>
      <c r="AEZ623"/>
      <c r="AFA623"/>
      <c r="AFB623"/>
      <c r="AFC623"/>
      <c r="AFD623"/>
      <c r="AFE623"/>
      <c r="AFF623"/>
      <c r="AFG623"/>
      <c r="AFH623"/>
      <c r="AFI623"/>
      <c r="AFJ623"/>
      <c r="AFK623"/>
      <c r="AFL623"/>
      <c r="AFM623"/>
      <c r="AFN623"/>
      <c r="AFO623"/>
      <c r="AFP623"/>
      <c r="AFQ623"/>
      <c r="AFR623"/>
      <c r="AFS623"/>
      <c r="AFT623"/>
      <c r="AFU623"/>
      <c r="AFV623"/>
      <c r="AFW623"/>
      <c r="AFX623"/>
      <c r="AFY623"/>
      <c r="AFZ623"/>
      <c r="AGA623"/>
      <c r="AGB623"/>
      <c r="AGC623"/>
      <c r="AGD623"/>
      <c r="AGE623"/>
      <c r="AGF623"/>
      <c r="AGG623"/>
      <c r="AGH623"/>
      <c r="AGI623"/>
      <c r="AGJ623"/>
      <c r="AGK623"/>
      <c r="AGL623"/>
      <c r="AGM623"/>
      <c r="AGN623"/>
      <c r="AGO623"/>
      <c r="AGP623"/>
      <c r="AGQ623"/>
      <c r="AGR623"/>
      <c r="AGS623"/>
      <c r="AGT623"/>
      <c r="AGU623"/>
      <c r="AGV623"/>
      <c r="AGW623"/>
      <c r="AGX623"/>
      <c r="AGY623"/>
      <c r="AGZ623"/>
      <c r="AHA623"/>
      <c r="AHB623"/>
      <c r="AHC623"/>
      <c r="AHD623"/>
      <c r="AHE623"/>
      <c r="AHF623"/>
      <c r="AHG623"/>
      <c r="AHH623"/>
      <c r="AHI623"/>
      <c r="AHJ623"/>
      <c r="AHK623"/>
      <c r="AHL623"/>
      <c r="AHM623"/>
      <c r="AHN623"/>
      <c r="AHO623"/>
      <c r="AHP623"/>
      <c r="AHQ623"/>
      <c r="AHR623"/>
      <c r="AHS623"/>
      <c r="AHT623"/>
      <c r="AHU623"/>
      <c r="AHV623"/>
      <c r="AHW623"/>
    </row>
    <row r="624" spans="3:907">
      <c r="C624" s="11"/>
      <c r="D624" s="11"/>
      <c r="E624" s="11"/>
      <c r="F624" s="99"/>
      <c r="G624" s="11"/>
      <c r="I624" s="11"/>
      <c r="O624" s="11"/>
      <c r="ADK624"/>
      <c r="ADL624"/>
      <c r="ADM624"/>
      <c r="ADN624"/>
      <c r="ADO624"/>
      <c r="ADP624"/>
      <c r="ADQ624"/>
      <c r="ADR624"/>
      <c r="ADS624"/>
      <c r="ADT624"/>
      <c r="ADU624"/>
      <c r="ADV624"/>
      <c r="ADW624"/>
      <c r="ADX624"/>
      <c r="ADY624"/>
      <c r="ADZ624"/>
      <c r="AEA624"/>
      <c r="AEB624"/>
      <c r="AEC624"/>
      <c r="AED624"/>
      <c r="AEE624"/>
      <c r="AEF624"/>
      <c r="AEG624"/>
      <c r="AEH624"/>
      <c r="AEI624"/>
      <c r="AEJ624"/>
      <c r="AEK624"/>
      <c r="AEL624"/>
      <c r="AEM624"/>
      <c r="AEN624"/>
      <c r="AEO624"/>
      <c r="AEP624"/>
      <c r="AEQ624"/>
      <c r="AER624"/>
      <c r="AES624"/>
      <c r="AET624"/>
      <c r="AEU624"/>
      <c r="AEV624"/>
      <c r="AEW624"/>
      <c r="AEX624"/>
      <c r="AEY624"/>
      <c r="AEZ624"/>
      <c r="AFA624"/>
      <c r="AFB624"/>
      <c r="AFC624"/>
      <c r="AFD624"/>
      <c r="AFE624"/>
      <c r="AFF624"/>
      <c r="AFG624"/>
      <c r="AFH624"/>
      <c r="AFI624"/>
      <c r="AFJ624"/>
      <c r="AFK624"/>
      <c r="AFL624"/>
      <c r="AFM624"/>
      <c r="AFN624"/>
      <c r="AFO624"/>
      <c r="AFP624"/>
      <c r="AFQ624"/>
      <c r="AFR624"/>
      <c r="AFS624"/>
      <c r="AFT624"/>
      <c r="AFU624"/>
      <c r="AFV624"/>
      <c r="AFW624"/>
      <c r="AFX624"/>
      <c r="AFY624"/>
      <c r="AFZ624"/>
      <c r="AGA624"/>
      <c r="AGB624"/>
      <c r="AGC624"/>
      <c r="AGD624"/>
      <c r="AGE624"/>
      <c r="AGF624"/>
      <c r="AGG624"/>
      <c r="AGH624"/>
      <c r="AGI624"/>
      <c r="AGJ624"/>
      <c r="AGK624"/>
      <c r="AGL624"/>
      <c r="AGM624"/>
      <c r="AGN624"/>
      <c r="AGO624"/>
      <c r="AGP624"/>
      <c r="AGQ624"/>
      <c r="AGR624"/>
      <c r="AGS624"/>
      <c r="AGT624"/>
      <c r="AGU624"/>
      <c r="AGV624"/>
      <c r="AGW624"/>
      <c r="AGX624"/>
      <c r="AGY624"/>
      <c r="AGZ624"/>
      <c r="AHA624"/>
      <c r="AHB624"/>
      <c r="AHC624"/>
      <c r="AHD624"/>
      <c r="AHE624"/>
      <c r="AHF624"/>
      <c r="AHG624"/>
      <c r="AHH624"/>
      <c r="AHI624"/>
      <c r="AHJ624"/>
      <c r="AHK624"/>
      <c r="AHL624"/>
      <c r="AHM624"/>
      <c r="AHN624"/>
      <c r="AHO624"/>
      <c r="AHP624"/>
      <c r="AHQ624"/>
      <c r="AHR624"/>
      <c r="AHS624"/>
      <c r="AHT624"/>
      <c r="AHU624"/>
      <c r="AHV624"/>
      <c r="AHW624"/>
    </row>
    <row r="625" spans="3:907">
      <c r="C625" s="11"/>
      <c r="D625" s="11"/>
      <c r="E625" s="11"/>
      <c r="F625" s="99"/>
      <c r="G625" s="11"/>
      <c r="I625" s="11"/>
      <c r="O625" s="11"/>
      <c r="ADK625"/>
      <c r="ADL625"/>
      <c r="ADM625"/>
      <c r="ADN625"/>
      <c r="ADO625"/>
      <c r="ADP625"/>
      <c r="ADQ625"/>
      <c r="ADR625"/>
      <c r="ADS625"/>
      <c r="ADT625"/>
      <c r="ADU625"/>
      <c r="ADV625"/>
      <c r="ADW625"/>
      <c r="ADX625"/>
      <c r="ADY625"/>
      <c r="ADZ625"/>
      <c r="AEA625"/>
      <c r="AEB625"/>
      <c r="AEC625"/>
      <c r="AED625"/>
      <c r="AEE625"/>
      <c r="AEF625"/>
      <c r="AEG625"/>
      <c r="AEH625"/>
      <c r="AEI625"/>
      <c r="AEJ625"/>
      <c r="AEK625"/>
      <c r="AEL625"/>
      <c r="AEM625"/>
      <c r="AEN625"/>
      <c r="AEO625"/>
      <c r="AEP625"/>
      <c r="AEQ625"/>
      <c r="AER625"/>
      <c r="AES625"/>
      <c r="AET625"/>
      <c r="AEU625"/>
      <c r="AEV625"/>
      <c r="AEW625"/>
      <c r="AEX625"/>
      <c r="AEY625"/>
      <c r="AEZ625"/>
      <c r="AFA625"/>
      <c r="AFB625"/>
      <c r="AFC625"/>
      <c r="AFD625"/>
      <c r="AFE625"/>
      <c r="AFF625"/>
      <c r="AFG625"/>
      <c r="AFH625"/>
      <c r="AFI625"/>
      <c r="AFJ625"/>
      <c r="AFK625"/>
      <c r="AFL625"/>
      <c r="AFM625"/>
      <c r="AFN625"/>
      <c r="AFO625"/>
      <c r="AFP625"/>
      <c r="AFQ625"/>
      <c r="AFR625"/>
      <c r="AFS625"/>
      <c r="AFT625"/>
      <c r="AFU625"/>
      <c r="AFV625"/>
      <c r="AFW625"/>
      <c r="AFX625"/>
      <c r="AFY625"/>
      <c r="AFZ625"/>
      <c r="AGA625"/>
      <c r="AGB625"/>
      <c r="AGC625"/>
      <c r="AGD625"/>
      <c r="AGE625"/>
      <c r="AGF625"/>
      <c r="AGG625"/>
      <c r="AGH625"/>
      <c r="AGI625"/>
      <c r="AGJ625"/>
      <c r="AGK625"/>
      <c r="AGL625"/>
      <c r="AGM625"/>
      <c r="AGN625"/>
      <c r="AGO625"/>
      <c r="AGP625"/>
      <c r="AGQ625"/>
      <c r="AGR625"/>
      <c r="AGS625"/>
      <c r="AGT625"/>
      <c r="AGU625"/>
      <c r="AGV625"/>
      <c r="AGW625"/>
      <c r="AGX625"/>
      <c r="AGY625"/>
      <c r="AGZ625"/>
      <c r="AHA625"/>
      <c r="AHB625"/>
      <c r="AHC625"/>
      <c r="AHD625"/>
      <c r="AHE625"/>
      <c r="AHF625"/>
      <c r="AHG625"/>
      <c r="AHH625"/>
      <c r="AHI625"/>
      <c r="AHJ625"/>
      <c r="AHK625"/>
      <c r="AHL625"/>
      <c r="AHM625"/>
      <c r="AHN625"/>
      <c r="AHO625"/>
      <c r="AHP625"/>
      <c r="AHQ625"/>
      <c r="AHR625"/>
      <c r="AHS625"/>
      <c r="AHT625"/>
      <c r="AHU625"/>
      <c r="AHV625"/>
      <c r="AHW625"/>
    </row>
    <row r="626" spans="3:907">
      <c r="C626" s="11"/>
      <c r="D626" s="11"/>
      <c r="E626" s="11"/>
      <c r="F626" s="99"/>
      <c r="G626" s="11"/>
      <c r="I626" s="11"/>
      <c r="O626" s="11"/>
      <c r="ADK626"/>
      <c r="ADL626"/>
      <c r="ADM626"/>
      <c r="ADN626"/>
      <c r="ADO626"/>
      <c r="ADP626"/>
      <c r="ADQ626"/>
      <c r="ADR626"/>
      <c r="ADS626"/>
      <c r="ADT626"/>
      <c r="ADU626"/>
      <c r="ADV626"/>
      <c r="ADW626"/>
      <c r="ADX626"/>
      <c r="ADY626"/>
      <c r="ADZ626"/>
      <c r="AEA626"/>
      <c r="AEB626"/>
      <c r="AEC626"/>
      <c r="AED626"/>
      <c r="AEE626"/>
      <c r="AEF626"/>
      <c r="AEG626"/>
      <c r="AEH626"/>
      <c r="AEI626"/>
      <c r="AEJ626"/>
      <c r="AEK626"/>
      <c r="AEL626"/>
      <c r="AEM626"/>
      <c r="AEN626"/>
      <c r="AEO626"/>
      <c r="AEP626"/>
      <c r="AEQ626"/>
      <c r="AER626"/>
      <c r="AES626"/>
      <c r="AET626"/>
      <c r="AEU626"/>
      <c r="AEV626"/>
      <c r="AEW626"/>
      <c r="AEX626"/>
      <c r="AEY626"/>
      <c r="AEZ626"/>
      <c r="AFA626"/>
      <c r="AFB626"/>
      <c r="AFC626"/>
      <c r="AFD626"/>
      <c r="AFE626"/>
      <c r="AFF626"/>
      <c r="AFG626"/>
      <c r="AFH626"/>
      <c r="AFI626"/>
      <c r="AFJ626"/>
      <c r="AFK626"/>
      <c r="AFL626"/>
      <c r="AFM626"/>
      <c r="AFN626"/>
      <c r="AFO626"/>
      <c r="AFP626"/>
      <c r="AFQ626"/>
      <c r="AFR626"/>
      <c r="AFS626"/>
      <c r="AFT626"/>
      <c r="AFU626"/>
      <c r="AFV626"/>
      <c r="AFW626"/>
      <c r="AFX626"/>
      <c r="AFY626"/>
      <c r="AFZ626"/>
      <c r="AGA626"/>
      <c r="AGB626"/>
      <c r="AGC626"/>
      <c r="AGD626"/>
      <c r="AGE626"/>
      <c r="AGF626"/>
      <c r="AGG626"/>
      <c r="AGH626"/>
      <c r="AGI626"/>
      <c r="AGJ626"/>
      <c r="AGK626"/>
      <c r="AGL626"/>
      <c r="AGM626"/>
      <c r="AGN626"/>
      <c r="AGO626"/>
      <c r="AGP626"/>
      <c r="AGQ626"/>
      <c r="AGR626"/>
      <c r="AGS626"/>
      <c r="AGT626"/>
      <c r="AGU626"/>
      <c r="AGV626"/>
      <c r="AGW626"/>
      <c r="AGX626"/>
      <c r="AGY626"/>
      <c r="AGZ626"/>
      <c r="AHA626"/>
      <c r="AHB626"/>
      <c r="AHC626"/>
      <c r="AHD626"/>
      <c r="AHE626"/>
      <c r="AHF626"/>
      <c r="AHG626"/>
      <c r="AHH626"/>
      <c r="AHI626"/>
      <c r="AHJ626"/>
      <c r="AHK626"/>
      <c r="AHL626"/>
      <c r="AHM626"/>
      <c r="AHN626"/>
      <c r="AHO626"/>
      <c r="AHP626"/>
      <c r="AHQ626"/>
      <c r="AHR626"/>
      <c r="AHS626"/>
      <c r="AHT626"/>
      <c r="AHU626"/>
      <c r="AHV626"/>
      <c r="AHW626"/>
    </row>
    <row r="627" spans="3:907">
      <c r="C627" s="11"/>
      <c r="D627" s="11"/>
      <c r="E627" s="11"/>
      <c r="F627" s="99"/>
      <c r="G627" s="11"/>
      <c r="I627" s="11"/>
      <c r="O627" s="11"/>
      <c r="ADK627"/>
      <c r="ADL627"/>
      <c r="ADM627"/>
      <c r="ADN627"/>
      <c r="ADO627"/>
      <c r="ADP627"/>
      <c r="ADQ627"/>
      <c r="ADR627"/>
      <c r="ADS627"/>
      <c r="ADT627"/>
      <c r="ADU627"/>
      <c r="ADV627"/>
      <c r="ADW627"/>
      <c r="ADX627"/>
      <c r="ADY627"/>
      <c r="ADZ627"/>
      <c r="AEA627"/>
      <c r="AEB627"/>
      <c r="AEC627"/>
      <c r="AED627"/>
      <c r="AEE627"/>
      <c r="AEF627"/>
      <c r="AEG627"/>
      <c r="AEH627"/>
      <c r="AEI627"/>
      <c r="AEJ627"/>
      <c r="AEK627"/>
      <c r="AEL627"/>
      <c r="AEM627"/>
      <c r="AEN627"/>
      <c r="AEO627"/>
      <c r="AEP627"/>
      <c r="AEQ627"/>
      <c r="AER627"/>
      <c r="AES627"/>
      <c r="AET627"/>
      <c r="AEU627"/>
      <c r="AEV627"/>
      <c r="AEW627"/>
      <c r="AEX627"/>
      <c r="AEY627"/>
      <c r="AEZ627"/>
      <c r="AFA627"/>
      <c r="AFB627"/>
      <c r="AFC627"/>
      <c r="AFD627"/>
      <c r="AFE627"/>
      <c r="AFF627"/>
      <c r="AFG627"/>
      <c r="AFH627"/>
      <c r="AFI627"/>
      <c r="AFJ627"/>
      <c r="AFK627"/>
      <c r="AFL627"/>
      <c r="AFM627"/>
      <c r="AFN627"/>
      <c r="AFO627"/>
      <c r="AFP627"/>
      <c r="AFQ627"/>
      <c r="AFR627"/>
      <c r="AFS627"/>
      <c r="AFT627"/>
      <c r="AFU627"/>
      <c r="AFV627"/>
      <c r="AFW627"/>
      <c r="AFX627"/>
      <c r="AFY627"/>
      <c r="AFZ627"/>
      <c r="AGA627"/>
      <c r="AGB627"/>
      <c r="AGC627"/>
      <c r="AGD627"/>
      <c r="AGE627"/>
      <c r="AGF627"/>
      <c r="AGG627"/>
      <c r="AGH627"/>
      <c r="AGI627"/>
      <c r="AGJ627"/>
      <c r="AGK627"/>
      <c r="AGL627"/>
      <c r="AGM627"/>
      <c r="AGN627"/>
      <c r="AGO627"/>
      <c r="AGP627"/>
      <c r="AGQ627"/>
      <c r="AGR627"/>
      <c r="AGS627"/>
      <c r="AGT627"/>
      <c r="AGU627"/>
      <c r="AGV627"/>
      <c r="AGW627"/>
      <c r="AGX627"/>
      <c r="AGY627"/>
      <c r="AGZ627"/>
      <c r="AHA627"/>
      <c r="AHB627"/>
      <c r="AHC627"/>
      <c r="AHD627"/>
      <c r="AHE627"/>
      <c r="AHF627"/>
      <c r="AHG627"/>
      <c r="AHH627"/>
      <c r="AHI627"/>
      <c r="AHJ627"/>
      <c r="AHK627"/>
      <c r="AHL627"/>
      <c r="AHM627"/>
      <c r="AHN627"/>
      <c r="AHO627"/>
      <c r="AHP627"/>
      <c r="AHQ627"/>
      <c r="AHR627"/>
      <c r="AHS627"/>
      <c r="AHT627"/>
      <c r="AHU627"/>
      <c r="AHV627"/>
      <c r="AHW627"/>
    </row>
    <row r="628" spans="3:907">
      <c r="C628" s="11"/>
      <c r="D628" s="11"/>
      <c r="E628" s="11"/>
      <c r="F628" s="99"/>
      <c r="G628" s="11"/>
      <c r="I628" s="11"/>
      <c r="O628" s="11"/>
      <c r="ADK628"/>
      <c r="ADL628"/>
      <c r="ADM628"/>
      <c r="ADN628"/>
      <c r="ADO628"/>
      <c r="ADP628"/>
      <c r="ADQ628"/>
      <c r="ADR628"/>
      <c r="ADS628"/>
      <c r="ADT628"/>
      <c r="ADU628"/>
      <c r="ADV628"/>
      <c r="ADW628"/>
      <c r="ADX628"/>
      <c r="ADY628"/>
      <c r="ADZ628"/>
      <c r="AEA628"/>
      <c r="AEB628"/>
      <c r="AEC628"/>
      <c r="AED628"/>
      <c r="AEE628"/>
      <c r="AEF628"/>
      <c r="AEG628"/>
      <c r="AEH628"/>
      <c r="AEI628"/>
      <c r="AEJ628"/>
      <c r="AEK628"/>
      <c r="AEL628"/>
      <c r="AEM628"/>
      <c r="AEN628"/>
      <c r="AEO628"/>
      <c r="AEP628"/>
      <c r="AEQ628"/>
      <c r="AER628"/>
      <c r="AES628"/>
      <c r="AET628"/>
      <c r="AEU628"/>
      <c r="AEV628"/>
      <c r="AEW628"/>
      <c r="AEX628"/>
      <c r="AEY628"/>
      <c r="AEZ628"/>
      <c r="AFA628"/>
      <c r="AFB628"/>
      <c r="AFC628"/>
      <c r="AFD628"/>
      <c r="AFE628"/>
      <c r="AFF628"/>
      <c r="AFG628"/>
      <c r="AFH628"/>
      <c r="AFI628"/>
      <c r="AFJ628"/>
      <c r="AFK628"/>
      <c r="AFL628"/>
      <c r="AFM628"/>
      <c r="AFN628"/>
      <c r="AFO628"/>
      <c r="AFP628"/>
      <c r="AFQ628"/>
      <c r="AFR628"/>
      <c r="AFS628"/>
      <c r="AFT628"/>
      <c r="AFU628"/>
      <c r="AFV628"/>
      <c r="AFW628"/>
      <c r="AFX628"/>
      <c r="AFY628"/>
      <c r="AFZ628"/>
      <c r="AGA628"/>
      <c r="AGB628"/>
      <c r="AGC628"/>
      <c r="AGD628"/>
      <c r="AGE628"/>
      <c r="AGF628"/>
      <c r="AGG628"/>
      <c r="AGH628"/>
      <c r="AGI628"/>
      <c r="AGJ628"/>
      <c r="AGK628"/>
      <c r="AGL628"/>
      <c r="AGM628"/>
      <c r="AGN628"/>
      <c r="AGO628"/>
      <c r="AGP628"/>
      <c r="AGQ628"/>
      <c r="AGR628"/>
      <c r="AGS628"/>
      <c r="AGT628"/>
      <c r="AGU628"/>
      <c r="AGV628"/>
      <c r="AGW628"/>
      <c r="AGX628"/>
      <c r="AGY628"/>
      <c r="AGZ628"/>
      <c r="AHA628"/>
      <c r="AHB628"/>
      <c r="AHC628"/>
      <c r="AHD628"/>
      <c r="AHE628"/>
      <c r="AHF628"/>
      <c r="AHG628"/>
      <c r="AHH628"/>
      <c r="AHI628"/>
      <c r="AHJ628"/>
      <c r="AHK628"/>
      <c r="AHL628"/>
      <c r="AHM628"/>
      <c r="AHN628"/>
      <c r="AHO628"/>
      <c r="AHP628"/>
      <c r="AHQ628"/>
      <c r="AHR628"/>
      <c r="AHS628"/>
      <c r="AHT628"/>
      <c r="AHU628"/>
      <c r="AHV628"/>
      <c r="AHW628"/>
    </row>
    <row r="629" spans="3:907">
      <c r="C629" s="11"/>
      <c r="D629" s="11"/>
      <c r="E629" s="11"/>
      <c r="F629" s="99"/>
      <c r="G629" s="11"/>
      <c r="I629" s="11"/>
      <c r="O629" s="11"/>
      <c r="ADK629"/>
      <c r="ADL629"/>
      <c r="ADM629"/>
      <c r="ADN629"/>
      <c r="ADO629"/>
      <c r="ADP629"/>
      <c r="ADQ629"/>
      <c r="ADR629"/>
      <c r="ADS629"/>
      <c r="ADT629"/>
      <c r="ADU629"/>
      <c r="ADV629"/>
      <c r="ADW629"/>
      <c r="ADX629"/>
      <c r="ADY629"/>
      <c r="ADZ629"/>
      <c r="AEA629"/>
      <c r="AEB629"/>
      <c r="AEC629"/>
      <c r="AED629"/>
      <c r="AEE629"/>
      <c r="AEF629"/>
      <c r="AEG629"/>
      <c r="AEH629"/>
      <c r="AEI629"/>
      <c r="AEJ629"/>
      <c r="AEK629"/>
      <c r="AEL629"/>
      <c r="AEM629"/>
      <c r="AEN629"/>
      <c r="AEO629"/>
      <c r="AEP629"/>
      <c r="AEQ629"/>
      <c r="AER629"/>
      <c r="AES629"/>
      <c r="AET629"/>
      <c r="AEU629"/>
      <c r="AEV629"/>
      <c r="AEW629"/>
      <c r="AEX629"/>
      <c r="AEY629"/>
      <c r="AEZ629"/>
      <c r="AFA629"/>
      <c r="AFB629"/>
      <c r="AFC629"/>
      <c r="AFD629"/>
      <c r="AFE629"/>
      <c r="AFF629"/>
      <c r="AFG629"/>
      <c r="AFH629"/>
      <c r="AFI629"/>
      <c r="AFJ629"/>
      <c r="AFK629"/>
      <c r="AFL629"/>
      <c r="AFM629"/>
      <c r="AFN629"/>
      <c r="AFO629"/>
      <c r="AFP629"/>
      <c r="AFQ629"/>
      <c r="AFR629"/>
      <c r="AFS629"/>
      <c r="AFT629"/>
      <c r="AFU629"/>
      <c r="AFV629"/>
      <c r="AFW629"/>
      <c r="AFX629"/>
      <c r="AFY629"/>
      <c r="AFZ629"/>
      <c r="AGA629"/>
      <c r="AGB629"/>
      <c r="AGC629"/>
      <c r="AGD629"/>
      <c r="AGE629"/>
      <c r="AGF629"/>
      <c r="AGG629"/>
      <c r="AGH629"/>
      <c r="AGI629"/>
      <c r="AGJ629"/>
      <c r="AGK629"/>
      <c r="AGL629"/>
      <c r="AGM629"/>
      <c r="AGN629"/>
      <c r="AGO629"/>
      <c r="AGP629"/>
      <c r="AGQ629"/>
      <c r="AGR629"/>
      <c r="AGS629"/>
      <c r="AGT629"/>
      <c r="AGU629"/>
      <c r="AGV629"/>
      <c r="AGW629"/>
      <c r="AGX629"/>
      <c r="AGY629"/>
      <c r="AGZ629"/>
      <c r="AHA629"/>
      <c r="AHB629"/>
      <c r="AHC629"/>
      <c r="AHD629"/>
      <c r="AHE629"/>
      <c r="AHF629"/>
      <c r="AHG629"/>
      <c r="AHH629"/>
      <c r="AHI629"/>
      <c r="AHJ629"/>
      <c r="AHK629"/>
      <c r="AHL629"/>
      <c r="AHM629"/>
      <c r="AHN629"/>
      <c r="AHO629"/>
      <c r="AHP629"/>
      <c r="AHQ629"/>
      <c r="AHR629"/>
      <c r="AHS629"/>
      <c r="AHT629"/>
      <c r="AHU629"/>
      <c r="AHV629"/>
      <c r="AHW629"/>
    </row>
    <row r="630" spans="3:907">
      <c r="C630" s="11"/>
      <c r="D630" s="11"/>
      <c r="E630" s="11"/>
      <c r="F630" s="99"/>
      <c r="G630" s="11"/>
      <c r="I630" s="11"/>
      <c r="O630" s="11"/>
      <c r="ADK630"/>
      <c r="ADL630"/>
      <c r="ADM630"/>
      <c r="ADN630"/>
      <c r="ADO630"/>
      <c r="ADP630"/>
      <c r="ADQ630"/>
      <c r="ADR630"/>
      <c r="ADS630"/>
      <c r="ADT630"/>
      <c r="ADU630"/>
      <c r="ADV630"/>
      <c r="ADW630"/>
      <c r="ADX630"/>
      <c r="ADY630"/>
      <c r="ADZ630"/>
      <c r="AEA630"/>
      <c r="AEB630"/>
      <c r="AEC630"/>
      <c r="AED630"/>
      <c r="AEE630"/>
      <c r="AEF630"/>
      <c r="AEG630"/>
      <c r="AEH630"/>
      <c r="AEI630"/>
      <c r="AEJ630"/>
      <c r="AEK630"/>
      <c r="AEL630"/>
      <c r="AEM630"/>
      <c r="AEN630"/>
      <c r="AEO630"/>
      <c r="AEP630"/>
      <c r="AEQ630"/>
      <c r="AER630"/>
      <c r="AES630"/>
      <c r="AET630"/>
      <c r="AEU630"/>
      <c r="AEV630"/>
      <c r="AEW630"/>
      <c r="AEX630"/>
      <c r="AEY630"/>
      <c r="AEZ630"/>
      <c r="AFA630"/>
      <c r="AFB630"/>
      <c r="AFC630"/>
      <c r="AFD630"/>
      <c r="AFE630"/>
      <c r="AFF630"/>
      <c r="AFG630"/>
      <c r="AFH630"/>
      <c r="AFI630"/>
      <c r="AFJ630"/>
      <c r="AFK630"/>
      <c r="AFL630"/>
      <c r="AFM630"/>
      <c r="AFN630"/>
      <c r="AFO630"/>
      <c r="AFP630"/>
      <c r="AFQ630"/>
      <c r="AFR630"/>
      <c r="AFS630"/>
      <c r="AFT630"/>
      <c r="AFU630"/>
      <c r="AFV630"/>
      <c r="AFW630"/>
      <c r="AFX630"/>
      <c r="AFY630"/>
      <c r="AFZ630"/>
      <c r="AGA630"/>
      <c r="AGB630"/>
      <c r="AGC630"/>
      <c r="AGD630"/>
      <c r="AGE630"/>
      <c r="AGF630"/>
      <c r="AGG630"/>
      <c r="AGH630"/>
      <c r="AGI630"/>
      <c r="AGJ630"/>
      <c r="AGK630"/>
      <c r="AGL630"/>
      <c r="AGM630"/>
      <c r="AGN630"/>
      <c r="AGO630"/>
      <c r="AGP630"/>
      <c r="AGQ630"/>
      <c r="AGR630"/>
      <c r="AGS630"/>
      <c r="AGT630"/>
      <c r="AGU630"/>
      <c r="AGV630"/>
      <c r="AGW630"/>
      <c r="AGX630"/>
      <c r="AGY630"/>
      <c r="AGZ630"/>
      <c r="AHA630"/>
      <c r="AHB630"/>
      <c r="AHC630"/>
      <c r="AHD630"/>
      <c r="AHE630"/>
      <c r="AHF630"/>
      <c r="AHG630"/>
      <c r="AHH630"/>
      <c r="AHI630"/>
      <c r="AHJ630"/>
      <c r="AHK630"/>
      <c r="AHL630"/>
      <c r="AHM630"/>
      <c r="AHN630"/>
      <c r="AHO630"/>
      <c r="AHP630"/>
      <c r="AHQ630"/>
      <c r="AHR630"/>
      <c r="AHS630"/>
      <c r="AHT630"/>
      <c r="AHU630"/>
      <c r="AHV630"/>
      <c r="AHW630"/>
    </row>
    <row r="631" spans="3:907">
      <c r="C631" s="11"/>
      <c r="D631" s="11"/>
      <c r="E631" s="11"/>
      <c r="F631" s="99"/>
      <c r="G631" s="11"/>
      <c r="I631" s="11"/>
      <c r="O631" s="11"/>
      <c r="ADK631"/>
      <c r="ADL631"/>
      <c r="ADM631"/>
      <c r="ADN631"/>
      <c r="ADO631"/>
      <c r="ADP631"/>
      <c r="ADQ631"/>
      <c r="ADR631"/>
      <c r="ADS631"/>
      <c r="ADT631"/>
      <c r="ADU631"/>
      <c r="ADV631"/>
      <c r="ADW631"/>
      <c r="ADX631"/>
      <c r="ADY631"/>
      <c r="ADZ631"/>
      <c r="AEA631"/>
      <c r="AEB631"/>
      <c r="AEC631"/>
      <c r="AED631"/>
      <c r="AEE631"/>
      <c r="AEF631"/>
      <c r="AEG631"/>
      <c r="AEH631"/>
      <c r="AEI631"/>
      <c r="AEJ631"/>
      <c r="AEK631"/>
      <c r="AEL631"/>
      <c r="AEM631"/>
      <c r="AEN631"/>
      <c r="AEO631"/>
      <c r="AEP631"/>
      <c r="AEQ631"/>
      <c r="AER631"/>
      <c r="AES631"/>
      <c r="AET631"/>
      <c r="AEU631"/>
      <c r="AEV631"/>
      <c r="AEW631"/>
      <c r="AEX631"/>
      <c r="AEY631"/>
      <c r="AEZ631"/>
      <c r="AFA631"/>
      <c r="AFB631"/>
      <c r="AFC631"/>
      <c r="AFD631"/>
      <c r="AFE631"/>
      <c r="AFF631"/>
      <c r="AFG631"/>
      <c r="AFH631"/>
      <c r="AFI631"/>
      <c r="AFJ631"/>
      <c r="AFK631"/>
      <c r="AFL631"/>
      <c r="AFM631"/>
      <c r="AFN631"/>
      <c r="AFO631"/>
      <c r="AFP631"/>
      <c r="AFQ631"/>
      <c r="AFR631"/>
      <c r="AFS631"/>
      <c r="AFT631"/>
      <c r="AFU631"/>
      <c r="AFV631"/>
      <c r="AFW631"/>
      <c r="AFX631"/>
      <c r="AFY631"/>
      <c r="AFZ631"/>
      <c r="AGA631"/>
      <c r="AGB631"/>
      <c r="AGC631"/>
      <c r="AGD631"/>
      <c r="AGE631"/>
      <c r="AGF631"/>
      <c r="AGG631"/>
      <c r="AGH631"/>
      <c r="AGI631"/>
      <c r="AGJ631"/>
      <c r="AGK631"/>
      <c r="AGL631"/>
      <c r="AGM631"/>
      <c r="AGN631"/>
      <c r="AGO631"/>
      <c r="AGP631"/>
      <c r="AGQ631"/>
      <c r="AGR631"/>
      <c r="AGS631"/>
      <c r="AGT631"/>
      <c r="AGU631"/>
      <c r="AGV631"/>
      <c r="AGW631"/>
      <c r="AGX631"/>
      <c r="AGY631"/>
      <c r="AGZ631"/>
      <c r="AHA631"/>
      <c r="AHB631"/>
      <c r="AHC631"/>
      <c r="AHD631"/>
      <c r="AHE631"/>
      <c r="AHF631"/>
      <c r="AHG631"/>
      <c r="AHH631"/>
      <c r="AHI631"/>
      <c r="AHJ631"/>
      <c r="AHK631"/>
      <c r="AHL631"/>
      <c r="AHM631"/>
      <c r="AHN631"/>
      <c r="AHO631"/>
      <c r="AHP631"/>
      <c r="AHQ631"/>
      <c r="AHR631"/>
      <c r="AHS631"/>
      <c r="AHT631"/>
      <c r="AHU631"/>
      <c r="AHV631"/>
      <c r="AHW631"/>
    </row>
    <row r="632" spans="3:907">
      <c r="C632" s="11"/>
      <c r="D632" s="11"/>
      <c r="E632" s="11"/>
      <c r="F632" s="99"/>
      <c r="G632" s="11"/>
      <c r="I632" s="11"/>
      <c r="O632" s="11"/>
      <c r="ADK632"/>
      <c r="ADL632"/>
      <c r="ADM632"/>
      <c r="ADN632"/>
      <c r="ADO632"/>
      <c r="ADP632"/>
      <c r="ADQ632"/>
      <c r="ADR632"/>
      <c r="ADS632"/>
      <c r="ADT632"/>
      <c r="ADU632"/>
      <c r="ADV632"/>
      <c r="ADW632"/>
      <c r="ADX632"/>
      <c r="ADY632"/>
      <c r="ADZ632"/>
      <c r="AEA632"/>
      <c r="AEB632"/>
      <c r="AEC632"/>
      <c r="AED632"/>
      <c r="AEE632"/>
      <c r="AEF632"/>
      <c r="AEG632"/>
      <c r="AEH632"/>
      <c r="AEI632"/>
      <c r="AEJ632"/>
      <c r="AEK632"/>
      <c r="AEL632"/>
      <c r="AEM632"/>
      <c r="AEN632"/>
      <c r="AEO632"/>
      <c r="AEP632"/>
      <c r="AEQ632"/>
      <c r="AER632"/>
      <c r="AES632"/>
      <c r="AET632"/>
      <c r="AEU632"/>
      <c r="AEV632"/>
      <c r="AEW632"/>
      <c r="AEX632"/>
      <c r="AEY632"/>
      <c r="AEZ632"/>
      <c r="AFA632"/>
      <c r="AFB632"/>
      <c r="AFC632"/>
      <c r="AFD632"/>
      <c r="AFE632"/>
      <c r="AFF632"/>
      <c r="AFG632"/>
      <c r="AFH632"/>
      <c r="AFI632"/>
      <c r="AFJ632"/>
      <c r="AFK632"/>
      <c r="AFL632"/>
      <c r="AFM632"/>
      <c r="AFN632"/>
      <c r="AFO632"/>
      <c r="AFP632"/>
      <c r="AFQ632"/>
      <c r="AFR632"/>
      <c r="AFS632"/>
      <c r="AFT632"/>
      <c r="AFU632"/>
      <c r="AFV632"/>
      <c r="AFW632"/>
      <c r="AFX632"/>
      <c r="AFY632"/>
      <c r="AFZ632"/>
      <c r="AGA632"/>
      <c r="AGB632"/>
      <c r="AGC632"/>
      <c r="AGD632"/>
      <c r="AGE632"/>
      <c r="AGF632"/>
      <c r="AGG632"/>
      <c r="AGH632"/>
      <c r="AGI632"/>
      <c r="AGJ632"/>
      <c r="AGK632"/>
      <c r="AGL632"/>
      <c r="AGM632"/>
      <c r="AGN632"/>
      <c r="AGO632"/>
      <c r="AGP632"/>
      <c r="AGQ632"/>
      <c r="AGR632"/>
      <c r="AGS632"/>
      <c r="AGT632"/>
      <c r="AGU632"/>
      <c r="AGV632"/>
      <c r="AGW632"/>
      <c r="AGX632"/>
      <c r="AGY632"/>
      <c r="AGZ632"/>
      <c r="AHA632"/>
      <c r="AHB632"/>
      <c r="AHC632"/>
      <c r="AHD632"/>
      <c r="AHE632"/>
      <c r="AHF632"/>
      <c r="AHG632"/>
      <c r="AHH632"/>
      <c r="AHI632"/>
      <c r="AHJ632"/>
      <c r="AHK632"/>
      <c r="AHL632"/>
      <c r="AHM632"/>
      <c r="AHN632"/>
      <c r="AHO632"/>
      <c r="AHP632"/>
      <c r="AHQ632"/>
      <c r="AHR632"/>
      <c r="AHS632"/>
      <c r="AHT632"/>
      <c r="AHU632"/>
      <c r="AHV632"/>
      <c r="AHW632"/>
    </row>
    <row r="633" spans="3:907">
      <c r="C633" s="11"/>
      <c r="D633" s="11"/>
      <c r="E633" s="11"/>
      <c r="F633" s="99"/>
      <c r="G633" s="11"/>
      <c r="I633" s="11"/>
      <c r="O633" s="11"/>
      <c r="ADK633"/>
      <c r="ADL633"/>
      <c r="ADM633"/>
      <c r="ADN633"/>
      <c r="ADO633"/>
      <c r="ADP633"/>
      <c r="ADQ633"/>
      <c r="ADR633"/>
      <c r="ADS633"/>
      <c r="ADT633"/>
      <c r="ADU633"/>
      <c r="ADV633"/>
      <c r="ADW633"/>
      <c r="ADX633"/>
      <c r="ADY633"/>
      <c r="ADZ633"/>
      <c r="AEA633"/>
      <c r="AEB633"/>
      <c r="AEC633"/>
      <c r="AED633"/>
      <c r="AEE633"/>
      <c r="AEF633"/>
      <c r="AEG633"/>
      <c r="AEH633"/>
      <c r="AEI633"/>
      <c r="AEJ633"/>
      <c r="AEK633"/>
      <c r="AEL633"/>
      <c r="AEM633"/>
      <c r="AEN633"/>
      <c r="AEO633"/>
      <c r="AEP633"/>
      <c r="AEQ633"/>
      <c r="AER633"/>
      <c r="AES633"/>
      <c r="AET633"/>
      <c r="AEU633"/>
      <c r="AEV633"/>
      <c r="AEW633"/>
      <c r="AEX633"/>
      <c r="AEY633"/>
      <c r="AEZ633"/>
      <c r="AFA633"/>
      <c r="AFB633"/>
      <c r="AFC633"/>
      <c r="AFD633"/>
      <c r="AFE633"/>
      <c r="AFF633"/>
      <c r="AFG633"/>
      <c r="AFH633"/>
      <c r="AFI633"/>
      <c r="AFJ633"/>
      <c r="AFK633"/>
      <c r="AFL633"/>
      <c r="AFM633"/>
      <c r="AFN633"/>
      <c r="AFO633"/>
      <c r="AFP633"/>
      <c r="AFQ633"/>
      <c r="AFR633"/>
      <c r="AFS633"/>
      <c r="AFT633"/>
      <c r="AFU633"/>
      <c r="AFV633"/>
      <c r="AFW633"/>
      <c r="AFX633"/>
      <c r="AFY633"/>
      <c r="AFZ633"/>
      <c r="AGA633"/>
      <c r="AGB633"/>
      <c r="AGC633"/>
      <c r="AGD633"/>
      <c r="AGE633"/>
      <c r="AGF633"/>
      <c r="AGG633"/>
      <c r="AGH633"/>
      <c r="AGI633"/>
      <c r="AGJ633"/>
      <c r="AGK633"/>
      <c r="AGL633"/>
      <c r="AGM633"/>
      <c r="AGN633"/>
      <c r="AGO633"/>
      <c r="AGP633"/>
      <c r="AGQ633"/>
      <c r="AGR633"/>
      <c r="AGS633"/>
      <c r="AGT633"/>
      <c r="AGU633"/>
      <c r="AGV633"/>
      <c r="AGW633"/>
      <c r="AGX633"/>
      <c r="AGY633"/>
      <c r="AGZ633"/>
      <c r="AHA633"/>
      <c r="AHB633"/>
      <c r="AHC633"/>
      <c r="AHD633"/>
      <c r="AHE633"/>
      <c r="AHF633"/>
      <c r="AHG633"/>
      <c r="AHH633"/>
      <c r="AHI633"/>
      <c r="AHJ633"/>
      <c r="AHK633"/>
      <c r="AHL633"/>
      <c r="AHM633"/>
      <c r="AHN633"/>
      <c r="AHO633"/>
      <c r="AHP633"/>
      <c r="AHQ633"/>
      <c r="AHR633"/>
      <c r="AHS633"/>
      <c r="AHT633"/>
      <c r="AHU633"/>
      <c r="AHV633"/>
      <c r="AHW633"/>
    </row>
    <row r="634" spans="3:907">
      <c r="C634" s="11"/>
      <c r="D634" s="11"/>
      <c r="E634" s="11"/>
      <c r="F634" s="99"/>
      <c r="G634" s="11"/>
      <c r="I634" s="11"/>
      <c r="O634" s="11"/>
      <c r="ADK634"/>
      <c r="ADL634"/>
      <c r="ADM634"/>
      <c r="ADN634"/>
      <c r="ADO634"/>
      <c r="ADP634"/>
      <c r="ADQ634"/>
      <c r="ADR634"/>
      <c r="ADS634"/>
      <c r="ADT634"/>
      <c r="ADU634"/>
      <c r="ADV634"/>
      <c r="ADW634"/>
      <c r="ADX634"/>
      <c r="ADY634"/>
      <c r="ADZ634"/>
      <c r="AEA634"/>
      <c r="AEB634"/>
      <c r="AEC634"/>
      <c r="AED634"/>
      <c r="AEE634"/>
      <c r="AEF634"/>
      <c r="AEG634"/>
      <c r="AEH634"/>
      <c r="AEI634"/>
      <c r="AEJ634"/>
      <c r="AEK634"/>
      <c r="AEL634"/>
      <c r="AEM634"/>
      <c r="AEN634"/>
      <c r="AEO634"/>
      <c r="AEP634"/>
      <c r="AEQ634"/>
      <c r="AER634"/>
      <c r="AES634"/>
      <c r="AET634"/>
      <c r="AEU634"/>
      <c r="AEV634"/>
      <c r="AEW634"/>
      <c r="AEX634"/>
      <c r="AEY634"/>
      <c r="AEZ634"/>
      <c r="AFA634"/>
      <c r="AFB634"/>
      <c r="AFC634"/>
      <c r="AFD634"/>
      <c r="AFE634"/>
      <c r="AFF634"/>
      <c r="AFG634"/>
      <c r="AFH634"/>
      <c r="AFI634"/>
      <c r="AFJ634"/>
      <c r="AFK634"/>
      <c r="AFL634"/>
      <c r="AFM634"/>
      <c r="AFN634"/>
      <c r="AFO634"/>
      <c r="AFP634"/>
      <c r="AFQ634"/>
      <c r="AFR634"/>
      <c r="AFS634"/>
      <c r="AFT634"/>
      <c r="AFU634"/>
      <c r="AFV634"/>
      <c r="AFW634"/>
      <c r="AFX634"/>
      <c r="AFY634"/>
      <c r="AFZ634"/>
      <c r="AGA634"/>
      <c r="AGB634"/>
      <c r="AGC634"/>
      <c r="AGD634"/>
      <c r="AGE634"/>
      <c r="AGF634"/>
      <c r="AGG634"/>
      <c r="AGH634"/>
      <c r="AGI634"/>
      <c r="AGJ634"/>
      <c r="AGK634"/>
      <c r="AGL634"/>
      <c r="AGM634"/>
      <c r="AGN634"/>
      <c r="AGO634"/>
      <c r="AGP634"/>
      <c r="AGQ634"/>
      <c r="AGR634"/>
      <c r="AGS634"/>
      <c r="AGT634"/>
      <c r="AGU634"/>
      <c r="AGV634"/>
      <c r="AGW634"/>
      <c r="AGX634"/>
      <c r="AGY634"/>
      <c r="AGZ634"/>
      <c r="AHA634"/>
      <c r="AHB634"/>
      <c r="AHC634"/>
      <c r="AHD634"/>
      <c r="AHE634"/>
      <c r="AHF634"/>
      <c r="AHG634"/>
      <c r="AHH634"/>
      <c r="AHI634"/>
      <c r="AHJ634"/>
      <c r="AHK634"/>
      <c r="AHL634"/>
      <c r="AHM634"/>
      <c r="AHN634"/>
      <c r="AHO634"/>
      <c r="AHP634"/>
      <c r="AHQ634"/>
      <c r="AHR634"/>
      <c r="AHS634"/>
      <c r="AHT634"/>
      <c r="AHU634"/>
      <c r="AHV634"/>
      <c r="AHW634"/>
    </row>
    <row r="635" spans="3:907">
      <c r="C635" s="11"/>
      <c r="D635" s="11"/>
      <c r="E635" s="11"/>
      <c r="F635" s="99"/>
      <c r="G635" s="11"/>
      <c r="I635" s="11"/>
      <c r="O635" s="11"/>
      <c r="ADK635"/>
      <c r="ADL635"/>
      <c r="ADM635"/>
      <c r="ADN635"/>
      <c r="ADO635"/>
      <c r="ADP635"/>
      <c r="ADQ635"/>
      <c r="ADR635"/>
      <c r="ADS635"/>
      <c r="ADT635"/>
      <c r="ADU635"/>
      <c r="ADV635"/>
      <c r="ADW635"/>
      <c r="ADX635"/>
      <c r="ADY635"/>
      <c r="ADZ635"/>
      <c r="AEA635"/>
      <c r="AEB635"/>
      <c r="AEC635"/>
      <c r="AED635"/>
      <c r="AEE635"/>
      <c r="AEF635"/>
      <c r="AEG635"/>
      <c r="AEH635"/>
      <c r="AEI635"/>
      <c r="AEJ635"/>
      <c r="AEK635"/>
      <c r="AEL635"/>
      <c r="AEM635"/>
      <c r="AEN635"/>
      <c r="AEO635"/>
      <c r="AEP635"/>
      <c r="AEQ635"/>
      <c r="AER635"/>
      <c r="AES635"/>
      <c r="AET635"/>
      <c r="AEU635"/>
      <c r="AEV635"/>
      <c r="AEW635"/>
      <c r="AEX635"/>
      <c r="AEY635"/>
      <c r="AEZ635"/>
      <c r="AFA635"/>
      <c r="AFB635"/>
      <c r="AFC635"/>
      <c r="AFD635"/>
      <c r="AFE635"/>
      <c r="AFF635"/>
      <c r="AFG635"/>
      <c r="AFH635"/>
      <c r="AFI635"/>
      <c r="AFJ635"/>
      <c r="AFK635"/>
      <c r="AFL635"/>
      <c r="AFM635"/>
      <c r="AFN635"/>
      <c r="AFO635"/>
      <c r="AFP635"/>
      <c r="AFQ635"/>
      <c r="AFR635"/>
      <c r="AFS635"/>
      <c r="AFT635"/>
      <c r="AFU635"/>
      <c r="AFV635"/>
      <c r="AFW635"/>
      <c r="AFX635"/>
      <c r="AFY635"/>
      <c r="AFZ635"/>
      <c r="AGA635"/>
      <c r="AGB635"/>
      <c r="AGC635"/>
      <c r="AGD635"/>
      <c r="AGE635"/>
      <c r="AGF635"/>
      <c r="AGG635"/>
      <c r="AGH635"/>
      <c r="AGI635"/>
      <c r="AGJ635"/>
      <c r="AGK635"/>
      <c r="AGL635"/>
      <c r="AGM635"/>
      <c r="AGN635"/>
      <c r="AGO635"/>
      <c r="AGP635"/>
      <c r="AGQ635"/>
      <c r="AGR635"/>
      <c r="AGS635"/>
      <c r="AGT635"/>
      <c r="AGU635"/>
      <c r="AGV635"/>
      <c r="AGW635"/>
      <c r="AGX635"/>
      <c r="AGY635"/>
      <c r="AGZ635"/>
      <c r="AHA635"/>
      <c r="AHB635"/>
      <c r="AHC635"/>
      <c r="AHD635"/>
      <c r="AHE635"/>
      <c r="AHF635"/>
      <c r="AHG635"/>
      <c r="AHH635"/>
      <c r="AHI635"/>
      <c r="AHJ635"/>
      <c r="AHK635"/>
      <c r="AHL635"/>
      <c r="AHM635"/>
      <c r="AHN635"/>
      <c r="AHO635"/>
      <c r="AHP635"/>
      <c r="AHQ635"/>
      <c r="AHR635"/>
      <c r="AHS635"/>
      <c r="AHT635"/>
      <c r="AHU635"/>
      <c r="AHV635"/>
      <c r="AHW635"/>
    </row>
    <row r="636" spans="3:907">
      <c r="C636" s="11"/>
      <c r="D636" s="11"/>
      <c r="E636" s="11"/>
      <c r="F636" s="99"/>
      <c r="G636" s="11"/>
      <c r="I636" s="11"/>
      <c r="O636" s="11"/>
      <c r="ADK636"/>
      <c r="ADL636"/>
      <c r="ADM636"/>
      <c r="ADN636"/>
      <c r="ADO636"/>
      <c r="ADP636"/>
      <c r="ADQ636"/>
      <c r="ADR636"/>
      <c r="ADS636"/>
      <c r="ADT636"/>
      <c r="ADU636"/>
      <c r="ADV636"/>
      <c r="ADW636"/>
      <c r="ADX636"/>
      <c r="ADY636"/>
      <c r="ADZ636"/>
      <c r="AEA636"/>
      <c r="AEB636"/>
      <c r="AEC636"/>
      <c r="AED636"/>
      <c r="AEE636"/>
      <c r="AEF636"/>
      <c r="AEG636"/>
      <c r="AEH636"/>
      <c r="AEI636"/>
      <c r="AEJ636"/>
      <c r="AEK636"/>
      <c r="AEL636"/>
      <c r="AEM636"/>
      <c r="AEN636"/>
      <c r="AEO636"/>
      <c r="AEP636"/>
      <c r="AEQ636"/>
      <c r="AER636"/>
      <c r="AES636"/>
      <c r="AET636"/>
      <c r="AEU636"/>
      <c r="AEV636"/>
      <c r="AEW636"/>
      <c r="AEX636"/>
      <c r="AEY636"/>
      <c r="AEZ636"/>
      <c r="AFA636"/>
      <c r="AFB636"/>
      <c r="AFC636"/>
      <c r="AFD636"/>
      <c r="AFE636"/>
      <c r="AFF636"/>
      <c r="AFG636"/>
      <c r="AFH636"/>
      <c r="AFI636"/>
      <c r="AFJ636"/>
      <c r="AFK636"/>
      <c r="AFL636"/>
      <c r="AFM636"/>
      <c r="AFN636"/>
      <c r="AFO636"/>
      <c r="AFP636"/>
      <c r="AFQ636"/>
      <c r="AFR636"/>
      <c r="AFS636"/>
      <c r="AFT636"/>
      <c r="AFU636"/>
      <c r="AFV636"/>
      <c r="AFW636"/>
      <c r="AFX636"/>
      <c r="AFY636"/>
      <c r="AFZ636"/>
      <c r="AGA636"/>
      <c r="AGB636"/>
      <c r="AGC636"/>
      <c r="AGD636"/>
      <c r="AGE636"/>
      <c r="AGF636"/>
      <c r="AGG636"/>
      <c r="AGH636"/>
      <c r="AGI636"/>
      <c r="AGJ636"/>
      <c r="AGK636"/>
      <c r="AGL636"/>
      <c r="AGM636"/>
      <c r="AGN636"/>
      <c r="AGO636"/>
      <c r="AGP636"/>
      <c r="AGQ636"/>
      <c r="AGR636"/>
      <c r="AGS636"/>
      <c r="AGT636"/>
      <c r="AGU636"/>
      <c r="AGV636"/>
      <c r="AGW636"/>
      <c r="AGX636"/>
      <c r="AGY636"/>
      <c r="AGZ636"/>
      <c r="AHA636"/>
      <c r="AHB636"/>
      <c r="AHC636"/>
      <c r="AHD636"/>
      <c r="AHE636"/>
      <c r="AHF636"/>
      <c r="AHG636"/>
      <c r="AHH636"/>
      <c r="AHI636"/>
      <c r="AHJ636"/>
      <c r="AHK636"/>
      <c r="AHL636"/>
      <c r="AHM636"/>
      <c r="AHN636"/>
      <c r="AHO636"/>
      <c r="AHP636"/>
      <c r="AHQ636"/>
      <c r="AHR636"/>
      <c r="AHS636"/>
      <c r="AHT636"/>
      <c r="AHU636"/>
      <c r="AHV636"/>
      <c r="AHW636"/>
    </row>
    <row r="637" spans="3:907">
      <c r="C637" s="11"/>
      <c r="D637" s="11"/>
      <c r="E637" s="11"/>
      <c r="F637" s="99"/>
      <c r="G637" s="11"/>
      <c r="I637" s="11"/>
      <c r="O637" s="11"/>
      <c r="ADK637"/>
      <c r="ADL637"/>
      <c r="ADM637"/>
      <c r="ADN637"/>
      <c r="ADO637"/>
      <c r="ADP637"/>
      <c r="ADQ637"/>
      <c r="ADR637"/>
      <c r="ADS637"/>
      <c r="ADT637"/>
      <c r="ADU637"/>
      <c r="ADV637"/>
      <c r="ADW637"/>
      <c r="ADX637"/>
      <c r="ADY637"/>
      <c r="ADZ637"/>
      <c r="AEA637"/>
      <c r="AEB637"/>
      <c r="AEC637"/>
      <c r="AED637"/>
      <c r="AEE637"/>
      <c r="AEF637"/>
      <c r="AEG637"/>
      <c r="AEH637"/>
      <c r="AEI637"/>
      <c r="AEJ637"/>
      <c r="AEK637"/>
      <c r="AEL637"/>
      <c r="AEM637"/>
      <c r="AEN637"/>
      <c r="AEO637"/>
      <c r="AEP637"/>
      <c r="AEQ637"/>
      <c r="AER637"/>
      <c r="AES637"/>
      <c r="AET637"/>
      <c r="AEU637"/>
      <c r="AEV637"/>
      <c r="AEW637"/>
      <c r="AEX637"/>
      <c r="AEY637"/>
      <c r="AEZ637"/>
      <c r="AFA637"/>
      <c r="AFB637"/>
      <c r="AFC637"/>
      <c r="AFD637"/>
      <c r="AFE637"/>
      <c r="AFF637"/>
      <c r="AFG637"/>
      <c r="AFH637"/>
      <c r="AFI637"/>
      <c r="AFJ637"/>
      <c r="AFK637"/>
      <c r="AFL637"/>
      <c r="AFM637"/>
      <c r="AFN637"/>
      <c r="AFO637"/>
      <c r="AFP637"/>
      <c r="AFQ637"/>
      <c r="AFR637"/>
      <c r="AFS637"/>
      <c r="AFT637"/>
      <c r="AFU637"/>
      <c r="AFV637"/>
      <c r="AFW637"/>
      <c r="AFX637"/>
      <c r="AFY637"/>
      <c r="AFZ637"/>
      <c r="AGA637"/>
      <c r="AGB637"/>
      <c r="AGC637"/>
      <c r="AGD637"/>
      <c r="AGE637"/>
      <c r="AGF637"/>
      <c r="AGG637"/>
      <c r="AGH637"/>
      <c r="AGI637"/>
      <c r="AGJ637"/>
      <c r="AGK637"/>
      <c r="AGL637"/>
      <c r="AGM637"/>
      <c r="AGN637"/>
      <c r="AGO637"/>
      <c r="AGP637"/>
      <c r="AGQ637"/>
      <c r="AGR637"/>
      <c r="AGS637"/>
      <c r="AGT637"/>
      <c r="AGU637"/>
      <c r="AGV637"/>
      <c r="AGW637"/>
      <c r="AGX637"/>
      <c r="AGY637"/>
      <c r="AGZ637"/>
      <c r="AHA637"/>
      <c r="AHB637"/>
      <c r="AHC637"/>
      <c r="AHD637"/>
      <c r="AHE637"/>
      <c r="AHF637"/>
      <c r="AHG637"/>
      <c r="AHH637"/>
      <c r="AHI637"/>
      <c r="AHJ637"/>
      <c r="AHK637"/>
      <c r="AHL637"/>
      <c r="AHM637"/>
      <c r="AHN637"/>
      <c r="AHO637"/>
      <c r="AHP637"/>
      <c r="AHQ637"/>
      <c r="AHR637"/>
      <c r="AHS637"/>
      <c r="AHT637"/>
      <c r="AHU637"/>
      <c r="AHV637"/>
      <c r="AHW637"/>
    </row>
    <row r="638" spans="3:907">
      <c r="C638" s="11"/>
      <c r="D638" s="11"/>
      <c r="E638" s="11"/>
      <c r="F638" s="99"/>
      <c r="G638" s="11"/>
      <c r="I638" s="11"/>
      <c r="O638" s="11"/>
      <c r="ADK638"/>
      <c r="ADL638"/>
      <c r="ADM638"/>
      <c r="ADN638"/>
      <c r="ADO638"/>
      <c r="ADP638"/>
      <c r="ADQ638"/>
      <c r="ADR638"/>
      <c r="ADS638"/>
      <c r="ADT638"/>
      <c r="ADU638"/>
      <c r="ADV638"/>
      <c r="ADW638"/>
      <c r="ADX638"/>
      <c r="ADY638"/>
      <c r="ADZ638"/>
      <c r="AEA638"/>
      <c r="AEB638"/>
      <c r="AEC638"/>
      <c r="AED638"/>
      <c r="AEE638"/>
      <c r="AEF638"/>
      <c r="AEG638"/>
      <c r="AEH638"/>
      <c r="AEI638"/>
      <c r="AEJ638"/>
      <c r="AEK638"/>
      <c r="AEL638"/>
      <c r="AEM638"/>
      <c r="AEN638"/>
      <c r="AEO638"/>
      <c r="AEP638"/>
      <c r="AEQ638"/>
      <c r="AER638"/>
      <c r="AES638"/>
      <c r="AET638"/>
      <c r="AEU638"/>
      <c r="AEV638"/>
      <c r="AEW638"/>
      <c r="AEX638"/>
      <c r="AEY638"/>
      <c r="AEZ638"/>
      <c r="AFA638"/>
      <c r="AFB638"/>
      <c r="AFC638"/>
      <c r="AFD638"/>
      <c r="AFE638"/>
      <c r="AFF638"/>
      <c r="AFG638"/>
      <c r="AFH638"/>
      <c r="AFI638"/>
      <c r="AFJ638"/>
      <c r="AFK638"/>
      <c r="AFL638"/>
      <c r="AFM638"/>
      <c r="AFN638"/>
      <c r="AFO638"/>
      <c r="AFP638"/>
      <c r="AFQ638"/>
      <c r="AFR638"/>
      <c r="AFS638"/>
      <c r="AFT638"/>
      <c r="AFU638"/>
      <c r="AFV638"/>
      <c r="AFW638"/>
      <c r="AFX638"/>
      <c r="AFY638"/>
      <c r="AFZ638"/>
      <c r="AGA638"/>
      <c r="AGB638"/>
      <c r="AGC638"/>
      <c r="AGD638"/>
      <c r="AGE638"/>
      <c r="AGF638"/>
      <c r="AGG638"/>
      <c r="AGH638"/>
      <c r="AGI638"/>
      <c r="AGJ638"/>
      <c r="AGK638"/>
      <c r="AGL638"/>
      <c r="AGM638"/>
      <c r="AGN638"/>
      <c r="AGO638"/>
      <c r="AGP638"/>
      <c r="AGQ638"/>
      <c r="AGR638"/>
      <c r="AGS638"/>
      <c r="AGT638"/>
      <c r="AGU638"/>
      <c r="AGV638"/>
      <c r="AGW638"/>
      <c r="AGX638"/>
      <c r="AGY638"/>
      <c r="AGZ638"/>
      <c r="AHA638"/>
      <c r="AHB638"/>
      <c r="AHC638"/>
      <c r="AHD638"/>
      <c r="AHE638"/>
      <c r="AHF638"/>
      <c r="AHG638"/>
      <c r="AHH638"/>
      <c r="AHI638"/>
      <c r="AHJ638"/>
      <c r="AHK638"/>
      <c r="AHL638"/>
      <c r="AHM638"/>
      <c r="AHN638"/>
      <c r="AHO638"/>
      <c r="AHP638"/>
      <c r="AHQ638"/>
      <c r="AHR638"/>
      <c r="AHS638"/>
      <c r="AHT638"/>
      <c r="AHU638"/>
      <c r="AHV638"/>
      <c r="AHW638"/>
    </row>
    <row r="639" spans="3:907">
      <c r="C639" s="11"/>
      <c r="D639" s="11"/>
      <c r="E639" s="11"/>
      <c r="F639" s="99"/>
      <c r="G639" s="11"/>
      <c r="I639" s="11"/>
      <c r="O639" s="11"/>
      <c r="ADK639"/>
      <c r="ADL639"/>
      <c r="ADM639"/>
      <c r="ADN639"/>
      <c r="ADO639"/>
      <c r="ADP639"/>
      <c r="ADQ639"/>
      <c r="ADR639"/>
      <c r="ADS639"/>
      <c r="ADT639"/>
      <c r="ADU639"/>
      <c r="ADV639"/>
      <c r="ADW639"/>
      <c r="ADX639"/>
      <c r="ADY639"/>
      <c r="ADZ639"/>
      <c r="AEA639"/>
      <c r="AEB639"/>
      <c r="AEC639"/>
      <c r="AED639"/>
      <c r="AEE639"/>
      <c r="AEF639"/>
      <c r="AEG639"/>
      <c r="AEH639"/>
      <c r="AEI639"/>
      <c r="AEJ639"/>
      <c r="AEK639"/>
      <c r="AEL639"/>
      <c r="AEM639"/>
      <c r="AEN639"/>
      <c r="AEO639"/>
      <c r="AEP639"/>
      <c r="AEQ639"/>
      <c r="AER639"/>
      <c r="AES639"/>
      <c r="AET639"/>
      <c r="AEU639"/>
      <c r="AEV639"/>
      <c r="AEW639"/>
      <c r="AEX639"/>
      <c r="AEY639"/>
      <c r="AEZ639"/>
      <c r="AFA639"/>
      <c r="AFB639"/>
      <c r="AFC639"/>
      <c r="AFD639"/>
      <c r="AFE639"/>
      <c r="AFF639"/>
      <c r="AFG639"/>
      <c r="AFH639"/>
      <c r="AFI639"/>
      <c r="AFJ639"/>
      <c r="AFK639"/>
      <c r="AFL639"/>
      <c r="AFM639"/>
      <c r="AFN639"/>
      <c r="AFO639"/>
      <c r="AFP639"/>
      <c r="AFQ639"/>
      <c r="AFR639"/>
      <c r="AFS639"/>
      <c r="AFT639"/>
      <c r="AFU639"/>
      <c r="AFV639"/>
      <c r="AFW639"/>
      <c r="AFX639"/>
      <c r="AFY639"/>
      <c r="AFZ639"/>
      <c r="AGA639"/>
      <c r="AGB639"/>
      <c r="AGC639"/>
      <c r="AGD639"/>
      <c r="AGE639"/>
      <c r="AGF639"/>
      <c r="AGG639"/>
      <c r="AGH639"/>
      <c r="AGI639"/>
      <c r="AGJ639"/>
      <c r="AGK639"/>
      <c r="AGL639"/>
      <c r="AGM639"/>
      <c r="AGN639"/>
      <c r="AGO639"/>
      <c r="AGP639"/>
      <c r="AGQ639"/>
      <c r="AGR639"/>
      <c r="AGS639"/>
      <c r="AGT639"/>
      <c r="AGU639"/>
      <c r="AGV639"/>
      <c r="AGW639"/>
      <c r="AGX639"/>
      <c r="AGY639"/>
      <c r="AGZ639"/>
      <c r="AHA639"/>
      <c r="AHB639"/>
      <c r="AHC639"/>
      <c r="AHD639"/>
      <c r="AHE639"/>
      <c r="AHF639"/>
      <c r="AHG639"/>
      <c r="AHH639"/>
      <c r="AHI639"/>
      <c r="AHJ639"/>
      <c r="AHK639"/>
      <c r="AHL639"/>
      <c r="AHM639"/>
      <c r="AHN639"/>
      <c r="AHO639"/>
      <c r="AHP639"/>
      <c r="AHQ639"/>
      <c r="AHR639"/>
      <c r="AHS639"/>
      <c r="AHT639"/>
      <c r="AHU639"/>
      <c r="AHV639"/>
      <c r="AHW639"/>
    </row>
    <row r="640" spans="3:907">
      <c r="C640" s="11"/>
      <c r="D640" s="11"/>
      <c r="E640" s="11"/>
      <c r="F640" s="99"/>
      <c r="G640" s="11"/>
      <c r="I640" s="11"/>
      <c r="O640" s="11"/>
      <c r="ADK640"/>
      <c r="ADL640"/>
      <c r="ADM640"/>
      <c r="ADN640"/>
      <c r="ADO640"/>
      <c r="ADP640"/>
      <c r="ADQ640"/>
      <c r="ADR640"/>
      <c r="ADS640"/>
      <c r="ADT640"/>
      <c r="ADU640"/>
      <c r="ADV640"/>
      <c r="ADW640"/>
      <c r="ADX640"/>
      <c r="ADY640"/>
      <c r="ADZ640"/>
      <c r="AEA640"/>
      <c r="AEB640"/>
      <c r="AEC640"/>
      <c r="AED640"/>
      <c r="AEE640"/>
      <c r="AEF640"/>
      <c r="AEG640"/>
      <c r="AEH640"/>
      <c r="AEI640"/>
      <c r="AEJ640"/>
      <c r="AEK640"/>
      <c r="AEL640"/>
      <c r="AEM640"/>
      <c r="AEN640"/>
      <c r="AEO640"/>
      <c r="AEP640"/>
      <c r="AEQ640"/>
      <c r="AER640"/>
      <c r="AES640"/>
      <c r="AET640"/>
      <c r="AEU640"/>
      <c r="AEV640"/>
      <c r="AEW640"/>
      <c r="AEX640"/>
      <c r="AEY640"/>
      <c r="AEZ640"/>
      <c r="AFA640"/>
      <c r="AFB640"/>
      <c r="AFC640"/>
      <c r="AFD640"/>
      <c r="AFE640"/>
      <c r="AFF640"/>
      <c r="AFG640"/>
      <c r="AFH640"/>
      <c r="AFI640"/>
      <c r="AFJ640"/>
      <c r="AFK640"/>
      <c r="AFL640"/>
      <c r="AFM640"/>
      <c r="AFN640"/>
      <c r="AFO640"/>
      <c r="AFP640"/>
      <c r="AFQ640"/>
      <c r="AFR640"/>
      <c r="AFS640"/>
      <c r="AFT640"/>
      <c r="AFU640"/>
      <c r="AFV640"/>
      <c r="AFW640"/>
      <c r="AFX640"/>
      <c r="AFY640"/>
      <c r="AFZ640"/>
      <c r="AGA640"/>
      <c r="AGB640"/>
      <c r="AGC640"/>
      <c r="AGD640"/>
      <c r="AGE640"/>
      <c r="AGF640"/>
      <c r="AGG640"/>
      <c r="AGH640"/>
      <c r="AGI640"/>
      <c r="AGJ640"/>
      <c r="AGK640"/>
      <c r="AGL640"/>
      <c r="AGM640"/>
      <c r="AGN640"/>
      <c r="AGO640"/>
      <c r="AGP640"/>
      <c r="AGQ640"/>
      <c r="AGR640"/>
      <c r="AGS640"/>
      <c r="AGT640"/>
      <c r="AGU640"/>
      <c r="AGV640"/>
      <c r="AGW640"/>
      <c r="AGX640"/>
      <c r="AGY640"/>
      <c r="AGZ640"/>
      <c r="AHA640"/>
      <c r="AHB640"/>
      <c r="AHC640"/>
      <c r="AHD640"/>
      <c r="AHE640"/>
      <c r="AHF640"/>
      <c r="AHG640"/>
      <c r="AHH640"/>
      <c r="AHI640"/>
      <c r="AHJ640"/>
      <c r="AHK640"/>
      <c r="AHL640"/>
      <c r="AHM640"/>
      <c r="AHN640"/>
      <c r="AHO640"/>
      <c r="AHP640"/>
      <c r="AHQ640"/>
      <c r="AHR640"/>
      <c r="AHS640"/>
      <c r="AHT640"/>
      <c r="AHU640"/>
      <c r="AHV640"/>
      <c r="AHW640"/>
    </row>
    <row r="641" spans="3:907">
      <c r="C641" s="11"/>
      <c r="D641" s="11"/>
      <c r="E641" s="11"/>
      <c r="F641" s="99"/>
      <c r="G641" s="11"/>
      <c r="I641" s="11"/>
      <c r="O641" s="11"/>
      <c r="ADK641"/>
      <c r="ADL641"/>
      <c r="ADM641"/>
      <c r="ADN641"/>
      <c r="ADO641"/>
      <c r="ADP641"/>
      <c r="ADQ641"/>
      <c r="ADR641"/>
      <c r="ADS641"/>
      <c r="ADT641"/>
      <c r="ADU641"/>
      <c r="ADV641"/>
      <c r="ADW641"/>
      <c r="ADX641"/>
      <c r="ADY641"/>
      <c r="ADZ641"/>
      <c r="AEA641"/>
      <c r="AEB641"/>
      <c r="AEC641"/>
      <c r="AED641"/>
      <c r="AEE641"/>
      <c r="AEF641"/>
      <c r="AEG641"/>
      <c r="AEH641"/>
      <c r="AEI641"/>
      <c r="AEJ641"/>
      <c r="AEK641"/>
      <c r="AEL641"/>
      <c r="AEM641"/>
      <c r="AEN641"/>
      <c r="AEO641"/>
      <c r="AEP641"/>
      <c r="AEQ641"/>
      <c r="AER641"/>
      <c r="AES641"/>
      <c r="AET641"/>
      <c r="AEU641"/>
      <c r="AEV641"/>
      <c r="AEW641"/>
      <c r="AEX641"/>
      <c r="AEY641"/>
      <c r="AEZ641"/>
      <c r="AFA641"/>
      <c r="AFB641"/>
      <c r="AFC641"/>
      <c r="AFD641"/>
      <c r="AFE641"/>
      <c r="AFF641"/>
      <c r="AFG641"/>
      <c r="AFH641"/>
      <c r="AFI641"/>
      <c r="AFJ641"/>
      <c r="AFK641"/>
      <c r="AFL641"/>
      <c r="AFM641"/>
      <c r="AFN641"/>
      <c r="AFO641"/>
      <c r="AFP641"/>
      <c r="AFQ641"/>
      <c r="AFR641"/>
      <c r="AFS641"/>
      <c r="AFT641"/>
      <c r="AFU641"/>
      <c r="AFV641"/>
      <c r="AFW641"/>
      <c r="AFX641"/>
      <c r="AFY641"/>
      <c r="AFZ641"/>
      <c r="AGA641"/>
      <c r="AGB641"/>
      <c r="AGC641"/>
      <c r="AGD641"/>
      <c r="AGE641"/>
      <c r="AGF641"/>
      <c r="AGG641"/>
      <c r="AGH641"/>
      <c r="AGI641"/>
      <c r="AGJ641"/>
      <c r="AGK641"/>
      <c r="AGL641"/>
      <c r="AGM641"/>
      <c r="AGN641"/>
      <c r="AGO641"/>
      <c r="AGP641"/>
      <c r="AGQ641"/>
      <c r="AGR641"/>
      <c r="AGS641"/>
      <c r="AGT641"/>
      <c r="AGU641"/>
      <c r="AGV641"/>
      <c r="AGW641"/>
      <c r="AGX641"/>
      <c r="AGY641"/>
      <c r="AGZ641"/>
      <c r="AHA641"/>
      <c r="AHB641"/>
      <c r="AHC641"/>
      <c r="AHD641"/>
      <c r="AHE641"/>
      <c r="AHF641"/>
      <c r="AHG641"/>
      <c r="AHH641"/>
      <c r="AHI641"/>
      <c r="AHJ641"/>
      <c r="AHK641"/>
      <c r="AHL641"/>
      <c r="AHM641"/>
      <c r="AHN641"/>
      <c r="AHO641"/>
      <c r="AHP641"/>
      <c r="AHQ641"/>
      <c r="AHR641"/>
      <c r="AHS641"/>
      <c r="AHT641"/>
      <c r="AHU641"/>
      <c r="AHV641"/>
      <c r="AHW641"/>
    </row>
    <row r="642" spans="3:907">
      <c r="C642" s="11"/>
      <c r="D642" s="11"/>
      <c r="E642" s="11"/>
      <c r="F642" s="99"/>
      <c r="G642" s="11"/>
      <c r="I642" s="11"/>
      <c r="O642" s="11"/>
      <c r="ADK642"/>
      <c r="ADL642"/>
      <c r="ADM642"/>
      <c r="ADN642"/>
      <c r="ADO642"/>
      <c r="ADP642"/>
      <c r="ADQ642"/>
      <c r="ADR642"/>
      <c r="ADS642"/>
      <c r="ADT642"/>
      <c r="ADU642"/>
      <c r="ADV642"/>
      <c r="ADW642"/>
      <c r="ADX642"/>
      <c r="ADY642"/>
      <c r="ADZ642"/>
      <c r="AEA642"/>
      <c r="AEB642"/>
      <c r="AEC642"/>
      <c r="AED642"/>
      <c r="AEE642"/>
      <c r="AEF642"/>
      <c r="AEG642"/>
      <c r="AEH642"/>
      <c r="AEI642"/>
      <c r="AEJ642"/>
      <c r="AEK642"/>
      <c r="AEL642"/>
      <c r="AEM642"/>
      <c r="AEN642"/>
      <c r="AEO642"/>
      <c r="AEP642"/>
      <c r="AEQ642"/>
      <c r="AER642"/>
      <c r="AES642"/>
      <c r="AET642"/>
      <c r="AEU642"/>
      <c r="AEV642"/>
      <c r="AEW642"/>
      <c r="AEX642"/>
      <c r="AEY642"/>
      <c r="AEZ642"/>
      <c r="AFA642"/>
      <c r="AFB642"/>
      <c r="AFC642"/>
      <c r="AFD642"/>
      <c r="AFE642"/>
      <c r="AFF642"/>
      <c r="AFG642"/>
      <c r="AFH642"/>
      <c r="AFI642"/>
      <c r="AFJ642"/>
      <c r="AFK642"/>
      <c r="AFL642"/>
      <c r="AFM642"/>
      <c r="AFN642"/>
      <c r="AFO642"/>
      <c r="AFP642"/>
      <c r="AFQ642"/>
      <c r="AFR642"/>
      <c r="AFS642"/>
      <c r="AFT642"/>
      <c r="AFU642"/>
      <c r="AFV642"/>
      <c r="AFW642"/>
      <c r="AFX642"/>
      <c r="AFY642"/>
      <c r="AFZ642"/>
      <c r="AGA642"/>
      <c r="AGB642"/>
      <c r="AGC642"/>
      <c r="AGD642"/>
      <c r="AGE642"/>
      <c r="AGF642"/>
      <c r="AGG642"/>
      <c r="AGH642"/>
      <c r="AGI642"/>
      <c r="AGJ642"/>
      <c r="AGK642"/>
      <c r="AGL642"/>
      <c r="AGM642"/>
      <c r="AGN642"/>
      <c r="AGO642"/>
      <c r="AGP642"/>
      <c r="AGQ642"/>
      <c r="AGR642"/>
      <c r="AGS642"/>
      <c r="AGT642"/>
      <c r="AGU642"/>
      <c r="AGV642"/>
      <c r="AGW642"/>
      <c r="AGX642"/>
      <c r="AGY642"/>
      <c r="AGZ642"/>
      <c r="AHA642"/>
      <c r="AHB642"/>
      <c r="AHC642"/>
      <c r="AHD642"/>
      <c r="AHE642"/>
      <c r="AHF642"/>
      <c r="AHG642"/>
      <c r="AHH642"/>
      <c r="AHI642"/>
      <c r="AHJ642"/>
      <c r="AHK642"/>
      <c r="AHL642"/>
      <c r="AHM642"/>
      <c r="AHN642"/>
      <c r="AHO642"/>
      <c r="AHP642"/>
      <c r="AHQ642"/>
      <c r="AHR642"/>
      <c r="AHS642"/>
      <c r="AHT642"/>
      <c r="AHU642"/>
      <c r="AHV642"/>
      <c r="AHW642"/>
    </row>
    <row r="643" spans="3:907">
      <c r="C643" s="11"/>
      <c r="D643" s="11"/>
      <c r="E643" s="11"/>
      <c r="F643" s="99"/>
      <c r="G643" s="11"/>
      <c r="I643" s="11"/>
      <c r="O643" s="11"/>
      <c r="ADK643"/>
      <c r="ADL643"/>
      <c r="ADM643"/>
      <c r="ADN643"/>
      <c r="ADO643"/>
      <c r="ADP643"/>
      <c r="ADQ643"/>
      <c r="ADR643"/>
      <c r="ADS643"/>
      <c r="ADT643"/>
      <c r="ADU643"/>
      <c r="ADV643"/>
      <c r="ADW643"/>
      <c r="ADX643"/>
      <c r="ADY643"/>
      <c r="ADZ643"/>
      <c r="AEA643"/>
      <c r="AEB643"/>
      <c r="AEC643"/>
      <c r="AED643"/>
      <c r="AEE643"/>
      <c r="AEF643"/>
      <c r="AEG643"/>
      <c r="AEH643"/>
      <c r="AEI643"/>
      <c r="AEJ643"/>
      <c r="AEK643"/>
      <c r="AEL643"/>
      <c r="AEM643"/>
      <c r="AEN643"/>
      <c r="AEO643"/>
      <c r="AEP643"/>
      <c r="AEQ643"/>
      <c r="AER643"/>
      <c r="AES643"/>
      <c r="AET643"/>
      <c r="AEU643"/>
      <c r="AEV643"/>
      <c r="AEW643"/>
      <c r="AEX643"/>
      <c r="AEY643"/>
      <c r="AEZ643"/>
      <c r="AFA643"/>
      <c r="AFB643"/>
      <c r="AFC643"/>
      <c r="AFD643"/>
      <c r="AFE643"/>
      <c r="AFF643"/>
      <c r="AFG643"/>
      <c r="AFH643"/>
      <c r="AFI643"/>
      <c r="AFJ643"/>
      <c r="AFK643"/>
      <c r="AFL643"/>
      <c r="AFM643"/>
      <c r="AFN643"/>
      <c r="AFO643"/>
      <c r="AFP643"/>
      <c r="AFQ643"/>
      <c r="AFR643"/>
      <c r="AFS643"/>
      <c r="AFT643"/>
      <c r="AFU643"/>
      <c r="AFV643"/>
      <c r="AFW643"/>
      <c r="AFX643"/>
      <c r="AFY643"/>
      <c r="AFZ643"/>
      <c r="AGA643"/>
      <c r="AGB643"/>
      <c r="AGC643"/>
      <c r="AGD643"/>
      <c r="AGE643"/>
      <c r="AGF643"/>
      <c r="AGG643"/>
      <c r="AGH643"/>
      <c r="AGI643"/>
      <c r="AGJ643"/>
      <c r="AGK643"/>
      <c r="AGL643"/>
      <c r="AGM643"/>
      <c r="AGN643"/>
      <c r="AGO643"/>
      <c r="AGP643"/>
      <c r="AGQ643"/>
      <c r="AGR643"/>
      <c r="AGS643"/>
      <c r="AGT643"/>
      <c r="AGU643"/>
      <c r="AGV643"/>
      <c r="AGW643"/>
      <c r="AGX643"/>
      <c r="AGY643"/>
      <c r="AGZ643"/>
      <c r="AHA643"/>
      <c r="AHB643"/>
      <c r="AHC643"/>
      <c r="AHD643"/>
      <c r="AHE643"/>
      <c r="AHF643"/>
      <c r="AHG643"/>
      <c r="AHH643"/>
      <c r="AHI643"/>
      <c r="AHJ643"/>
      <c r="AHK643"/>
      <c r="AHL643"/>
      <c r="AHM643"/>
      <c r="AHN643"/>
      <c r="AHO643"/>
      <c r="AHP643"/>
      <c r="AHQ643"/>
      <c r="AHR643"/>
      <c r="AHS643"/>
      <c r="AHT643"/>
      <c r="AHU643"/>
      <c r="AHV643"/>
      <c r="AHW643"/>
    </row>
    <row r="644" spans="3:907">
      <c r="C644" s="11"/>
      <c r="D644" s="11"/>
      <c r="E644" s="11"/>
      <c r="F644" s="99"/>
      <c r="G644" s="11"/>
      <c r="I644" s="11"/>
      <c r="O644" s="11"/>
      <c r="ADK644"/>
      <c r="ADL644"/>
      <c r="ADM644"/>
      <c r="ADN644"/>
      <c r="ADO644"/>
      <c r="ADP644"/>
      <c r="ADQ644"/>
      <c r="ADR644"/>
      <c r="ADS644"/>
      <c r="ADT644"/>
      <c r="ADU644"/>
      <c r="ADV644"/>
      <c r="ADW644"/>
      <c r="ADX644"/>
      <c r="ADY644"/>
      <c r="ADZ644"/>
      <c r="AEA644"/>
      <c r="AEB644"/>
      <c r="AEC644"/>
      <c r="AED644"/>
      <c r="AEE644"/>
      <c r="AEF644"/>
      <c r="AEG644"/>
      <c r="AEH644"/>
      <c r="AEI644"/>
      <c r="AEJ644"/>
      <c r="AEK644"/>
      <c r="AEL644"/>
      <c r="AEM644"/>
      <c r="AEN644"/>
      <c r="AEO644"/>
      <c r="AEP644"/>
      <c r="AEQ644"/>
      <c r="AER644"/>
      <c r="AES644"/>
      <c r="AET644"/>
      <c r="AEU644"/>
      <c r="AEV644"/>
      <c r="AEW644"/>
      <c r="AEX644"/>
      <c r="AEY644"/>
      <c r="AEZ644"/>
      <c r="AFA644"/>
      <c r="AFB644"/>
      <c r="AFC644"/>
      <c r="AFD644"/>
      <c r="AFE644"/>
      <c r="AFF644"/>
      <c r="AFG644"/>
      <c r="AFH644"/>
      <c r="AFI644"/>
      <c r="AFJ644"/>
      <c r="AFK644"/>
      <c r="AFL644"/>
      <c r="AFM644"/>
      <c r="AFN644"/>
      <c r="AFO644"/>
      <c r="AFP644"/>
      <c r="AFQ644"/>
      <c r="AFR644"/>
      <c r="AFS644"/>
      <c r="AFT644"/>
      <c r="AFU644"/>
      <c r="AFV644"/>
      <c r="AFW644"/>
      <c r="AFX644"/>
      <c r="AFY644"/>
      <c r="AFZ644"/>
      <c r="AGA644"/>
      <c r="AGB644"/>
      <c r="AGC644"/>
      <c r="AGD644"/>
      <c r="AGE644"/>
      <c r="AGF644"/>
      <c r="AGG644"/>
      <c r="AGH644"/>
      <c r="AGI644"/>
      <c r="AGJ644"/>
      <c r="AGK644"/>
      <c r="AGL644"/>
      <c r="AGM644"/>
      <c r="AGN644"/>
      <c r="AGO644"/>
      <c r="AGP644"/>
      <c r="AGQ644"/>
      <c r="AGR644"/>
      <c r="AGS644"/>
      <c r="AGT644"/>
      <c r="AGU644"/>
      <c r="AGV644"/>
      <c r="AGW644"/>
      <c r="AGX644"/>
      <c r="AGY644"/>
      <c r="AGZ644"/>
      <c r="AHA644"/>
      <c r="AHB644"/>
      <c r="AHC644"/>
      <c r="AHD644"/>
      <c r="AHE644"/>
      <c r="AHF644"/>
      <c r="AHG644"/>
      <c r="AHH644"/>
      <c r="AHI644"/>
      <c r="AHJ644"/>
      <c r="AHK644"/>
      <c r="AHL644"/>
      <c r="AHM644"/>
      <c r="AHN644"/>
      <c r="AHO644"/>
      <c r="AHP644"/>
      <c r="AHQ644"/>
      <c r="AHR644"/>
      <c r="AHS644"/>
      <c r="AHT644"/>
      <c r="AHU644"/>
      <c r="AHV644"/>
      <c r="AHW644"/>
    </row>
    <row r="645" spans="3:907">
      <c r="C645" s="11"/>
      <c r="D645" s="11"/>
      <c r="E645" s="11"/>
      <c r="F645" s="99"/>
      <c r="G645" s="11"/>
      <c r="I645" s="11"/>
      <c r="O645" s="11"/>
      <c r="ADK645"/>
      <c r="ADL645"/>
      <c r="ADM645"/>
      <c r="ADN645"/>
      <c r="ADO645"/>
      <c r="ADP645"/>
      <c r="ADQ645"/>
      <c r="ADR645"/>
      <c r="ADS645"/>
      <c r="ADT645"/>
      <c r="ADU645"/>
      <c r="ADV645"/>
      <c r="ADW645"/>
      <c r="ADX645"/>
      <c r="ADY645"/>
      <c r="ADZ645"/>
      <c r="AEA645"/>
      <c r="AEB645"/>
      <c r="AEC645"/>
      <c r="AED645"/>
      <c r="AEE645"/>
      <c r="AEF645"/>
      <c r="AEG645"/>
      <c r="AEH645"/>
      <c r="AEI645"/>
      <c r="AEJ645"/>
      <c r="AEK645"/>
      <c r="AEL645"/>
      <c r="AEM645"/>
      <c r="AEN645"/>
      <c r="AEO645"/>
      <c r="AEP645"/>
      <c r="AEQ645"/>
      <c r="AER645"/>
      <c r="AES645"/>
      <c r="AET645"/>
      <c r="AEU645"/>
      <c r="AEV645"/>
      <c r="AEW645"/>
      <c r="AEX645"/>
      <c r="AEY645"/>
      <c r="AEZ645"/>
      <c r="AFA645"/>
      <c r="AFB645"/>
      <c r="AFC645"/>
      <c r="AFD645"/>
      <c r="AFE645"/>
      <c r="AFF645"/>
      <c r="AFG645"/>
      <c r="AFH645"/>
      <c r="AFI645"/>
      <c r="AFJ645"/>
      <c r="AFK645"/>
      <c r="AFL645"/>
      <c r="AFM645"/>
      <c r="AFN645"/>
      <c r="AFO645"/>
      <c r="AFP645"/>
      <c r="AFQ645"/>
      <c r="AFR645"/>
      <c r="AFS645"/>
      <c r="AFT645"/>
      <c r="AFU645"/>
      <c r="AFV645"/>
      <c r="AFW645"/>
      <c r="AFX645"/>
      <c r="AFY645"/>
      <c r="AFZ645"/>
      <c r="AGA645"/>
      <c r="AGB645"/>
      <c r="AGC645"/>
      <c r="AGD645"/>
      <c r="AGE645"/>
      <c r="AGF645"/>
      <c r="AGG645"/>
      <c r="AGH645"/>
      <c r="AGI645"/>
      <c r="AGJ645"/>
      <c r="AGK645"/>
      <c r="AGL645"/>
      <c r="AGM645"/>
      <c r="AGN645"/>
      <c r="AGO645"/>
      <c r="AGP645"/>
      <c r="AGQ645"/>
      <c r="AGR645"/>
      <c r="AGS645"/>
      <c r="AGT645"/>
      <c r="AGU645"/>
      <c r="AGV645"/>
      <c r="AGW645"/>
      <c r="AGX645"/>
      <c r="AGY645"/>
      <c r="AGZ645"/>
      <c r="AHA645"/>
      <c r="AHB645"/>
      <c r="AHC645"/>
      <c r="AHD645"/>
      <c r="AHE645"/>
      <c r="AHF645"/>
      <c r="AHG645"/>
      <c r="AHH645"/>
      <c r="AHI645"/>
      <c r="AHJ645"/>
      <c r="AHK645"/>
      <c r="AHL645"/>
      <c r="AHM645"/>
      <c r="AHN645"/>
      <c r="AHO645"/>
      <c r="AHP645"/>
      <c r="AHQ645"/>
      <c r="AHR645"/>
      <c r="AHS645"/>
      <c r="AHT645"/>
      <c r="AHU645"/>
      <c r="AHV645"/>
      <c r="AHW645"/>
    </row>
    <row r="646" spans="3:907">
      <c r="C646" s="11"/>
      <c r="D646" s="11"/>
      <c r="E646" s="11"/>
      <c r="F646" s="99"/>
      <c r="G646" s="11"/>
      <c r="I646" s="11"/>
      <c r="O646" s="11"/>
      <c r="ADK646"/>
      <c r="ADL646"/>
      <c r="ADM646"/>
      <c r="ADN646"/>
      <c r="ADO646"/>
      <c r="ADP646"/>
      <c r="ADQ646"/>
      <c r="ADR646"/>
      <c r="ADS646"/>
      <c r="ADT646"/>
      <c r="ADU646"/>
      <c r="ADV646"/>
      <c r="ADW646"/>
      <c r="ADX646"/>
      <c r="ADY646"/>
      <c r="ADZ646"/>
      <c r="AEA646"/>
      <c r="AEB646"/>
      <c r="AEC646"/>
      <c r="AED646"/>
      <c r="AEE646"/>
      <c r="AEF646"/>
      <c r="AEG646"/>
      <c r="AEH646"/>
      <c r="AEI646"/>
      <c r="AEJ646"/>
      <c r="AEK646"/>
      <c r="AEL646"/>
      <c r="AEM646"/>
      <c r="AEN646"/>
      <c r="AEO646"/>
      <c r="AEP646"/>
      <c r="AEQ646"/>
      <c r="AER646"/>
      <c r="AES646"/>
      <c r="AET646"/>
      <c r="AEU646"/>
      <c r="AEV646"/>
      <c r="AEW646"/>
      <c r="AEX646"/>
      <c r="AEY646"/>
      <c r="AEZ646"/>
      <c r="AFA646"/>
      <c r="AFB646"/>
      <c r="AFC646"/>
      <c r="AFD646"/>
      <c r="AFE646"/>
      <c r="AFF646"/>
      <c r="AFG646"/>
      <c r="AFH646"/>
      <c r="AFI646"/>
      <c r="AFJ646"/>
      <c r="AFK646"/>
      <c r="AFL646"/>
      <c r="AFM646"/>
      <c r="AFN646"/>
      <c r="AFO646"/>
      <c r="AFP646"/>
      <c r="AFQ646"/>
      <c r="AFR646"/>
      <c r="AFS646"/>
      <c r="AFT646"/>
      <c r="AFU646"/>
      <c r="AFV646"/>
      <c r="AFW646"/>
      <c r="AFX646"/>
      <c r="AFY646"/>
      <c r="AFZ646"/>
      <c r="AGA646"/>
      <c r="AGB646"/>
      <c r="AGC646"/>
      <c r="AGD646"/>
      <c r="AGE646"/>
      <c r="AGF646"/>
      <c r="AGG646"/>
      <c r="AGH646"/>
      <c r="AGI646"/>
      <c r="AGJ646"/>
      <c r="AGK646"/>
      <c r="AGL646"/>
      <c r="AGM646"/>
      <c r="AGN646"/>
      <c r="AGO646"/>
      <c r="AGP646"/>
      <c r="AGQ646"/>
      <c r="AGR646"/>
      <c r="AGS646"/>
      <c r="AGT646"/>
      <c r="AGU646"/>
      <c r="AGV646"/>
      <c r="AGW646"/>
      <c r="AGX646"/>
      <c r="AGY646"/>
      <c r="AGZ646"/>
      <c r="AHA646"/>
      <c r="AHB646"/>
      <c r="AHC646"/>
      <c r="AHD646"/>
      <c r="AHE646"/>
      <c r="AHF646"/>
      <c r="AHG646"/>
      <c r="AHH646"/>
      <c r="AHI646"/>
      <c r="AHJ646"/>
      <c r="AHK646"/>
      <c r="AHL646"/>
      <c r="AHM646"/>
      <c r="AHN646"/>
      <c r="AHO646"/>
      <c r="AHP646"/>
      <c r="AHQ646"/>
      <c r="AHR646"/>
      <c r="AHS646"/>
      <c r="AHT646"/>
      <c r="AHU646"/>
      <c r="AHV646"/>
      <c r="AHW646"/>
    </row>
    <row r="647" spans="3:907">
      <c r="C647" s="11"/>
      <c r="D647" s="11"/>
      <c r="E647" s="11"/>
      <c r="F647" s="99"/>
      <c r="G647" s="11"/>
      <c r="I647" s="11"/>
      <c r="O647" s="11"/>
      <c r="ADK647"/>
      <c r="ADL647"/>
      <c r="ADM647"/>
      <c r="ADN647"/>
      <c r="ADO647"/>
      <c r="ADP647"/>
      <c r="ADQ647"/>
      <c r="ADR647"/>
      <c r="ADS647"/>
      <c r="ADT647"/>
      <c r="ADU647"/>
      <c r="ADV647"/>
      <c r="ADW647"/>
      <c r="ADX647"/>
      <c r="ADY647"/>
      <c r="ADZ647"/>
      <c r="AEA647"/>
      <c r="AEB647"/>
      <c r="AEC647"/>
      <c r="AED647"/>
      <c r="AEE647"/>
      <c r="AEF647"/>
      <c r="AEG647"/>
      <c r="AEH647"/>
      <c r="AEI647"/>
      <c r="AEJ647"/>
      <c r="AEK647"/>
      <c r="AEL647"/>
      <c r="AEM647"/>
      <c r="AEN647"/>
      <c r="AEO647"/>
      <c r="AEP647"/>
      <c r="AEQ647"/>
      <c r="AER647"/>
      <c r="AES647"/>
      <c r="AET647"/>
      <c r="AEU647"/>
      <c r="AEV647"/>
      <c r="AEW647"/>
      <c r="AEX647"/>
      <c r="AEY647"/>
      <c r="AEZ647"/>
      <c r="AFA647"/>
      <c r="AFB647"/>
      <c r="AFC647"/>
      <c r="AFD647"/>
      <c r="AFE647"/>
      <c r="AFF647"/>
      <c r="AFG647"/>
      <c r="AFH647"/>
      <c r="AFI647"/>
      <c r="AFJ647"/>
      <c r="AFK647"/>
      <c r="AFL647"/>
      <c r="AFM647"/>
      <c r="AFN647"/>
      <c r="AFO647"/>
      <c r="AFP647"/>
      <c r="AFQ647"/>
      <c r="AFR647"/>
      <c r="AFS647"/>
      <c r="AFT647"/>
      <c r="AFU647"/>
      <c r="AFV647"/>
      <c r="AFW647"/>
      <c r="AFX647"/>
      <c r="AFY647"/>
      <c r="AFZ647"/>
      <c r="AGA647"/>
      <c r="AGB647"/>
      <c r="AGC647"/>
      <c r="AGD647"/>
      <c r="AGE647"/>
      <c r="AGF647"/>
      <c r="AGG647"/>
      <c r="AGH647"/>
      <c r="AGI647"/>
      <c r="AGJ647"/>
      <c r="AGK647"/>
      <c r="AGL647"/>
      <c r="AGM647"/>
      <c r="AGN647"/>
      <c r="AGO647"/>
      <c r="AGP647"/>
      <c r="AGQ647"/>
      <c r="AGR647"/>
      <c r="AGS647"/>
      <c r="AGT647"/>
      <c r="AGU647"/>
      <c r="AGV647"/>
      <c r="AGW647"/>
      <c r="AGX647"/>
      <c r="AGY647"/>
      <c r="AGZ647"/>
      <c r="AHA647"/>
      <c r="AHB647"/>
      <c r="AHC647"/>
      <c r="AHD647"/>
      <c r="AHE647"/>
      <c r="AHF647"/>
      <c r="AHG647"/>
      <c r="AHH647"/>
      <c r="AHI647"/>
      <c r="AHJ647"/>
      <c r="AHK647"/>
      <c r="AHL647"/>
      <c r="AHM647"/>
      <c r="AHN647"/>
      <c r="AHO647"/>
      <c r="AHP647"/>
      <c r="AHQ647"/>
      <c r="AHR647"/>
      <c r="AHS647"/>
      <c r="AHT647"/>
      <c r="AHU647"/>
      <c r="AHV647"/>
      <c r="AHW647"/>
    </row>
    <row r="648" spans="3:907">
      <c r="C648" s="11"/>
      <c r="D648" s="11"/>
      <c r="E648" s="11"/>
      <c r="F648" s="99"/>
      <c r="G648" s="11"/>
      <c r="I648" s="11"/>
      <c r="O648" s="11"/>
      <c r="ADK648"/>
      <c r="ADL648"/>
      <c r="ADM648"/>
      <c r="ADN648"/>
      <c r="ADO648"/>
      <c r="ADP648"/>
      <c r="ADQ648"/>
      <c r="ADR648"/>
      <c r="ADS648"/>
      <c r="ADT648"/>
      <c r="ADU648"/>
      <c r="ADV648"/>
      <c r="ADW648"/>
      <c r="ADX648"/>
      <c r="ADY648"/>
      <c r="ADZ648"/>
      <c r="AEA648"/>
      <c r="AEB648"/>
      <c r="AEC648"/>
      <c r="AED648"/>
      <c r="AEE648"/>
      <c r="AEF648"/>
      <c r="AEG648"/>
      <c r="AEH648"/>
      <c r="AEI648"/>
      <c r="AEJ648"/>
      <c r="AEK648"/>
      <c r="AEL648"/>
      <c r="AEM648"/>
      <c r="AEN648"/>
      <c r="AEO648"/>
      <c r="AEP648"/>
      <c r="AEQ648"/>
      <c r="AER648"/>
      <c r="AES648"/>
      <c r="AET648"/>
      <c r="AEU648"/>
      <c r="AEV648"/>
      <c r="AEW648"/>
      <c r="AEX648"/>
      <c r="AEY648"/>
      <c r="AEZ648"/>
      <c r="AFA648"/>
      <c r="AFB648"/>
      <c r="AFC648"/>
      <c r="AFD648"/>
      <c r="AFE648"/>
      <c r="AFF648"/>
      <c r="AFG648"/>
      <c r="AFH648"/>
      <c r="AFI648"/>
      <c r="AFJ648"/>
      <c r="AFK648"/>
      <c r="AFL648"/>
      <c r="AFM648"/>
      <c r="AFN648"/>
      <c r="AFO648"/>
      <c r="AFP648"/>
      <c r="AFQ648"/>
      <c r="AFR648"/>
      <c r="AFS648"/>
      <c r="AFT648"/>
      <c r="AFU648"/>
      <c r="AFV648"/>
      <c r="AFW648"/>
      <c r="AFX648"/>
      <c r="AFY648"/>
      <c r="AFZ648"/>
      <c r="AGA648"/>
      <c r="AGB648"/>
      <c r="AGC648"/>
      <c r="AGD648"/>
      <c r="AGE648"/>
      <c r="AGF648"/>
      <c r="AGG648"/>
      <c r="AGH648"/>
      <c r="AGI648"/>
      <c r="AGJ648"/>
      <c r="AGK648"/>
      <c r="AGL648"/>
      <c r="AGM648"/>
      <c r="AGN648"/>
      <c r="AGO648"/>
      <c r="AGP648"/>
      <c r="AGQ648"/>
      <c r="AGR648"/>
      <c r="AGS648"/>
      <c r="AGT648"/>
      <c r="AGU648"/>
      <c r="AGV648"/>
      <c r="AGW648"/>
      <c r="AGX648"/>
      <c r="AGY648"/>
      <c r="AGZ648"/>
      <c r="AHA648"/>
      <c r="AHB648"/>
      <c r="AHC648"/>
      <c r="AHD648"/>
      <c r="AHE648"/>
      <c r="AHF648"/>
      <c r="AHG648"/>
      <c r="AHH648"/>
      <c r="AHI648"/>
      <c r="AHJ648"/>
      <c r="AHK648"/>
      <c r="AHL648"/>
      <c r="AHM648"/>
      <c r="AHN648"/>
      <c r="AHO648"/>
      <c r="AHP648"/>
      <c r="AHQ648"/>
      <c r="AHR648"/>
      <c r="AHS648"/>
      <c r="AHT648"/>
      <c r="AHU648"/>
      <c r="AHV648"/>
      <c r="AHW648"/>
    </row>
    <row r="649" spans="3:907">
      <c r="C649" s="11"/>
      <c r="D649" s="11"/>
      <c r="E649" s="11"/>
      <c r="F649" s="99"/>
      <c r="G649" s="11"/>
      <c r="I649" s="11"/>
      <c r="O649" s="11"/>
      <c r="ADK649"/>
      <c r="ADL649"/>
      <c r="ADM649"/>
      <c r="ADN649"/>
      <c r="ADO649"/>
      <c r="ADP649"/>
      <c r="ADQ649"/>
      <c r="ADR649"/>
      <c r="ADS649"/>
      <c r="ADT649"/>
      <c r="ADU649"/>
      <c r="ADV649"/>
      <c r="ADW649"/>
      <c r="ADX649"/>
      <c r="ADY649"/>
      <c r="ADZ649"/>
      <c r="AEA649"/>
      <c r="AEB649"/>
      <c r="AEC649"/>
      <c r="AED649"/>
      <c r="AEE649"/>
      <c r="AEF649"/>
      <c r="AEG649"/>
      <c r="AEH649"/>
      <c r="AEI649"/>
      <c r="AEJ649"/>
      <c r="AEK649"/>
      <c r="AEL649"/>
      <c r="AEM649"/>
      <c r="AEN649"/>
      <c r="AEO649"/>
      <c r="AEP649"/>
      <c r="AEQ649"/>
      <c r="AER649"/>
      <c r="AES649"/>
      <c r="AET649"/>
      <c r="AEU649"/>
      <c r="AEV649"/>
      <c r="AEW649"/>
      <c r="AEX649"/>
      <c r="AEY649"/>
      <c r="AEZ649"/>
      <c r="AFA649"/>
      <c r="AFB649"/>
      <c r="AFC649"/>
      <c r="AFD649"/>
      <c r="AFE649"/>
      <c r="AFF649"/>
      <c r="AFG649"/>
      <c r="AFH649"/>
      <c r="AFI649"/>
      <c r="AFJ649"/>
      <c r="AFK649"/>
      <c r="AFL649"/>
      <c r="AFM649"/>
      <c r="AFN649"/>
      <c r="AFO649"/>
      <c r="AFP649"/>
      <c r="AFQ649"/>
      <c r="AFR649"/>
      <c r="AFS649"/>
      <c r="AFT649"/>
      <c r="AFU649"/>
      <c r="AFV649"/>
      <c r="AFW649"/>
      <c r="AFX649"/>
      <c r="AFY649"/>
      <c r="AFZ649"/>
      <c r="AGA649"/>
      <c r="AGB649"/>
      <c r="AGC649"/>
      <c r="AGD649"/>
      <c r="AGE649"/>
      <c r="AGF649"/>
      <c r="AGG649"/>
      <c r="AGH649"/>
      <c r="AGI649"/>
      <c r="AGJ649"/>
      <c r="AGK649"/>
      <c r="AGL649"/>
      <c r="AGM649"/>
      <c r="AGN649"/>
      <c r="AGO649"/>
      <c r="AGP649"/>
      <c r="AGQ649"/>
      <c r="AGR649"/>
      <c r="AGS649"/>
      <c r="AGT649"/>
      <c r="AGU649"/>
      <c r="AGV649"/>
      <c r="AGW649"/>
      <c r="AGX649"/>
      <c r="AGY649"/>
      <c r="AGZ649"/>
      <c r="AHA649"/>
      <c r="AHB649"/>
      <c r="AHC649"/>
      <c r="AHD649"/>
      <c r="AHE649"/>
      <c r="AHF649"/>
      <c r="AHG649"/>
      <c r="AHH649"/>
      <c r="AHI649"/>
      <c r="AHJ649"/>
      <c r="AHK649"/>
      <c r="AHL649"/>
      <c r="AHM649"/>
      <c r="AHN649"/>
      <c r="AHO649"/>
      <c r="AHP649"/>
      <c r="AHQ649"/>
      <c r="AHR649"/>
      <c r="AHS649"/>
      <c r="AHT649"/>
      <c r="AHU649"/>
      <c r="AHV649"/>
      <c r="AHW649"/>
    </row>
    <row r="650" spans="3:907">
      <c r="C650" s="11"/>
      <c r="D650" s="11"/>
      <c r="E650" s="11"/>
      <c r="F650" s="99"/>
      <c r="G650" s="11"/>
      <c r="I650" s="11"/>
      <c r="O650" s="11"/>
      <c r="ADK650"/>
      <c r="ADL650"/>
      <c r="ADM650"/>
      <c r="ADN650"/>
      <c r="ADO650"/>
      <c r="ADP650"/>
      <c r="ADQ650"/>
      <c r="ADR650"/>
      <c r="ADS650"/>
      <c r="ADT650"/>
      <c r="ADU650"/>
      <c r="ADV650"/>
      <c r="ADW650"/>
      <c r="ADX650"/>
      <c r="ADY650"/>
      <c r="ADZ650"/>
      <c r="AEA650"/>
      <c r="AEB650"/>
      <c r="AEC650"/>
      <c r="AED650"/>
      <c r="AEE650"/>
      <c r="AEF650"/>
      <c r="AEG650"/>
      <c r="AEH650"/>
      <c r="AEI650"/>
      <c r="AEJ650"/>
      <c r="AEK650"/>
      <c r="AEL650"/>
      <c r="AEM650"/>
      <c r="AEN650"/>
      <c r="AEO650"/>
      <c r="AEP650"/>
      <c r="AEQ650"/>
      <c r="AER650"/>
      <c r="AES650"/>
      <c r="AET650"/>
      <c r="AEU650"/>
      <c r="AEV650"/>
      <c r="AEW650"/>
      <c r="AEX650"/>
      <c r="AEY650"/>
      <c r="AEZ650"/>
      <c r="AFA650"/>
      <c r="AFB650"/>
      <c r="AFC650"/>
      <c r="AFD650"/>
      <c r="AFE650"/>
      <c r="AFF650"/>
      <c r="AFG650"/>
      <c r="AFH650"/>
      <c r="AFI650"/>
      <c r="AFJ650"/>
      <c r="AFK650"/>
      <c r="AFL650"/>
      <c r="AFM650"/>
      <c r="AFN650"/>
      <c r="AFO650"/>
      <c r="AFP650"/>
      <c r="AFQ650"/>
      <c r="AFR650"/>
      <c r="AFS650"/>
      <c r="AFT650"/>
      <c r="AFU650"/>
      <c r="AFV650"/>
      <c r="AFW650"/>
      <c r="AFX650"/>
      <c r="AFY650"/>
      <c r="AFZ650"/>
      <c r="AGA650"/>
      <c r="AGB650"/>
      <c r="AGC650"/>
      <c r="AGD650"/>
      <c r="AGE650"/>
      <c r="AGF650"/>
      <c r="AGG650"/>
      <c r="AGH650"/>
      <c r="AGI650"/>
      <c r="AGJ650"/>
      <c r="AGK650"/>
      <c r="AGL650"/>
      <c r="AGM650"/>
      <c r="AGN650"/>
      <c r="AGO650"/>
      <c r="AGP650"/>
      <c r="AGQ650"/>
      <c r="AGR650"/>
      <c r="AGS650"/>
      <c r="AGT650"/>
      <c r="AGU650"/>
      <c r="AGV650"/>
      <c r="AGW650"/>
      <c r="AGX650"/>
      <c r="AGY650"/>
      <c r="AGZ650"/>
      <c r="AHA650"/>
      <c r="AHB650"/>
      <c r="AHC650"/>
      <c r="AHD650"/>
      <c r="AHE650"/>
      <c r="AHF650"/>
      <c r="AHG650"/>
      <c r="AHH650"/>
      <c r="AHI650"/>
      <c r="AHJ650"/>
      <c r="AHK650"/>
      <c r="AHL650"/>
      <c r="AHM650"/>
      <c r="AHN650"/>
      <c r="AHO650"/>
      <c r="AHP650"/>
      <c r="AHQ650"/>
      <c r="AHR650"/>
      <c r="AHS650"/>
      <c r="AHT650"/>
      <c r="AHU650"/>
      <c r="AHV650"/>
      <c r="AHW650"/>
    </row>
    <row r="651" spans="3:907">
      <c r="C651" s="11"/>
      <c r="D651" s="11"/>
      <c r="E651" s="11"/>
      <c r="F651" s="99"/>
      <c r="G651" s="11"/>
      <c r="I651" s="11"/>
      <c r="O651" s="11"/>
      <c r="ADK651"/>
      <c r="ADL651"/>
      <c r="ADM651"/>
      <c r="ADN651"/>
      <c r="ADO651"/>
      <c r="ADP651"/>
      <c r="ADQ651"/>
      <c r="ADR651"/>
      <c r="ADS651"/>
      <c r="ADT651"/>
      <c r="ADU651"/>
      <c r="ADV651"/>
      <c r="ADW651"/>
      <c r="ADX651"/>
      <c r="ADY651"/>
      <c r="ADZ651"/>
      <c r="AEA651"/>
      <c r="AEB651"/>
      <c r="AEC651"/>
      <c r="AED651"/>
      <c r="AEE651"/>
      <c r="AEF651"/>
      <c r="AEG651"/>
      <c r="AEH651"/>
      <c r="AEI651"/>
      <c r="AEJ651"/>
      <c r="AEK651"/>
      <c r="AEL651"/>
      <c r="AEM651"/>
      <c r="AEN651"/>
      <c r="AEO651"/>
      <c r="AEP651"/>
      <c r="AEQ651"/>
      <c r="AER651"/>
      <c r="AES651"/>
      <c r="AET651"/>
      <c r="AEU651"/>
      <c r="AEV651"/>
      <c r="AEW651"/>
      <c r="AEX651"/>
      <c r="AEY651"/>
      <c r="AEZ651"/>
      <c r="AFA651"/>
      <c r="AFB651"/>
      <c r="AFC651"/>
      <c r="AFD651"/>
      <c r="AFE651"/>
      <c r="AFF651"/>
      <c r="AFG651"/>
      <c r="AFH651"/>
      <c r="AFI651"/>
      <c r="AFJ651"/>
      <c r="AFK651"/>
      <c r="AFL651"/>
      <c r="AFM651"/>
      <c r="AFN651"/>
      <c r="AFO651"/>
      <c r="AFP651"/>
      <c r="AFQ651"/>
      <c r="AFR651"/>
      <c r="AFS651"/>
      <c r="AFT651"/>
      <c r="AFU651"/>
      <c r="AFV651"/>
      <c r="AFW651"/>
      <c r="AFX651"/>
      <c r="AFY651"/>
      <c r="AFZ651"/>
      <c r="AGA651"/>
      <c r="AGB651"/>
      <c r="AGC651"/>
      <c r="AGD651"/>
      <c r="AGE651"/>
      <c r="AGF651"/>
      <c r="AGG651"/>
      <c r="AGH651"/>
      <c r="AGI651"/>
      <c r="AGJ651"/>
      <c r="AGK651"/>
      <c r="AGL651"/>
      <c r="AGM651"/>
      <c r="AGN651"/>
      <c r="AGO651"/>
      <c r="AGP651"/>
      <c r="AGQ651"/>
      <c r="AGR651"/>
      <c r="AGS651"/>
      <c r="AGT651"/>
      <c r="AGU651"/>
      <c r="AGV651"/>
      <c r="AGW651"/>
      <c r="AGX651"/>
      <c r="AGY651"/>
      <c r="AGZ651"/>
      <c r="AHA651"/>
      <c r="AHB651"/>
      <c r="AHC651"/>
      <c r="AHD651"/>
      <c r="AHE651"/>
      <c r="AHF651"/>
      <c r="AHG651"/>
      <c r="AHH651"/>
      <c r="AHI651"/>
      <c r="AHJ651"/>
      <c r="AHK651"/>
      <c r="AHL651"/>
      <c r="AHM651"/>
      <c r="AHN651"/>
      <c r="AHO651"/>
      <c r="AHP651"/>
      <c r="AHQ651"/>
      <c r="AHR651"/>
      <c r="AHS651"/>
      <c r="AHT651"/>
      <c r="AHU651"/>
      <c r="AHV651"/>
      <c r="AHW651"/>
    </row>
    <row r="652" spans="3:907">
      <c r="C652" s="11"/>
      <c r="D652" s="11"/>
      <c r="E652" s="11"/>
      <c r="F652" s="99"/>
      <c r="G652" s="11"/>
      <c r="I652" s="11"/>
      <c r="O652" s="11"/>
      <c r="ADK652"/>
      <c r="ADL652"/>
      <c r="ADM652"/>
      <c r="ADN652"/>
      <c r="ADO652"/>
      <c r="ADP652"/>
      <c r="ADQ652"/>
      <c r="ADR652"/>
      <c r="ADS652"/>
      <c r="ADT652"/>
      <c r="ADU652"/>
      <c r="ADV652"/>
      <c r="ADW652"/>
      <c r="ADX652"/>
      <c r="ADY652"/>
      <c r="ADZ652"/>
      <c r="AEA652"/>
      <c r="AEB652"/>
      <c r="AEC652"/>
      <c r="AED652"/>
      <c r="AEE652"/>
      <c r="AEF652"/>
      <c r="AEG652"/>
      <c r="AEH652"/>
      <c r="AEI652"/>
      <c r="AEJ652"/>
      <c r="AEK652"/>
      <c r="AEL652"/>
      <c r="AEM652"/>
      <c r="AEN652"/>
      <c r="AEO652"/>
      <c r="AEP652"/>
      <c r="AEQ652"/>
      <c r="AER652"/>
      <c r="AES652"/>
      <c r="AET652"/>
      <c r="AEU652"/>
      <c r="AEV652"/>
      <c r="AEW652"/>
      <c r="AEX652"/>
      <c r="AEY652"/>
      <c r="AEZ652"/>
      <c r="AFA652"/>
      <c r="AFB652"/>
      <c r="AFC652"/>
      <c r="AFD652"/>
      <c r="AFE652"/>
      <c r="AFF652"/>
      <c r="AFG652"/>
      <c r="AFH652"/>
      <c r="AFI652"/>
      <c r="AFJ652"/>
      <c r="AFK652"/>
      <c r="AFL652"/>
      <c r="AFM652"/>
      <c r="AFN652"/>
      <c r="AFO652"/>
      <c r="AFP652"/>
      <c r="AFQ652"/>
      <c r="AFR652"/>
      <c r="AFS652"/>
      <c r="AFT652"/>
      <c r="AFU652"/>
      <c r="AFV652"/>
      <c r="AFW652"/>
      <c r="AFX652"/>
      <c r="AFY652"/>
      <c r="AFZ652"/>
      <c r="AGA652"/>
      <c r="AGB652"/>
      <c r="AGC652"/>
      <c r="AGD652"/>
      <c r="AGE652"/>
      <c r="AGF652"/>
      <c r="AGG652"/>
      <c r="AGH652"/>
      <c r="AGI652"/>
      <c r="AGJ652"/>
      <c r="AGK652"/>
      <c r="AGL652"/>
      <c r="AGM652"/>
      <c r="AGN652"/>
      <c r="AGO652"/>
      <c r="AGP652"/>
      <c r="AGQ652"/>
      <c r="AGR652"/>
      <c r="AGS652"/>
      <c r="AGT652"/>
      <c r="AGU652"/>
      <c r="AGV652"/>
      <c r="AGW652"/>
      <c r="AGX652"/>
      <c r="AGY652"/>
      <c r="AGZ652"/>
      <c r="AHA652"/>
      <c r="AHB652"/>
      <c r="AHC652"/>
      <c r="AHD652"/>
      <c r="AHE652"/>
      <c r="AHF652"/>
      <c r="AHG652"/>
      <c r="AHH652"/>
      <c r="AHI652"/>
      <c r="AHJ652"/>
      <c r="AHK652"/>
      <c r="AHL652"/>
      <c r="AHM652"/>
      <c r="AHN652"/>
      <c r="AHO652"/>
      <c r="AHP652"/>
      <c r="AHQ652"/>
      <c r="AHR652"/>
      <c r="AHS652"/>
      <c r="AHT652"/>
      <c r="AHU652"/>
      <c r="AHV652"/>
      <c r="AHW652"/>
    </row>
    <row r="653" spans="3:907">
      <c r="C653" s="11"/>
      <c r="D653" s="11"/>
      <c r="E653" s="11"/>
      <c r="F653" s="99"/>
      <c r="G653" s="11"/>
      <c r="I653" s="11"/>
      <c r="O653" s="11"/>
      <c r="ADK653"/>
      <c r="ADL653"/>
      <c r="ADM653"/>
      <c r="ADN653"/>
      <c r="ADO653"/>
      <c r="ADP653"/>
      <c r="ADQ653"/>
      <c r="ADR653"/>
      <c r="ADS653"/>
      <c r="ADT653"/>
      <c r="ADU653"/>
      <c r="ADV653"/>
      <c r="ADW653"/>
      <c r="ADX653"/>
      <c r="ADY653"/>
      <c r="ADZ653"/>
      <c r="AEA653"/>
      <c r="AEB653"/>
      <c r="AEC653"/>
      <c r="AED653"/>
      <c r="AEE653"/>
      <c r="AEF653"/>
      <c r="AEG653"/>
      <c r="AEH653"/>
      <c r="AEI653"/>
      <c r="AEJ653"/>
      <c r="AEK653"/>
      <c r="AEL653"/>
      <c r="AEM653"/>
      <c r="AEN653"/>
      <c r="AEO653"/>
      <c r="AEP653"/>
      <c r="AEQ653"/>
      <c r="AER653"/>
      <c r="AES653"/>
      <c r="AET653"/>
      <c r="AEU653"/>
      <c r="AEV653"/>
      <c r="AEW653"/>
      <c r="AEX653"/>
      <c r="AEY653"/>
      <c r="AEZ653"/>
      <c r="AFA653"/>
      <c r="AFB653"/>
      <c r="AFC653"/>
      <c r="AFD653"/>
      <c r="AFE653"/>
      <c r="AFF653"/>
      <c r="AFG653"/>
      <c r="AFH653"/>
      <c r="AFI653"/>
      <c r="AFJ653"/>
      <c r="AFK653"/>
      <c r="AFL653"/>
      <c r="AFM653"/>
      <c r="AFN653"/>
      <c r="AFO653"/>
      <c r="AFP653"/>
      <c r="AFQ653"/>
      <c r="AFR653"/>
      <c r="AFS653"/>
      <c r="AFT653"/>
      <c r="AFU653"/>
      <c r="AFV653"/>
      <c r="AFW653"/>
      <c r="AFX653"/>
      <c r="AFY653"/>
      <c r="AFZ653"/>
      <c r="AGA653"/>
      <c r="AGB653"/>
      <c r="AGC653"/>
      <c r="AGD653"/>
      <c r="AGE653"/>
      <c r="AGF653"/>
      <c r="AGG653"/>
      <c r="AGH653"/>
      <c r="AGI653"/>
      <c r="AGJ653"/>
      <c r="AGK653"/>
      <c r="AGL653"/>
      <c r="AGM653"/>
      <c r="AGN653"/>
      <c r="AGO653"/>
      <c r="AGP653"/>
      <c r="AGQ653"/>
      <c r="AGR653"/>
      <c r="AGS653"/>
      <c r="AGT653"/>
      <c r="AGU653"/>
      <c r="AGV653"/>
      <c r="AGW653"/>
      <c r="AGX653"/>
      <c r="AGY653"/>
      <c r="AGZ653"/>
      <c r="AHA653"/>
      <c r="AHB653"/>
      <c r="AHC653"/>
      <c r="AHD653"/>
      <c r="AHE653"/>
      <c r="AHF653"/>
      <c r="AHG653"/>
      <c r="AHH653"/>
      <c r="AHI653"/>
      <c r="AHJ653"/>
      <c r="AHK653"/>
      <c r="AHL653"/>
      <c r="AHM653"/>
      <c r="AHN653"/>
      <c r="AHO653"/>
      <c r="AHP653"/>
      <c r="AHQ653"/>
      <c r="AHR653"/>
      <c r="AHS653"/>
      <c r="AHT653"/>
      <c r="AHU653"/>
      <c r="AHV653"/>
      <c r="AHW653"/>
    </row>
    <row r="654" spans="3:907">
      <c r="C654" s="11"/>
      <c r="D654" s="11"/>
      <c r="E654" s="11"/>
      <c r="F654" s="99"/>
      <c r="G654" s="11"/>
      <c r="I654" s="11"/>
      <c r="O654" s="11"/>
      <c r="ADK654"/>
      <c r="ADL654"/>
      <c r="ADM654"/>
      <c r="ADN654"/>
      <c r="ADO654"/>
      <c r="ADP654"/>
      <c r="ADQ654"/>
      <c r="ADR654"/>
      <c r="ADS654"/>
      <c r="ADT654"/>
      <c r="ADU654"/>
      <c r="ADV654"/>
      <c r="ADW654"/>
      <c r="ADX654"/>
      <c r="ADY654"/>
      <c r="ADZ654"/>
      <c r="AEA654"/>
      <c r="AEB654"/>
      <c r="AEC654"/>
      <c r="AED654"/>
      <c r="AEE654"/>
      <c r="AEF654"/>
      <c r="AEG654"/>
      <c r="AEH654"/>
      <c r="AEI654"/>
      <c r="AEJ654"/>
      <c r="AEK654"/>
      <c r="AEL654"/>
      <c r="AEM654"/>
      <c r="AEN654"/>
      <c r="AEO654"/>
      <c r="AEP654"/>
      <c r="AEQ654"/>
      <c r="AER654"/>
      <c r="AES654"/>
      <c r="AET654"/>
      <c r="AEU654"/>
      <c r="AEV654"/>
      <c r="AEW654"/>
      <c r="AEX654"/>
      <c r="AEY654"/>
      <c r="AEZ654"/>
      <c r="AFA654"/>
      <c r="AFB654"/>
      <c r="AFC654"/>
      <c r="AFD654"/>
      <c r="AFE654"/>
      <c r="AFF654"/>
      <c r="AFG654"/>
      <c r="AFH654"/>
      <c r="AFI654"/>
      <c r="AFJ654"/>
      <c r="AFK654"/>
      <c r="AFL654"/>
      <c r="AFM654"/>
      <c r="AFN654"/>
      <c r="AFO654"/>
      <c r="AFP654"/>
      <c r="AFQ654"/>
      <c r="AFR654"/>
      <c r="AFS654"/>
      <c r="AFT654"/>
      <c r="AFU654"/>
      <c r="AFV654"/>
      <c r="AFW654"/>
      <c r="AFX654"/>
      <c r="AFY654"/>
      <c r="AFZ654"/>
      <c r="AGA654"/>
      <c r="AGB654"/>
      <c r="AGC654"/>
      <c r="AGD654"/>
      <c r="AGE654"/>
      <c r="AGF654"/>
      <c r="AGG654"/>
      <c r="AGH654"/>
      <c r="AGI654"/>
      <c r="AGJ654"/>
      <c r="AGK654"/>
      <c r="AGL654"/>
      <c r="AGM654"/>
      <c r="AGN654"/>
      <c r="AGO654"/>
      <c r="AGP654"/>
      <c r="AGQ654"/>
      <c r="AGR654"/>
      <c r="AGS654"/>
      <c r="AGT654"/>
      <c r="AGU654"/>
      <c r="AGV654"/>
      <c r="AGW654"/>
      <c r="AGX654"/>
      <c r="AGY654"/>
      <c r="AGZ654"/>
      <c r="AHA654"/>
      <c r="AHB654"/>
      <c r="AHC654"/>
      <c r="AHD654"/>
      <c r="AHE654"/>
      <c r="AHF654"/>
      <c r="AHG654"/>
      <c r="AHH654"/>
      <c r="AHI654"/>
      <c r="AHJ654"/>
      <c r="AHK654"/>
      <c r="AHL654"/>
      <c r="AHM654"/>
      <c r="AHN654"/>
      <c r="AHO654"/>
      <c r="AHP654"/>
      <c r="AHQ654"/>
      <c r="AHR654"/>
      <c r="AHS654"/>
      <c r="AHT654"/>
      <c r="AHU654"/>
      <c r="AHV654"/>
      <c r="AHW654"/>
    </row>
    <row r="655" spans="3:907">
      <c r="C655" s="11"/>
      <c r="D655" s="11"/>
      <c r="E655" s="11"/>
      <c r="F655" s="99"/>
      <c r="G655" s="11"/>
      <c r="I655" s="11"/>
      <c r="O655" s="11"/>
      <c r="ADK655"/>
      <c r="ADL655"/>
      <c r="ADM655"/>
      <c r="ADN655"/>
      <c r="ADO655"/>
      <c r="ADP655"/>
      <c r="ADQ655"/>
      <c r="ADR655"/>
      <c r="ADS655"/>
      <c r="ADT655"/>
      <c r="ADU655"/>
      <c r="ADV655"/>
      <c r="ADW655"/>
      <c r="ADX655"/>
      <c r="ADY655"/>
      <c r="ADZ655"/>
      <c r="AEA655"/>
      <c r="AEB655"/>
      <c r="AEC655"/>
      <c r="AED655"/>
      <c r="AEE655"/>
      <c r="AEF655"/>
      <c r="AEG655"/>
      <c r="AEH655"/>
      <c r="AEI655"/>
      <c r="AEJ655"/>
      <c r="AEK655"/>
      <c r="AEL655"/>
      <c r="AEM655"/>
      <c r="AEN655"/>
      <c r="AEO655"/>
      <c r="AEP655"/>
      <c r="AEQ655"/>
      <c r="AER655"/>
      <c r="AES655"/>
      <c r="AET655"/>
      <c r="AEU655"/>
      <c r="AEV655"/>
      <c r="AEW655"/>
      <c r="AEX655"/>
      <c r="AEY655"/>
      <c r="AEZ655"/>
      <c r="AFA655"/>
      <c r="AFB655"/>
      <c r="AFC655"/>
      <c r="AFD655"/>
      <c r="AFE655"/>
      <c r="AFF655"/>
      <c r="AFG655"/>
      <c r="AFH655"/>
      <c r="AFI655"/>
      <c r="AFJ655"/>
      <c r="AFK655"/>
      <c r="AFL655"/>
      <c r="AFM655"/>
      <c r="AFN655"/>
      <c r="AFO655"/>
      <c r="AFP655"/>
      <c r="AFQ655"/>
      <c r="AFR655"/>
      <c r="AFS655"/>
      <c r="AFT655"/>
      <c r="AFU655"/>
      <c r="AFV655"/>
      <c r="AFW655"/>
      <c r="AFX655"/>
      <c r="AFY655"/>
      <c r="AFZ655"/>
      <c r="AGA655"/>
      <c r="AGB655"/>
      <c r="AGC655"/>
      <c r="AGD655"/>
      <c r="AGE655"/>
      <c r="AGF655"/>
      <c r="AGG655"/>
      <c r="AGH655"/>
      <c r="AGI655"/>
      <c r="AGJ655"/>
      <c r="AGK655"/>
      <c r="AGL655"/>
      <c r="AGM655"/>
      <c r="AGN655"/>
      <c r="AGO655"/>
      <c r="AGP655"/>
      <c r="AGQ655"/>
      <c r="AGR655"/>
      <c r="AGS655"/>
      <c r="AGT655"/>
      <c r="AGU655"/>
      <c r="AGV655"/>
      <c r="AGW655"/>
      <c r="AGX655"/>
      <c r="AGY655"/>
      <c r="AGZ655"/>
      <c r="AHA655"/>
      <c r="AHB655"/>
      <c r="AHC655"/>
      <c r="AHD655"/>
      <c r="AHE655"/>
      <c r="AHF655"/>
      <c r="AHG655"/>
      <c r="AHH655"/>
      <c r="AHI655"/>
      <c r="AHJ655"/>
      <c r="AHK655"/>
      <c r="AHL655"/>
      <c r="AHM655"/>
      <c r="AHN655"/>
      <c r="AHO655"/>
      <c r="AHP655"/>
      <c r="AHQ655"/>
      <c r="AHR655"/>
      <c r="AHS655"/>
      <c r="AHT655"/>
      <c r="AHU655"/>
      <c r="AHV655"/>
      <c r="AHW655"/>
    </row>
    <row r="656" spans="3:907">
      <c r="C656" s="11"/>
      <c r="D656" s="11"/>
      <c r="E656" s="11"/>
      <c r="F656" s="99"/>
      <c r="G656" s="11"/>
      <c r="I656" s="11"/>
      <c r="O656" s="11"/>
      <c r="ADK656"/>
      <c r="ADL656"/>
      <c r="ADM656"/>
      <c r="ADN656"/>
      <c r="ADO656"/>
      <c r="ADP656"/>
      <c r="ADQ656"/>
      <c r="ADR656"/>
      <c r="ADS656"/>
      <c r="ADT656"/>
      <c r="ADU656"/>
      <c r="ADV656"/>
      <c r="ADW656"/>
      <c r="ADX656"/>
      <c r="ADY656"/>
      <c r="ADZ656"/>
      <c r="AEA656"/>
      <c r="AEB656"/>
      <c r="AEC656"/>
      <c r="AED656"/>
      <c r="AEE656"/>
      <c r="AEF656"/>
      <c r="AEG656"/>
      <c r="AEH656"/>
      <c r="AEI656"/>
      <c r="AEJ656"/>
      <c r="AEK656"/>
      <c r="AEL656"/>
      <c r="AEM656"/>
      <c r="AEN656"/>
      <c r="AEO656"/>
      <c r="AEP656"/>
      <c r="AEQ656"/>
      <c r="AER656"/>
      <c r="AES656"/>
      <c r="AET656"/>
      <c r="AEU656"/>
      <c r="AEV656"/>
      <c r="AEW656"/>
      <c r="AEX656"/>
      <c r="AEY656"/>
      <c r="AEZ656"/>
      <c r="AFA656"/>
      <c r="AFB656"/>
      <c r="AFC656"/>
      <c r="AFD656"/>
      <c r="AFE656"/>
      <c r="AFF656"/>
      <c r="AFG656"/>
      <c r="AFH656"/>
      <c r="AFI656"/>
      <c r="AFJ656"/>
      <c r="AFK656"/>
      <c r="AFL656"/>
      <c r="AFM656"/>
      <c r="AFN656"/>
      <c r="AFO656"/>
      <c r="AFP656"/>
      <c r="AFQ656"/>
      <c r="AFR656"/>
      <c r="AFS656"/>
      <c r="AFT656"/>
      <c r="AFU656"/>
      <c r="AFV656"/>
      <c r="AFW656"/>
      <c r="AFX656"/>
      <c r="AFY656"/>
      <c r="AFZ656"/>
      <c r="AGA656"/>
      <c r="AGB656"/>
      <c r="AGC656"/>
      <c r="AGD656"/>
      <c r="AGE656"/>
      <c r="AGF656"/>
      <c r="AGG656"/>
      <c r="AGH656"/>
      <c r="AGI656"/>
      <c r="AGJ656"/>
      <c r="AGK656"/>
      <c r="AGL656"/>
      <c r="AGM656"/>
      <c r="AGN656"/>
      <c r="AGO656"/>
      <c r="AGP656"/>
      <c r="AGQ656"/>
      <c r="AGR656"/>
      <c r="AGS656"/>
      <c r="AGT656"/>
      <c r="AGU656"/>
      <c r="AGV656"/>
      <c r="AGW656"/>
      <c r="AGX656"/>
      <c r="AGY656"/>
      <c r="AGZ656"/>
      <c r="AHA656"/>
      <c r="AHB656"/>
      <c r="AHC656"/>
      <c r="AHD656"/>
      <c r="AHE656"/>
      <c r="AHF656"/>
      <c r="AHG656"/>
      <c r="AHH656"/>
      <c r="AHI656"/>
      <c r="AHJ656"/>
      <c r="AHK656"/>
      <c r="AHL656"/>
      <c r="AHM656"/>
      <c r="AHN656"/>
      <c r="AHO656"/>
      <c r="AHP656"/>
      <c r="AHQ656"/>
      <c r="AHR656"/>
      <c r="AHS656"/>
      <c r="AHT656"/>
      <c r="AHU656"/>
      <c r="AHV656"/>
      <c r="AHW656"/>
    </row>
    <row r="657" spans="3:907">
      <c r="C657" s="11"/>
      <c r="D657" s="11"/>
      <c r="E657" s="11"/>
      <c r="F657" s="99"/>
      <c r="G657" s="11"/>
      <c r="I657" s="11"/>
      <c r="O657" s="11"/>
      <c r="ADK657"/>
      <c r="ADL657"/>
      <c r="ADM657"/>
      <c r="ADN657"/>
      <c r="ADO657"/>
      <c r="ADP657"/>
      <c r="ADQ657"/>
      <c r="ADR657"/>
      <c r="ADS657"/>
      <c r="ADT657"/>
      <c r="ADU657"/>
      <c r="ADV657"/>
      <c r="ADW657"/>
      <c r="ADX657"/>
      <c r="ADY657"/>
      <c r="ADZ657"/>
      <c r="AEA657"/>
      <c r="AEB657"/>
      <c r="AEC657"/>
      <c r="AED657"/>
      <c r="AEE657"/>
      <c r="AEF657"/>
      <c r="AEG657"/>
      <c r="AEH657"/>
      <c r="AEI657"/>
      <c r="AEJ657"/>
      <c r="AEK657"/>
      <c r="AEL657"/>
      <c r="AEM657"/>
      <c r="AEN657"/>
      <c r="AEO657"/>
      <c r="AEP657"/>
      <c r="AEQ657"/>
      <c r="AER657"/>
      <c r="AES657"/>
      <c r="AET657"/>
      <c r="AEU657"/>
      <c r="AEV657"/>
      <c r="AEW657"/>
      <c r="AEX657"/>
      <c r="AEY657"/>
      <c r="AEZ657"/>
      <c r="AFA657"/>
      <c r="AFB657"/>
      <c r="AFC657"/>
      <c r="AFD657"/>
      <c r="AFE657"/>
      <c r="AFF657"/>
      <c r="AFG657"/>
      <c r="AFH657"/>
      <c r="AFI657"/>
      <c r="AFJ657"/>
      <c r="AFK657"/>
      <c r="AFL657"/>
      <c r="AFM657"/>
      <c r="AFN657"/>
      <c r="AFO657"/>
      <c r="AFP657"/>
      <c r="AFQ657"/>
      <c r="AFR657"/>
      <c r="AFS657"/>
      <c r="AFT657"/>
      <c r="AFU657"/>
      <c r="AFV657"/>
      <c r="AFW657"/>
      <c r="AFX657"/>
      <c r="AFY657"/>
      <c r="AFZ657"/>
      <c r="AGA657"/>
      <c r="AGB657"/>
      <c r="AGC657"/>
      <c r="AGD657"/>
      <c r="AGE657"/>
      <c r="AGF657"/>
      <c r="AGG657"/>
      <c r="AGH657"/>
      <c r="AGI657"/>
      <c r="AGJ657"/>
      <c r="AGK657"/>
      <c r="AGL657"/>
      <c r="AGM657"/>
      <c r="AGN657"/>
      <c r="AGO657"/>
      <c r="AGP657"/>
      <c r="AGQ657"/>
      <c r="AGR657"/>
      <c r="AGS657"/>
      <c r="AGT657"/>
      <c r="AGU657"/>
      <c r="AGV657"/>
      <c r="AGW657"/>
      <c r="AGX657"/>
      <c r="AGY657"/>
      <c r="AGZ657"/>
      <c r="AHA657"/>
      <c r="AHB657"/>
      <c r="AHC657"/>
      <c r="AHD657"/>
      <c r="AHE657"/>
      <c r="AHF657"/>
      <c r="AHG657"/>
      <c r="AHH657"/>
      <c r="AHI657"/>
      <c r="AHJ657"/>
      <c r="AHK657"/>
      <c r="AHL657"/>
      <c r="AHM657"/>
      <c r="AHN657"/>
      <c r="AHO657"/>
      <c r="AHP657"/>
      <c r="AHQ657"/>
      <c r="AHR657"/>
      <c r="AHS657"/>
      <c r="AHT657"/>
      <c r="AHU657"/>
      <c r="AHV657"/>
      <c r="AHW657"/>
    </row>
    <row r="658" spans="3:907">
      <c r="C658" s="11"/>
      <c r="D658" s="11"/>
      <c r="E658" s="11"/>
      <c r="F658" s="99"/>
      <c r="G658" s="11"/>
      <c r="I658" s="11"/>
      <c r="O658" s="11"/>
      <c r="ADK658"/>
      <c r="ADL658"/>
      <c r="ADM658"/>
      <c r="ADN658"/>
      <c r="ADO658"/>
      <c r="ADP658"/>
      <c r="ADQ658"/>
      <c r="ADR658"/>
      <c r="ADS658"/>
      <c r="ADT658"/>
      <c r="ADU658"/>
      <c r="ADV658"/>
      <c r="ADW658"/>
      <c r="ADX658"/>
      <c r="ADY658"/>
      <c r="ADZ658"/>
      <c r="AEA658"/>
      <c r="AEB658"/>
      <c r="AEC658"/>
      <c r="AED658"/>
      <c r="AEE658"/>
      <c r="AEF658"/>
      <c r="AEG658"/>
      <c r="AEH658"/>
      <c r="AEI658"/>
      <c r="AEJ658"/>
      <c r="AEK658"/>
      <c r="AEL658"/>
      <c r="AEM658"/>
      <c r="AEN658"/>
      <c r="AEO658"/>
      <c r="AEP658"/>
      <c r="AEQ658"/>
      <c r="AER658"/>
      <c r="AES658"/>
      <c r="AET658"/>
      <c r="AEU658"/>
      <c r="AEV658"/>
      <c r="AEW658"/>
      <c r="AEX658"/>
      <c r="AEY658"/>
      <c r="AEZ658"/>
      <c r="AFA658"/>
      <c r="AFB658"/>
      <c r="AFC658"/>
      <c r="AFD658"/>
      <c r="AFE658"/>
      <c r="AFF658"/>
      <c r="AFG658"/>
      <c r="AFH658"/>
      <c r="AFI658"/>
      <c r="AFJ658"/>
      <c r="AFK658"/>
      <c r="AFL658"/>
      <c r="AFM658"/>
      <c r="AFN658"/>
      <c r="AFO658"/>
      <c r="AFP658"/>
      <c r="AFQ658"/>
      <c r="AFR658"/>
      <c r="AFS658"/>
      <c r="AFT658"/>
      <c r="AFU658"/>
      <c r="AFV658"/>
      <c r="AFW658"/>
      <c r="AFX658"/>
      <c r="AFY658"/>
      <c r="AFZ658"/>
      <c r="AGA658"/>
      <c r="AGB658"/>
      <c r="AGC658"/>
      <c r="AGD658"/>
      <c r="AGE658"/>
      <c r="AGF658"/>
      <c r="AGG658"/>
      <c r="AGH658"/>
      <c r="AGI658"/>
      <c r="AGJ658"/>
      <c r="AGK658"/>
      <c r="AGL658"/>
      <c r="AGM658"/>
      <c r="AGN658"/>
      <c r="AGO658"/>
      <c r="AGP658"/>
      <c r="AGQ658"/>
      <c r="AGR658"/>
      <c r="AGS658"/>
      <c r="AGT658"/>
      <c r="AGU658"/>
      <c r="AGV658"/>
      <c r="AGW658"/>
      <c r="AGX658"/>
      <c r="AGY658"/>
      <c r="AGZ658"/>
      <c r="AHA658"/>
      <c r="AHB658"/>
      <c r="AHC658"/>
      <c r="AHD658"/>
      <c r="AHE658"/>
      <c r="AHF658"/>
      <c r="AHG658"/>
      <c r="AHH658"/>
      <c r="AHI658"/>
      <c r="AHJ658"/>
      <c r="AHK658"/>
      <c r="AHL658"/>
      <c r="AHM658"/>
      <c r="AHN658"/>
      <c r="AHO658"/>
      <c r="AHP658"/>
      <c r="AHQ658"/>
      <c r="AHR658"/>
      <c r="AHS658"/>
      <c r="AHT658"/>
      <c r="AHU658"/>
      <c r="AHV658"/>
      <c r="AHW658"/>
    </row>
    <row r="659" spans="3:907">
      <c r="C659" s="11"/>
      <c r="D659" s="11"/>
      <c r="E659" s="11"/>
      <c r="F659" s="99"/>
      <c r="G659" s="11"/>
      <c r="I659" s="11"/>
      <c r="O659" s="11"/>
      <c r="ADK659"/>
      <c r="ADL659"/>
      <c r="ADM659"/>
      <c r="ADN659"/>
      <c r="ADO659"/>
      <c r="ADP659"/>
      <c r="ADQ659"/>
      <c r="ADR659"/>
      <c r="ADS659"/>
      <c r="ADT659"/>
      <c r="ADU659"/>
      <c r="ADV659"/>
      <c r="ADW659"/>
      <c r="ADX659"/>
      <c r="ADY659"/>
      <c r="ADZ659"/>
      <c r="AEA659"/>
      <c r="AEB659"/>
      <c r="AEC659"/>
      <c r="AED659"/>
      <c r="AEE659"/>
      <c r="AEF659"/>
      <c r="AEG659"/>
      <c r="AEH659"/>
      <c r="AEI659"/>
      <c r="AEJ659"/>
      <c r="AEK659"/>
      <c r="AEL659"/>
      <c r="AEM659"/>
      <c r="AEN659"/>
      <c r="AEO659"/>
      <c r="AEP659"/>
      <c r="AEQ659"/>
      <c r="AER659"/>
      <c r="AES659"/>
      <c r="AET659"/>
      <c r="AEU659"/>
      <c r="AEV659"/>
      <c r="AEW659"/>
      <c r="AEX659"/>
      <c r="AEY659"/>
      <c r="AEZ659"/>
      <c r="AFA659"/>
      <c r="AFB659"/>
      <c r="AFC659"/>
      <c r="AFD659"/>
      <c r="AFE659"/>
      <c r="AFF659"/>
      <c r="AFG659"/>
      <c r="AFH659"/>
      <c r="AFI659"/>
      <c r="AFJ659"/>
      <c r="AFK659"/>
      <c r="AFL659"/>
      <c r="AFM659"/>
      <c r="AFN659"/>
      <c r="AFO659"/>
      <c r="AFP659"/>
      <c r="AFQ659"/>
      <c r="AFR659"/>
      <c r="AFS659"/>
      <c r="AFT659"/>
      <c r="AFU659"/>
      <c r="AFV659"/>
      <c r="AFW659"/>
      <c r="AFX659"/>
      <c r="AFY659"/>
      <c r="AFZ659"/>
      <c r="AGA659"/>
      <c r="AGB659"/>
      <c r="AGC659"/>
      <c r="AGD659"/>
      <c r="AGE659"/>
      <c r="AGF659"/>
      <c r="AGG659"/>
      <c r="AGH659"/>
      <c r="AGI659"/>
      <c r="AGJ659"/>
      <c r="AGK659"/>
      <c r="AGL659"/>
      <c r="AGM659"/>
      <c r="AGN659"/>
      <c r="AGO659"/>
      <c r="AGP659"/>
      <c r="AGQ659"/>
      <c r="AGR659"/>
      <c r="AGS659"/>
      <c r="AGT659"/>
      <c r="AGU659"/>
      <c r="AGV659"/>
      <c r="AGW659"/>
      <c r="AGX659"/>
      <c r="AGY659"/>
      <c r="AGZ659"/>
      <c r="AHA659"/>
      <c r="AHB659"/>
      <c r="AHC659"/>
      <c r="AHD659"/>
      <c r="AHE659"/>
      <c r="AHF659"/>
      <c r="AHG659"/>
      <c r="AHH659"/>
      <c r="AHI659"/>
      <c r="AHJ659"/>
      <c r="AHK659"/>
      <c r="AHL659"/>
      <c r="AHM659"/>
      <c r="AHN659"/>
      <c r="AHO659"/>
      <c r="AHP659"/>
      <c r="AHQ659"/>
      <c r="AHR659"/>
      <c r="AHS659"/>
      <c r="AHT659"/>
      <c r="AHU659"/>
      <c r="AHV659"/>
      <c r="AHW659"/>
    </row>
    <row r="660" spans="3:907">
      <c r="C660" s="11"/>
      <c r="D660" s="11"/>
      <c r="E660" s="11"/>
      <c r="F660" s="99"/>
      <c r="G660" s="11"/>
      <c r="I660" s="11"/>
      <c r="O660" s="11"/>
      <c r="ADK660"/>
      <c r="ADL660"/>
      <c r="ADM660"/>
      <c r="ADN660"/>
      <c r="ADO660"/>
      <c r="ADP660"/>
      <c r="ADQ660"/>
      <c r="ADR660"/>
      <c r="ADS660"/>
      <c r="ADT660"/>
      <c r="ADU660"/>
      <c r="ADV660"/>
      <c r="ADW660"/>
      <c r="ADX660"/>
      <c r="ADY660"/>
      <c r="ADZ660"/>
      <c r="AEA660"/>
      <c r="AEB660"/>
      <c r="AEC660"/>
      <c r="AED660"/>
      <c r="AEE660"/>
      <c r="AEF660"/>
      <c r="AEG660"/>
      <c r="AEH660"/>
      <c r="AEI660"/>
      <c r="AEJ660"/>
      <c r="AEK660"/>
      <c r="AEL660"/>
      <c r="AEM660"/>
      <c r="AEN660"/>
      <c r="AEO660"/>
      <c r="AEP660"/>
      <c r="AEQ660"/>
      <c r="AER660"/>
      <c r="AES660"/>
      <c r="AET660"/>
      <c r="AEU660"/>
      <c r="AEV660"/>
      <c r="AEW660"/>
      <c r="AEX660"/>
      <c r="AEY660"/>
      <c r="AEZ660"/>
      <c r="AFA660"/>
      <c r="AFB660"/>
      <c r="AFC660"/>
      <c r="AFD660"/>
      <c r="AFE660"/>
      <c r="AFF660"/>
      <c r="AFG660"/>
      <c r="AFH660"/>
      <c r="AFI660"/>
      <c r="AFJ660"/>
      <c r="AFK660"/>
      <c r="AFL660"/>
      <c r="AFM660"/>
      <c r="AFN660"/>
      <c r="AFO660"/>
      <c r="AFP660"/>
      <c r="AFQ660"/>
      <c r="AFR660"/>
      <c r="AFS660"/>
      <c r="AFT660"/>
      <c r="AFU660"/>
      <c r="AFV660"/>
      <c r="AFW660"/>
      <c r="AFX660"/>
      <c r="AFY660"/>
      <c r="AFZ660"/>
      <c r="AGA660"/>
      <c r="AGB660"/>
      <c r="AGC660"/>
      <c r="AGD660"/>
      <c r="AGE660"/>
      <c r="AGF660"/>
      <c r="AGG660"/>
      <c r="AGH660"/>
      <c r="AGI660"/>
      <c r="AGJ660"/>
      <c r="AGK660"/>
      <c r="AGL660"/>
      <c r="AGM660"/>
      <c r="AGN660"/>
      <c r="AGO660"/>
      <c r="AGP660"/>
      <c r="AGQ660"/>
      <c r="AGR660"/>
      <c r="AGS660"/>
      <c r="AGT660"/>
      <c r="AGU660"/>
      <c r="AGV660"/>
      <c r="AGW660"/>
      <c r="AGX660"/>
      <c r="AGY660"/>
      <c r="AGZ660"/>
      <c r="AHA660"/>
      <c r="AHB660"/>
      <c r="AHC660"/>
      <c r="AHD660"/>
      <c r="AHE660"/>
      <c r="AHF660"/>
      <c r="AHG660"/>
      <c r="AHH660"/>
      <c r="AHI660"/>
      <c r="AHJ660"/>
      <c r="AHK660"/>
      <c r="AHL660"/>
      <c r="AHM660"/>
      <c r="AHN660"/>
      <c r="AHO660"/>
      <c r="AHP660"/>
      <c r="AHQ660"/>
      <c r="AHR660"/>
      <c r="AHS660"/>
      <c r="AHT660"/>
      <c r="AHU660"/>
      <c r="AHV660"/>
      <c r="AHW660"/>
    </row>
    <row r="661" spans="3:907">
      <c r="C661" s="11"/>
      <c r="D661" s="11"/>
      <c r="E661" s="11"/>
      <c r="F661" s="99"/>
      <c r="G661" s="11"/>
      <c r="I661" s="11"/>
      <c r="O661" s="11"/>
      <c r="ADK661"/>
      <c r="ADL661"/>
      <c r="ADM661"/>
      <c r="ADN661"/>
      <c r="ADO661"/>
      <c r="ADP661"/>
      <c r="ADQ661"/>
      <c r="ADR661"/>
      <c r="ADS661"/>
      <c r="ADT661"/>
      <c r="ADU661"/>
      <c r="ADV661"/>
      <c r="ADW661"/>
      <c r="ADX661"/>
      <c r="ADY661"/>
      <c r="ADZ661"/>
      <c r="AEA661"/>
      <c r="AEB661"/>
      <c r="AEC661"/>
      <c r="AED661"/>
      <c r="AEE661"/>
      <c r="AEF661"/>
      <c r="AEG661"/>
      <c r="AEH661"/>
      <c r="AEI661"/>
      <c r="AEJ661"/>
      <c r="AEK661"/>
      <c r="AEL661"/>
      <c r="AEM661"/>
      <c r="AEN661"/>
      <c r="AEO661"/>
      <c r="AEP661"/>
      <c r="AEQ661"/>
      <c r="AER661"/>
      <c r="AES661"/>
      <c r="AET661"/>
      <c r="AEU661"/>
      <c r="AEV661"/>
      <c r="AEW661"/>
      <c r="AEX661"/>
      <c r="AEY661"/>
      <c r="AEZ661"/>
      <c r="AFA661"/>
      <c r="AFB661"/>
      <c r="AFC661"/>
      <c r="AFD661"/>
      <c r="AFE661"/>
      <c r="AFF661"/>
      <c r="AFG661"/>
      <c r="AFH661"/>
      <c r="AFI661"/>
      <c r="AFJ661"/>
      <c r="AFK661"/>
      <c r="AFL661"/>
      <c r="AFM661"/>
      <c r="AFN661"/>
      <c r="AFO661"/>
      <c r="AFP661"/>
      <c r="AFQ661"/>
      <c r="AFR661"/>
      <c r="AFS661"/>
      <c r="AFT661"/>
      <c r="AFU661"/>
      <c r="AFV661"/>
      <c r="AFW661"/>
      <c r="AFX661"/>
      <c r="AFY661"/>
      <c r="AFZ661"/>
      <c r="AGA661"/>
      <c r="AGB661"/>
      <c r="AGC661"/>
      <c r="AGD661"/>
      <c r="AGE661"/>
      <c r="AGF661"/>
      <c r="AGG661"/>
      <c r="AGH661"/>
      <c r="AGI661"/>
      <c r="AGJ661"/>
      <c r="AGK661"/>
      <c r="AGL661"/>
      <c r="AGM661"/>
      <c r="AGN661"/>
      <c r="AGO661"/>
      <c r="AGP661"/>
      <c r="AGQ661"/>
      <c r="AGR661"/>
      <c r="AGS661"/>
      <c r="AGT661"/>
      <c r="AGU661"/>
      <c r="AGV661"/>
      <c r="AGW661"/>
      <c r="AGX661"/>
      <c r="AGY661"/>
      <c r="AGZ661"/>
      <c r="AHA661"/>
      <c r="AHB661"/>
      <c r="AHC661"/>
      <c r="AHD661"/>
      <c r="AHE661"/>
      <c r="AHF661"/>
      <c r="AHG661"/>
      <c r="AHH661"/>
      <c r="AHI661"/>
      <c r="AHJ661"/>
      <c r="AHK661"/>
      <c r="AHL661"/>
      <c r="AHM661"/>
      <c r="AHN661"/>
      <c r="AHO661"/>
      <c r="AHP661"/>
      <c r="AHQ661"/>
      <c r="AHR661"/>
      <c r="AHS661"/>
      <c r="AHT661"/>
      <c r="AHU661"/>
      <c r="AHV661"/>
      <c r="AHW661"/>
    </row>
    <row r="662" spans="3:907">
      <c r="C662" s="11"/>
      <c r="D662" s="11"/>
      <c r="E662" s="11"/>
      <c r="F662" s="99"/>
      <c r="G662" s="11"/>
      <c r="I662" s="11"/>
      <c r="O662" s="11"/>
      <c r="ADK662"/>
      <c r="ADL662"/>
      <c r="ADM662"/>
      <c r="ADN662"/>
      <c r="ADO662"/>
      <c r="ADP662"/>
      <c r="ADQ662"/>
      <c r="ADR662"/>
      <c r="ADS662"/>
      <c r="ADT662"/>
      <c r="ADU662"/>
      <c r="ADV662"/>
      <c r="ADW662"/>
      <c r="ADX662"/>
      <c r="ADY662"/>
      <c r="ADZ662"/>
      <c r="AEA662"/>
      <c r="AEB662"/>
      <c r="AEC662"/>
      <c r="AED662"/>
      <c r="AEE662"/>
      <c r="AEF662"/>
      <c r="AEG662"/>
      <c r="AEH662"/>
      <c r="AEI662"/>
      <c r="AEJ662"/>
      <c r="AEK662"/>
      <c r="AEL662"/>
      <c r="AEM662"/>
      <c r="AEN662"/>
      <c r="AEO662"/>
      <c r="AEP662"/>
      <c r="AEQ662"/>
      <c r="AER662"/>
      <c r="AES662"/>
      <c r="AET662"/>
      <c r="AEU662"/>
      <c r="AEV662"/>
      <c r="AEW662"/>
      <c r="AEX662"/>
      <c r="AEY662"/>
      <c r="AEZ662"/>
      <c r="AFA662"/>
      <c r="AFB662"/>
      <c r="AFC662"/>
      <c r="AFD662"/>
      <c r="AFE662"/>
      <c r="AFF662"/>
      <c r="AFG662"/>
      <c r="AFH662"/>
      <c r="AFI662"/>
      <c r="AFJ662"/>
      <c r="AFK662"/>
      <c r="AFL662"/>
      <c r="AFM662"/>
      <c r="AFN662"/>
      <c r="AFO662"/>
      <c r="AFP662"/>
      <c r="AFQ662"/>
      <c r="AFR662"/>
      <c r="AFS662"/>
      <c r="AFT662"/>
      <c r="AFU662"/>
      <c r="AFV662"/>
      <c r="AFW662"/>
      <c r="AFX662"/>
      <c r="AFY662"/>
      <c r="AFZ662"/>
      <c r="AGA662"/>
      <c r="AGB662"/>
      <c r="AGC662"/>
      <c r="AGD662"/>
      <c r="AGE662"/>
      <c r="AGF662"/>
      <c r="AGG662"/>
      <c r="AGH662"/>
      <c r="AGI662"/>
      <c r="AGJ662"/>
      <c r="AGK662"/>
      <c r="AGL662"/>
      <c r="AGM662"/>
      <c r="AGN662"/>
      <c r="AGO662"/>
      <c r="AGP662"/>
      <c r="AGQ662"/>
      <c r="AGR662"/>
      <c r="AGS662"/>
      <c r="AGT662"/>
      <c r="AGU662"/>
      <c r="AGV662"/>
      <c r="AGW662"/>
      <c r="AGX662"/>
      <c r="AGY662"/>
      <c r="AGZ662"/>
      <c r="AHA662"/>
      <c r="AHB662"/>
      <c r="AHC662"/>
      <c r="AHD662"/>
      <c r="AHE662"/>
      <c r="AHF662"/>
      <c r="AHG662"/>
      <c r="AHH662"/>
      <c r="AHI662"/>
      <c r="AHJ662"/>
      <c r="AHK662"/>
      <c r="AHL662"/>
      <c r="AHM662"/>
      <c r="AHN662"/>
      <c r="AHO662"/>
      <c r="AHP662"/>
      <c r="AHQ662"/>
      <c r="AHR662"/>
      <c r="AHS662"/>
      <c r="AHT662"/>
      <c r="AHU662"/>
      <c r="AHV662"/>
      <c r="AHW662"/>
    </row>
    <row r="663" spans="3:907">
      <c r="C663" s="11"/>
      <c r="D663" s="11"/>
      <c r="E663" s="11"/>
      <c r="F663" s="99"/>
      <c r="G663" s="11"/>
      <c r="I663" s="11"/>
      <c r="O663" s="11"/>
      <c r="ADK663"/>
      <c r="ADL663"/>
      <c r="ADM663"/>
      <c r="ADN663"/>
      <c r="ADO663"/>
      <c r="ADP663"/>
      <c r="ADQ663"/>
      <c r="ADR663"/>
      <c r="ADS663"/>
      <c r="ADT663"/>
      <c r="ADU663"/>
      <c r="ADV663"/>
      <c r="ADW663"/>
      <c r="ADX663"/>
      <c r="ADY663"/>
      <c r="ADZ663"/>
      <c r="AEA663"/>
      <c r="AEB663"/>
      <c r="AEC663"/>
      <c r="AED663"/>
      <c r="AEE663"/>
      <c r="AEF663"/>
      <c r="AEG663"/>
      <c r="AEH663"/>
      <c r="AEI663"/>
      <c r="AEJ663"/>
      <c r="AEK663"/>
      <c r="AEL663"/>
      <c r="AEM663"/>
      <c r="AEN663"/>
      <c r="AEO663"/>
      <c r="AEP663"/>
      <c r="AEQ663"/>
      <c r="AER663"/>
      <c r="AES663"/>
      <c r="AET663"/>
      <c r="AEU663"/>
      <c r="AEV663"/>
      <c r="AEW663"/>
      <c r="AEX663"/>
      <c r="AEY663"/>
      <c r="AEZ663"/>
      <c r="AFA663"/>
      <c r="AFB663"/>
      <c r="AFC663"/>
      <c r="AFD663"/>
      <c r="AFE663"/>
      <c r="AFF663"/>
      <c r="AFG663"/>
      <c r="AFH663"/>
      <c r="AFI663"/>
      <c r="AFJ663"/>
      <c r="AFK663"/>
      <c r="AFL663"/>
      <c r="AFM663"/>
      <c r="AFN663"/>
      <c r="AFO663"/>
      <c r="AFP663"/>
      <c r="AFQ663"/>
      <c r="AFR663"/>
      <c r="AFS663"/>
      <c r="AFT663"/>
      <c r="AFU663"/>
      <c r="AFV663"/>
      <c r="AFW663"/>
      <c r="AFX663"/>
      <c r="AFY663"/>
      <c r="AFZ663"/>
      <c r="AGA663"/>
      <c r="AGB663"/>
      <c r="AGC663"/>
      <c r="AGD663"/>
      <c r="AGE663"/>
      <c r="AGF663"/>
      <c r="AGG663"/>
      <c r="AGH663"/>
      <c r="AGI663"/>
      <c r="AGJ663"/>
      <c r="AGK663"/>
      <c r="AGL663"/>
      <c r="AGM663"/>
      <c r="AGN663"/>
      <c r="AGO663"/>
      <c r="AGP663"/>
      <c r="AGQ663"/>
      <c r="AGR663"/>
      <c r="AGS663"/>
      <c r="AGT663"/>
      <c r="AGU663"/>
      <c r="AGV663"/>
      <c r="AGW663"/>
      <c r="AGX663"/>
      <c r="AGY663"/>
      <c r="AGZ663"/>
      <c r="AHA663"/>
      <c r="AHB663"/>
      <c r="AHC663"/>
      <c r="AHD663"/>
      <c r="AHE663"/>
      <c r="AHF663"/>
      <c r="AHG663"/>
      <c r="AHH663"/>
      <c r="AHI663"/>
      <c r="AHJ663"/>
      <c r="AHK663"/>
      <c r="AHL663"/>
      <c r="AHM663"/>
      <c r="AHN663"/>
      <c r="AHO663"/>
      <c r="AHP663"/>
      <c r="AHQ663"/>
      <c r="AHR663"/>
      <c r="AHS663"/>
      <c r="AHT663"/>
      <c r="AHU663"/>
      <c r="AHV663"/>
      <c r="AHW663"/>
    </row>
    <row r="664" spans="3:907">
      <c r="C664" s="11"/>
      <c r="D664" s="11"/>
      <c r="E664" s="11"/>
      <c r="F664" s="99"/>
      <c r="G664" s="11"/>
      <c r="I664" s="11"/>
      <c r="O664" s="11"/>
      <c r="ADK664"/>
      <c r="ADL664"/>
      <c r="ADM664"/>
      <c r="ADN664"/>
      <c r="ADO664"/>
      <c r="ADP664"/>
      <c r="ADQ664"/>
      <c r="ADR664"/>
      <c r="ADS664"/>
      <c r="ADT664"/>
      <c r="ADU664"/>
      <c r="ADV664"/>
      <c r="ADW664"/>
      <c r="ADX664"/>
      <c r="ADY664"/>
      <c r="ADZ664"/>
      <c r="AEA664"/>
      <c r="AEB664"/>
      <c r="AEC664"/>
      <c r="AED664"/>
      <c r="AEE664"/>
      <c r="AEF664"/>
      <c r="AEG664"/>
      <c r="AEH664"/>
      <c r="AEI664"/>
      <c r="AEJ664"/>
      <c r="AEK664"/>
      <c r="AEL664"/>
      <c r="AEM664"/>
      <c r="AEN664"/>
      <c r="AEO664"/>
      <c r="AEP664"/>
      <c r="AEQ664"/>
      <c r="AER664"/>
      <c r="AES664"/>
      <c r="AET664"/>
      <c r="AEU664"/>
      <c r="AEV664"/>
      <c r="AEW664"/>
      <c r="AEX664"/>
      <c r="AEY664"/>
      <c r="AEZ664"/>
      <c r="AFA664"/>
      <c r="AFB664"/>
      <c r="AFC664"/>
      <c r="AFD664"/>
      <c r="AFE664"/>
      <c r="AFF664"/>
      <c r="AFG664"/>
      <c r="AFH664"/>
      <c r="AFI664"/>
      <c r="AFJ664"/>
      <c r="AFK664"/>
      <c r="AFL664"/>
      <c r="AFM664"/>
      <c r="AFN664"/>
      <c r="AFO664"/>
      <c r="AFP664"/>
      <c r="AFQ664"/>
      <c r="AFR664"/>
      <c r="AFS664"/>
      <c r="AFT664"/>
      <c r="AFU664"/>
      <c r="AFV664"/>
      <c r="AFW664"/>
      <c r="AFX664"/>
      <c r="AFY664"/>
      <c r="AFZ664"/>
      <c r="AGA664"/>
      <c r="AGB664"/>
      <c r="AGC664"/>
      <c r="AGD664"/>
      <c r="AGE664"/>
      <c r="AGF664"/>
      <c r="AGG664"/>
      <c r="AGH664"/>
      <c r="AGI664"/>
      <c r="AGJ664"/>
      <c r="AGK664"/>
      <c r="AGL664"/>
      <c r="AGM664"/>
      <c r="AGN664"/>
      <c r="AGO664"/>
      <c r="AGP664"/>
      <c r="AGQ664"/>
      <c r="AGR664"/>
      <c r="AGS664"/>
      <c r="AGT664"/>
      <c r="AGU664"/>
      <c r="AGV664"/>
      <c r="AGW664"/>
      <c r="AGX664"/>
      <c r="AGY664"/>
      <c r="AGZ664"/>
      <c r="AHA664"/>
      <c r="AHB664"/>
      <c r="AHC664"/>
      <c r="AHD664"/>
      <c r="AHE664"/>
      <c r="AHF664"/>
      <c r="AHG664"/>
      <c r="AHH664"/>
      <c r="AHI664"/>
      <c r="AHJ664"/>
      <c r="AHK664"/>
      <c r="AHL664"/>
      <c r="AHM664"/>
      <c r="AHN664"/>
      <c r="AHO664"/>
      <c r="AHP664"/>
      <c r="AHQ664"/>
      <c r="AHR664"/>
      <c r="AHS664"/>
      <c r="AHT664"/>
      <c r="AHU664"/>
      <c r="AHV664"/>
      <c r="AHW664"/>
    </row>
    <row r="665" spans="3:907">
      <c r="C665" s="11"/>
      <c r="D665" s="11"/>
      <c r="E665" s="11"/>
      <c r="F665" s="99"/>
      <c r="G665" s="11"/>
      <c r="I665" s="11"/>
      <c r="O665" s="11"/>
      <c r="ADK665"/>
      <c r="ADL665"/>
      <c r="ADM665"/>
      <c r="ADN665"/>
      <c r="ADO665"/>
      <c r="ADP665"/>
      <c r="ADQ665"/>
      <c r="ADR665"/>
      <c r="ADS665"/>
      <c r="ADT665"/>
      <c r="ADU665"/>
      <c r="ADV665"/>
      <c r="ADW665"/>
      <c r="ADX665"/>
      <c r="ADY665"/>
      <c r="ADZ665"/>
      <c r="AEA665"/>
      <c r="AEB665"/>
      <c r="AEC665"/>
      <c r="AED665"/>
      <c r="AEE665"/>
      <c r="AEF665"/>
      <c r="AEG665"/>
      <c r="AEH665"/>
      <c r="AEI665"/>
      <c r="AEJ665"/>
      <c r="AEK665"/>
      <c r="AEL665"/>
      <c r="AEM665"/>
      <c r="AEN665"/>
      <c r="AEO665"/>
      <c r="AEP665"/>
      <c r="AEQ665"/>
      <c r="AER665"/>
      <c r="AES665"/>
      <c r="AET665"/>
      <c r="AEU665"/>
      <c r="AEV665"/>
      <c r="AEW665"/>
      <c r="AEX665"/>
      <c r="AEY665"/>
      <c r="AEZ665"/>
      <c r="AFA665"/>
      <c r="AFB665"/>
      <c r="AFC665"/>
      <c r="AFD665"/>
      <c r="AFE665"/>
      <c r="AFF665"/>
      <c r="AFG665"/>
      <c r="AFH665"/>
      <c r="AFI665"/>
      <c r="AFJ665"/>
      <c r="AFK665"/>
      <c r="AFL665"/>
      <c r="AFM665"/>
      <c r="AFN665"/>
      <c r="AFO665"/>
      <c r="AFP665"/>
      <c r="AFQ665"/>
      <c r="AFR665"/>
      <c r="AFS665"/>
      <c r="AFT665"/>
      <c r="AFU665"/>
      <c r="AFV665"/>
      <c r="AFW665"/>
      <c r="AFX665"/>
      <c r="AFY665"/>
      <c r="AFZ665"/>
      <c r="AGA665"/>
      <c r="AGB665"/>
      <c r="AGC665"/>
      <c r="AGD665"/>
      <c r="AGE665"/>
      <c r="AGF665"/>
      <c r="AGG665"/>
      <c r="AGH665"/>
      <c r="AGI665"/>
      <c r="AGJ665"/>
      <c r="AGK665"/>
      <c r="AGL665"/>
      <c r="AGM665"/>
      <c r="AGN665"/>
      <c r="AGO665"/>
      <c r="AGP665"/>
      <c r="AGQ665"/>
      <c r="AGR665"/>
      <c r="AGS665"/>
      <c r="AGT665"/>
      <c r="AGU665"/>
      <c r="AGV665"/>
      <c r="AGW665"/>
      <c r="AGX665"/>
      <c r="AGY665"/>
      <c r="AGZ665"/>
      <c r="AHA665"/>
      <c r="AHB665"/>
      <c r="AHC665"/>
      <c r="AHD665"/>
      <c r="AHE665"/>
      <c r="AHF665"/>
      <c r="AHG665"/>
      <c r="AHH665"/>
      <c r="AHI665"/>
      <c r="AHJ665"/>
      <c r="AHK665"/>
      <c r="AHL665"/>
      <c r="AHM665"/>
      <c r="AHN665"/>
      <c r="AHO665"/>
      <c r="AHP665"/>
      <c r="AHQ665"/>
      <c r="AHR665"/>
      <c r="AHS665"/>
      <c r="AHT665"/>
      <c r="AHU665"/>
      <c r="AHV665"/>
      <c r="AHW665"/>
    </row>
    <row r="666" spans="3:907">
      <c r="C666" s="11"/>
      <c r="D666" s="11"/>
      <c r="E666" s="11"/>
      <c r="F666" s="99"/>
      <c r="G666" s="11"/>
      <c r="I666" s="11"/>
      <c r="O666" s="11"/>
      <c r="ADK666"/>
      <c r="ADL666"/>
      <c r="ADM666"/>
      <c r="ADN666"/>
      <c r="ADO666"/>
      <c r="ADP666"/>
      <c r="ADQ666"/>
      <c r="ADR666"/>
      <c r="ADS666"/>
      <c r="ADT666"/>
      <c r="ADU666"/>
      <c r="ADV666"/>
      <c r="ADW666"/>
      <c r="ADX666"/>
      <c r="ADY666"/>
      <c r="ADZ666"/>
      <c r="AEA666"/>
      <c r="AEB666"/>
      <c r="AEC666"/>
      <c r="AED666"/>
      <c r="AEE666"/>
      <c r="AEF666"/>
      <c r="AEG666"/>
      <c r="AEH666"/>
      <c r="AEI666"/>
      <c r="AEJ666"/>
      <c r="AEK666"/>
      <c r="AEL666"/>
      <c r="AEM666"/>
      <c r="AEN666"/>
      <c r="AEO666"/>
      <c r="AEP666"/>
      <c r="AEQ666"/>
      <c r="AER666"/>
      <c r="AES666"/>
      <c r="AET666"/>
      <c r="AEU666"/>
      <c r="AEV666"/>
      <c r="AEW666"/>
      <c r="AEX666"/>
      <c r="AEY666"/>
      <c r="AEZ666"/>
      <c r="AFA666"/>
      <c r="AFB666"/>
      <c r="AFC666"/>
      <c r="AFD666"/>
      <c r="AFE666"/>
      <c r="AFF666"/>
      <c r="AFG666"/>
      <c r="AFH666"/>
      <c r="AFI666"/>
      <c r="AFJ666"/>
      <c r="AFK666"/>
      <c r="AFL666"/>
      <c r="AFM666"/>
      <c r="AFN666"/>
      <c r="AFO666"/>
      <c r="AFP666"/>
      <c r="AFQ666"/>
      <c r="AFR666"/>
      <c r="AFS666"/>
      <c r="AFT666"/>
      <c r="AFU666"/>
      <c r="AFV666"/>
      <c r="AFW666"/>
      <c r="AFX666"/>
      <c r="AFY666"/>
      <c r="AFZ666"/>
      <c r="AGA666"/>
      <c r="AGB666"/>
      <c r="AGC666"/>
      <c r="AGD666"/>
      <c r="AGE666"/>
      <c r="AGF666"/>
      <c r="AGG666"/>
      <c r="AGH666"/>
      <c r="AGI666"/>
      <c r="AGJ666"/>
      <c r="AGK666"/>
      <c r="AGL666"/>
      <c r="AGM666"/>
      <c r="AGN666"/>
      <c r="AGO666"/>
      <c r="AGP666"/>
      <c r="AGQ666"/>
      <c r="AGR666"/>
      <c r="AGS666"/>
      <c r="AGT666"/>
      <c r="AGU666"/>
      <c r="AGV666"/>
      <c r="AGW666"/>
      <c r="AGX666"/>
      <c r="AGY666"/>
      <c r="AGZ666"/>
      <c r="AHA666"/>
      <c r="AHB666"/>
      <c r="AHC666"/>
      <c r="AHD666"/>
      <c r="AHE666"/>
      <c r="AHF666"/>
      <c r="AHG666"/>
      <c r="AHH666"/>
      <c r="AHI666"/>
      <c r="AHJ666"/>
      <c r="AHK666"/>
      <c r="AHL666"/>
      <c r="AHM666"/>
      <c r="AHN666"/>
      <c r="AHO666"/>
      <c r="AHP666"/>
      <c r="AHQ666"/>
      <c r="AHR666"/>
      <c r="AHS666"/>
      <c r="AHT666"/>
      <c r="AHU666"/>
      <c r="AHV666"/>
      <c r="AHW666"/>
    </row>
    <row r="667" spans="3:907">
      <c r="C667" s="11"/>
      <c r="D667" s="11"/>
      <c r="E667" s="11"/>
      <c r="F667" s="99"/>
      <c r="G667" s="11"/>
      <c r="I667" s="11"/>
      <c r="O667" s="11"/>
      <c r="ADK667"/>
      <c r="ADL667"/>
      <c r="ADM667"/>
      <c r="ADN667"/>
      <c r="ADO667"/>
      <c r="ADP667"/>
      <c r="ADQ667"/>
      <c r="ADR667"/>
      <c r="ADS667"/>
      <c r="ADT667"/>
      <c r="ADU667"/>
      <c r="ADV667"/>
      <c r="ADW667"/>
      <c r="ADX667"/>
      <c r="ADY667"/>
      <c r="ADZ667"/>
      <c r="AEA667"/>
      <c r="AEB667"/>
      <c r="AEC667"/>
      <c r="AED667"/>
      <c r="AEE667"/>
      <c r="AEF667"/>
      <c r="AEG667"/>
      <c r="AEH667"/>
      <c r="AEI667"/>
      <c r="AEJ667"/>
      <c r="AEK667"/>
      <c r="AEL667"/>
      <c r="AEM667"/>
      <c r="AEN667"/>
      <c r="AEO667"/>
      <c r="AEP667"/>
      <c r="AEQ667"/>
      <c r="AER667"/>
      <c r="AES667"/>
      <c r="AET667"/>
      <c r="AEU667"/>
      <c r="AEV667"/>
      <c r="AEW667"/>
      <c r="AEX667"/>
      <c r="AEY667"/>
      <c r="AEZ667"/>
      <c r="AFA667"/>
      <c r="AFB667"/>
      <c r="AFC667"/>
      <c r="AFD667"/>
      <c r="AFE667"/>
      <c r="AFF667"/>
      <c r="AFG667"/>
      <c r="AFH667"/>
      <c r="AFI667"/>
      <c r="AFJ667"/>
      <c r="AFK667"/>
      <c r="AFL667"/>
      <c r="AFM667"/>
      <c r="AFN667"/>
      <c r="AFO667"/>
      <c r="AFP667"/>
      <c r="AFQ667"/>
      <c r="AFR667"/>
      <c r="AFS667"/>
      <c r="AFT667"/>
      <c r="AFU667"/>
      <c r="AFV667"/>
      <c r="AFW667"/>
      <c r="AFX667"/>
      <c r="AFY667"/>
      <c r="AFZ667"/>
      <c r="AGA667"/>
      <c r="AGB667"/>
      <c r="AGC667"/>
      <c r="AGD667"/>
      <c r="AGE667"/>
      <c r="AGF667"/>
      <c r="AGG667"/>
      <c r="AGH667"/>
      <c r="AGI667"/>
      <c r="AGJ667"/>
      <c r="AGK667"/>
      <c r="AGL667"/>
      <c r="AGM667"/>
      <c r="AGN667"/>
      <c r="AGO667"/>
      <c r="AGP667"/>
      <c r="AGQ667"/>
      <c r="AGR667"/>
      <c r="AGS667"/>
      <c r="AGT667"/>
      <c r="AGU667"/>
      <c r="AGV667"/>
      <c r="AGW667"/>
      <c r="AGX667"/>
      <c r="AGY667"/>
      <c r="AGZ667"/>
      <c r="AHA667"/>
      <c r="AHB667"/>
      <c r="AHC667"/>
      <c r="AHD667"/>
      <c r="AHE667"/>
      <c r="AHF667"/>
      <c r="AHG667"/>
      <c r="AHH667"/>
      <c r="AHI667"/>
      <c r="AHJ667"/>
      <c r="AHK667"/>
      <c r="AHL667"/>
      <c r="AHM667"/>
      <c r="AHN667"/>
      <c r="AHO667"/>
      <c r="AHP667"/>
      <c r="AHQ667"/>
      <c r="AHR667"/>
      <c r="AHS667"/>
      <c r="AHT667"/>
      <c r="AHU667"/>
      <c r="AHV667"/>
      <c r="AHW667"/>
    </row>
    <row r="668" spans="3:907">
      <c r="C668" s="11"/>
      <c r="D668" s="11"/>
      <c r="E668" s="11"/>
      <c r="F668" s="99"/>
      <c r="G668" s="11"/>
      <c r="I668" s="11"/>
      <c r="O668" s="11"/>
      <c r="ADK668"/>
      <c r="ADL668"/>
      <c r="ADM668"/>
      <c r="ADN668"/>
      <c r="ADO668"/>
      <c r="ADP668"/>
      <c r="ADQ668"/>
      <c r="ADR668"/>
      <c r="ADS668"/>
      <c r="ADT668"/>
      <c r="ADU668"/>
      <c r="ADV668"/>
      <c r="ADW668"/>
      <c r="ADX668"/>
      <c r="ADY668"/>
      <c r="ADZ668"/>
      <c r="AEA668"/>
      <c r="AEB668"/>
      <c r="AEC668"/>
      <c r="AED668"/>
      <c r="AEE668"/>
      <c r="AEF668"/>
      <c r="AEG668"/>
      <c r="AEH668"/>
      <c r="AEI668"/>
      <c r="AEJ668"/>
      <c r="AEK668"/>
      <c r="AEL668"/>
      <c r="AEM668"/>
      <c r="AEN668"/>
      <c r="AEO668"/>
      <c r="AEP668"/>
      <c r="AEQ668"/>
      <c r="AER668"/>
      <c r="AES668"/>
      <c r="AET668"/>
      <c r="AEU668"/>
      <c r="AEV668"/>
      <c r="AEW668"/>
      <c r="AEX668"/>
      <c r="AEY668"/>
      <c r="AEZ668"/>
      <c r="AFA668"/>
      <c r="AFB668"/>
      <c r="AFC668"/>
      <c r="AFD668"/>
      <c r="AFE668"/>
      <c r="AFF668"/>
      <c r="AFG668"/>
      <c r="AFH668"/>
      <c r="AFI668"/>
      <c r="AFJ668"/>
      <c r="AFK668"/>
      <c r="AFL668"/>
      <c r="AFM668"/>
      <c r="AFN668"/>
      <c r="AFO668"/>
      <c r="AFP668"/>
      <c r="AFQ668"/>
      <c r="AFR668"/>
      <c r="AFS668"/>
      <c r="AFT668"/>
      <c r="AFU668"/>
      <c r="AFV668"/>
      <c r="AFW668"/>
      <c r="AFX668"/>
      <c r="AFY668"/>
      <c r="AFZ668"/>
      <c r="AGA668"/>
      <c r="AGB668"/>
      <c r="AGC668"/>
      <c r="AGD668"/>
      <c r="AGE668"/>
      <c r="AGF668"/>
      <c r="AGG668"/>
      <c r="AGH668"/>
      <c r="AGI668"/>
      <c r="AGJ668"/>
      <c r="AGK668"/>
      <c r="AGL668"/>
      <c r="AGM668"/>
      <c r="AGN668"/>
      <c r="AGO668"/>
      <c r="AGP668"/>
      <c r="AGQ668"/>
      <c r="AGR668"/>
      <c r="AGS668"/>
      <c r="AGT668"/>
      <c r="AGU668"/>
      <c r="AGV668"/>
      <c r="AGW668"/>
      <c r="AGX668"/>
      <c r="AGY668"/>
      <c r="AGZ668"/>
      <c r="AHA668"/>
      <c r="AHB668"/>
      <c r="AHC668"/>
      <c r="AHD668"/>
      <c r="AHE668"/>
      <c r="AHF668"/>
      <c r="AHG668"/>
      <c r="AHH668"/>
      <c r="AHI668"/>
      <c r="AHJ668"/>
      <c r="AHK668"/>
      <c r="AHL668"/>
      <c r="AHM668"/>
      <c r="AHN668"/>
      <c r="AHO668"/>
      <c r="AHP668"/>
      <c r="AHQ668"/>
      <c r="AHR668"/>
      <c r="AHS668"/>
      <c r="AHT668"/>
      <c r="AHU668"/>
      <c r="AHV668"/>
      <c r="AHW668"/>
    </row>
    <row r="669" spans="3:907">
      <c r="C669" s="11"/>
      <c r="D669" s="11"/>
      <c r="E669" s="11"/>
      <c r="F669" s="99"/>
      <c r="G669" s="11"/>
      <c r="I669" s="11"/>
      <c r="O669" s="11"/>
      <c r="ADK669"/>
      <c r="ADL669"/>
      <c r="ADM669"/>
      <c r="ADN669"/>
      <c r="ADO669"/>
      <c r="ADP669"/>
      <c r="ADQ669"/>
      <c r="ADR669"/>
      <c r="ADS669"/>
      <c r="ADT669"/>
      <c r="ADU669"/>
      <c r="ADV669"/>
      <c r="ADW669"/>
      <c r="ADX669"/>
      <c r="ADY669"/>
      <c r="ADZ669"/>
      <c r="AEA669"/>
      <c r="AEB669"/>
      <c r="AEC669"/>
      <c r="AED669"/>
      <c r="AEE669"/>
      <c r="AEF669"/>
      <c r="AEG669"/>
      <c r="AEH669"/>
      <c r="AEI669"/>
      <c r="AEJ669"/>
      <c r="AEK669"/>
      <c r="AEL669"/>
      <c r="AEM669"/>
      <c r="AEN669"/>
      <c r="AEO669"/>
      <c r="AEP669"/>
      <c r="AEQ669"/>
      <c r="AER669"/>
      <c r="AES669"/>
      <c r="AET669"/>
      <c r="AEU669"/>
      <c r="AEV669"/>
      <c r="AEW669"/>
      <c r="AEX669"/>
      <c r="AEY669"/>
      <c r="AEZ669"/>
      <c r="AFA669"/>
      <c r="AFB669"/>
      <c r="AFC669"/>
      <c r="AFD669"/>
      <c r="AFE669"/>
      <c r="AFF669"/>
      <c r="AFG669"/>
      <c r="AFH669"/>
      <c r="AFI669"/>
      <c r="AFJ669"/>
      <c r="AFK669"/>
      <c r="AFL669"/>
      <c r="AFM669"/>
      <c r="AFN669"/>
      <c r="AFO669"/>
      <c r="AFP669"/>
      <c r="AFQ669"/>
      <c r="AFR669"/>
      <c r="AFS669"/>
      <c r="AFT669"/>
      <c r="AFU669"/>
      <c r="AFV669"/>
      <c r="AFW669"/>
      <c r="AFX669"/>
      <c r="AFY669"/>
      <c r="AFZ669"/>
      <c r="AGA669"/>
      <c r="AGB669"/>
      <c r="AGC669"/>
      <c r="AGD669"/>
      <c r="AGE669"/>
      <c r="AGF669"/>
      <c r="AGG669"/>
      <c r="AGH669"/>
      <c r="AGI669"/>
      <c r="AGJ669"/>
      <c r="AGK669"/>
      <c r="AGL669"/>
      <c r="AGM669"/>
      <c r="AGN669"/>
      <c r="AGO669"/>
      <c r="AGP669"/>
      <c r="AGQ669"/>
      <c r="AGR669"/>
      <c r="AGS669"/>
      <c r="AGT669"/>
      <c r="AGU669"/>
      <c r="AGV669"/>
      <c r="AGW669"/>
      <c r="AGX669"/>
      <c r="AGY669"/>
      <c r="AGZ669"/>
      <c r="AHA669"/>
      <c r="AHB669"/>
      <c r="AHC669"/>
      <c r="AHD669"/>
      <c r="AHE669"/>
      <c r="AHF669"/>
      <c r="AHG669"/>
      <c r="AHH669"/>
      <c r="AHI669"/>
      <c r="AHJ669"/>
      <c r="AHK669"/>
      <c r="AHL669"/>
      <c r="AHM669"/>
      <c r="AHN669"/>
      <c r="AHO669"/>
      <c r="AHP669"/>
      <c r="AHQ669"/>
      <c r="AHR669"/>
      <c r="AHS669"/>
      <c r="AHT669"/>
      <c r="AHU669"/>
      <c r="AHV669"/>
      <c r="AHW669"/>
    </row>
    <row r="670" spans="3:907">
      <c r="C670" s="11"/>
      <c r="D670" s="11"/>
      <c r="E670" s="11"/>
      <c r="F670" s="99"/>
      <c r="G670" s="11"/>
      <c r="I670" s="11"/>
      <c r="O670" s="11"/>
      <c r="ADK670"/>
      <c r="ADL670"/>
      <c r="ADM670"/>
      <c r="ADN670"/>
      <c r="ADO670"/>
      <c r="ADP670"/>
      <c r="ADQ670"/>
      <c r="ADR670"/>
      <c r="ADS670"/>
      <c r="ADT670"/>
      <c r="ADU670"/>
      <c r="ADV670"/>
      <c r="ADW670"/>
      <c r="ADX670"/>
      <c r="ADY670"/>
      <c r="ADZ670"/>
      <c r="AEA670"/>
      <c r="AEB670"/>
      <c r="AEC670"/>
      <c r="AED670"/>
      <c r="AEE670"/>
      <c r="AEF670"/>
      <c r="AEG670"/>
      <c r="AEH670"/>
      <c r="AEI670"/>
      <c r="AEJ670"/>
      <c r="AEK670"/>
      <c r="AEL670"/>
      <c r="AEM670"/>
      <c r="AEN670"/>
      <c r="AEO670"/>
      <c r="AEP670"/>
      <c r="AEQ670"/>
      <c r="AER670"/>
      <c r="AES670"/>
      <c r="AET670"/>
      <c r="AEU670"/>
      <c r="AEV670"/>
      <c r="AEW670"/>
      <c r="AEX670"/>
      <c r="AEY670"/>
      <c r="AEZ670"/>
      <c r="AFA670"/>
      <c r="AFB670"/>
      <c r="AFC670"/>
      <c r="AFD670"/>
      <c r="AFE670"/>
      <c r="AFF670"/>
      <c r="AFG670"/>
      <c r="AFH670"/>
      <c r="AFI670"/>
      <c r="AFJ670"/>
      <c r="AFK670"/>
      <c r="AFL670"/>
      <c r="AFM670"/>
      <c r="AFN670"/>
      <c r="AFO670"/>
      <c r="AFP670"/>
      <c r="AFQ670"/>
      <c r="AFR670"/>
      <c r="AFS670"/>
      <c r="AFT670"/>
      <c r="AFU670"/>
      <c r="AFV670"/>
      <c r="AFW670"/>
      <c r="AFX670"/>
      <c r="AFY670"/>
      <c r="AFZ670"/>
      <c r="AGA670"/>
      <c r="AGB670"/>
      <c r="AGC670"/>
      <c r="AGD670"/>
      <c r="AGE670"/>
      <c r="AGF670"/>
      <c r="AGG670"/>
      <c r="AGH670"/>
      <c r="AGI670"/>
      <c r="AGJ670"/>
      <c r="AGK670"/>
      <c r="AGL670"/>
      <c r="AGM670"/>
      <c r="AGN670"/>
      <c r="AGO670"/>
      <c r="AGP670"/>
      <c r="AGQ670"/>
      <c r="AGR670"/>
      <c r="AGS670"/>
      <c r="AGT670"/>
      <c r="AGU670"/>
      <c r="AGV670"/>
      <c r="AGW670"/>
      <c r="AGX670"/>
      <c r="AGY670"/>
      <c r="AGZ670"/>
      <c r="AHA670"/>
      <c r="AHB670"/>
      <c r="AHC670"/>
      <c r="AHD670"/>
      <c r="AHE670"/>
      <c r="AHF670"/>
      <c r="AHG670"/>
      <c r="AHH670"/>
      <c r="AHI670"/>
      <c r="AHJ670"/>
      <c r="AHK670"/>
      <c r="AHL670"/>
      <c r="AHM670"/>
      <c r="AHN670"/>
      <c r="AHO670"/>
      <c r="AHP670"/>
      <c r="AHQ670"/>
      <c r="AHR670"/>
      <c r="AHS670"/>
      <c r="AHT670"/>
      <c r="AHU670"/>
      <c r="AHV670"/>
      <c r="AHW670"/>
    </row>
    <row r="671" spans="3:907">
      <c r="C671" s="11"/>
      <c r="D671" s="11"/>
      <c r="E671" s="11"/>
      <c r="F671" s="99"/>
      <c r="G671" s="11"/>
      <c r="I671" s="11"/>
      <c r="O671" s="11"/>
      <c r="ADK671"/>
      <c r="ADL671"/>
      <c r="ADM671"/>
      <c r="ADN671"/>
      <c r="ADO671"/>
      <c r="ADP671"/>
      <c r="ADQ671"/>
      <c r="ADR671"/>
      <c r="ADS671"/>
      <c r="ADT671"/>
      <c r="ADU671"/>
      <c r="ADV671"/>
      <c r="ADW671"/>
      <c r="ADX671"/>
      <c r="ADY671"/>
      <c r="ADZ671"/>
      <c r="AEA671"/>
      <c r="AEB671"/>
      <c r="AEC671"/>
      <c r="AED671"/>
      <c r="AEE671"/>
      <c r="AEF671"/>
      <c r="AEG671"/>
      <c r="AEH671"/>
      <c r="AEI671"/>
      <c r="AEJ671"/>
      <c r="AEK671"/>
      <c r="AEL671"/>
      <c r="AEM671"/>
      <c r="AEN671"/>
      <c r="AEO671"/>
      <c r="AEP671"/>
      <c r="AEQ671"/>
      <c r="AER671"/>
      <c r="AES671"/>
      <c r="AET671"/>
      <c r="AEU671"/>
      <c r="AEV671"/>
      <c r="AEW671"/>
      <c r="AEX671"/>
      <c r="AEY671"/>
      <c r="AEZ671"/>
      <c r="AFA671"/>
      <c r="AFB671"/>
      <c r="AFC671"/>
      <c r="AFD671"/>
      <c r="AFE671"/>
      <c r="AFF671"/>
      <c r="AFG671"/>
      <c r="AFH671"/>
      <c r="AFI671"/>
      <c r="AFJ671"/>
      <c r="AFK671"/>
      <c r="AFL671"/>
      <c r="AFM671"/>
      <c r="AFN671"/>
      <c r="AFO671"/>
      <c r="AFP671"/>
      <c r="AFQ671"/>
      <c r="AFR671"/>
      <c r="AFS671"/>
      <c r="AFT671"/>
      <c r="AFU671"/>
      <c r="AFV671"/>
      <c r="AFW671"/>
      <c r="AFX671"/>
      <c r="AFY671"/>
      <c r="AFZ671"/>
      <c r="AGA671"/>
      <c r="AGB671"/>
      <c r="AGC671"/>
      <c r="AGD671"/>
      <c r="AGE671"/>
      <c r="AGF671"/>
      <c r="AGG671"/>
      <c r="AGH671"/>
      <c r="AGI671"/>
      <c r="AGJ671"/>
      <c r="AGK671"/>
      <c r="AGL671"/>
      <c r="AGM671"/>
      <c r="AGN671"/>
      <c r="AGO671"/>
      <c r="AGP671"/>
      <c r="AGQ671"/>
      <c r="AGR671"/>
      <c r="AGS671"/>
      <c r="AGT671"/>
      <c r="AGU671"/>
      <c r="AGV671"/>
      <c r="AGW671"/>
      <c r="AGX671"/>
      <c r="AGY671"/>
      <c r="AGZ671"/>
      <c r="AHA671"/>
      <c r="AHB671"/>
      <c r="AHC671"/>
      <c r="AHD671"/>
      <c r="AHE671"/>
      <c r="AHF671"/>
      <c r="AHG671"/>
      <c r="AHH671"/>
      <c r="AHI671"/>
      <c r="AHJ671"/>
      <c r="AHK671"/>
      <c r="AHL671"/>
      <c r="AHM671"/>
      <c r="AHN671"/>
      <c r="AHO671"/>
      <c r="AHP671"/>
      <c r="AHQ671"/>
      <c r="AHR671"/>
      <c r="AHS671"/>
      <c r="AHT671"/>
      <c r="AHU671"/>
      <c r="AHV671"/>
      <c r="AHW671"/>
    </row>
    <row r="672" spans="3:907">
      <c r="C672" s="11"/>
      <c r="D672" s="11"/>
      <c r="E672" s="11"/>
      <c r="F672" s="99"/>
      <c r="G672" s="11"/>
      <c r="I672" s="11"/>
      <c r="O672" s="11"/>
      <c r="ADK672"/>
      <c r="ADL672"/>
      <c r="ADM672"/>
      <c r="ADN672"/>
      <c r="ADO672"/>
      <c r="ADP672"/>
      <c r="ADQ672"/>
      <c r="ADR672"/>
      <c r="ADS672"/>
      <c r="ADT672"/>
      <c r="ADU672"/>
      <c r="ADV672"/>
      <c r="ADW672"/>
      <c r="ADX672"/>
      <c r="ADY672"/>
      <c r="ADZ672"/>
      <c r="AEA672"/>
      <c r="AEB672"/>
      <c r="AEC672"/>
      <c r="AED672"/>
      <c r="AEE672"/>
      <c r="AEF672"/>
      <c r="AEG672"/>
      <c r="AEH672"/>
      <c r="AEI672"/>
      <c r="AEJ672"/>
      <c r="AEK672"/>
      <c r="AEL672"/>
      <c r="AEM672"/>
      <c r="AEN672"/>
      <c r="AEO672"/>
      <c r="AEP672"/>
      <c r="AEQ672"/>
      <c r="AER672"/>
      <c r="AES672"/>
      <c r="AET672"/>
      <c r="AEU672"/>
      <c r="AEV672"/>
      <c r="AEW672"/>
      <c r="AEX672"/>
      <c r="AEY672"/>
      <c r="AEZ672"/>
      <c r="AFA672"/>
      <c r="AFB672"/>
      <c r="AFC672"/>
      <c r="AFD672"/>
      <c r="AFE672"/>
      <c r="AFF672"/>
      <c r="AFG672"/>
      <c r="AFH672"/>
      <c r="AFI672"/>
      <c r="AFJ672"/>
      <c r="AFK672"/>
      <c r="AFL672"/>
      <c r="AFM672"/>
      <c r="AFN672"/>
      <c r="AFO672"/>
      <c r="AFP672"/>
      <c r="AFQ672"/>
      <c r="AFR672"/>
      <c r="AFS672"/>
      <c r="AFT672"/>
      <c r="AFU672"/>
      <c r="AFV672"/>
      <c r="AFW672"/>
      <c r="AFX672"/>
      <c r="AFY672"/>
      <c r="AFZ672"/>
      <c r="AGA672"/>
      <c r="AGB672"/>
      <c r="AGC672"/>
      <c r="AGD672"/>
      <c r="AGE672"/>
      <c r="AGF672"/>
      <c r="AGG672"/>
      <c r="AGH672"/>
      <c r="AGI672"/>
      <c r="AGJ672"/>
      <c r="AGK672"/>
      <c r="AGL672"/>
      <c r="AGM672"/>
      <c r="AGN672"/>
      <c r="AGO672"/>
      <c r="AGP672"/>
      <c r="AGQ672"/>
      <c r="AGR672"/>
      <c r="AGS672"/>
      <c r="AGT672"/>
      <c r="AGU672"/>
      <c r="AGV672"/>
      <c r="AGW672"/>
      <c r="AGX672"/>
      <c r="AGY672"/>
      <c r="AGZ672"/>
      <c r="AHA672"/>
      <c r="AHB672"/>
      <c r="AHC672"/>
      <c r="AHD672"/>
      <c r="AHE672"/>
      <c r="AHF672"/>
      <c r="AHG672"/>
      <c r="AHH672"/>
      <c r="AHI672"/>
      <c r="AHJ672"/>
      <c r="AHK672"/>
      <c r="AHL672"/>
      <c r="AHM672"/>
      <c r="AHN672"/>
      <c r="AHO672"/>
      <c r="AHP672"/>
      <c r="AHQ672"/>
      <c r="AHR672"/>
      <c r="AHS672"/>
      <c r="AHT672"/>
      <c r="AHU672"/>
      <c r="AHV672"/>
      <c r="AHW672"/>
    </row>
    <row r="673" spans="3:907">
      <c r="C673" s="11"/>
      <c r="D673" s="11"/>
      <c r="E673" s="11"/>
      <c r="F673" s="99"/>
      <c r="G673" s="11"/>
      <c r="I673" s="11"/>
      <c r="O673" s="11"/>
      <c r="ADK673"/>
      <c r="ADL673"/>
      <c r="ADM673"/>
      <c r="ADN673"/>
      <c r="ADO673"/>
      <c r="ADP673"/>
      <c r="ADQ673"/>
      <c r="ADR673"/>
      <c r="ADS673"/>
      <c r="ADT673"/>
      <c r="ADU673"/>
      <c r="ADV673"/>
      <c r="ADW673"/>
      <c r="ADX673"/>
      <c r="ADY673"/>
      <c r="ADZ673"/>
      <c r="AEA673"/>
      <c r="AEB673"/>
      <c r="AEC673"/>
      <c r="AED673"/>
      <c r="AEE673"/>
      <c r="AEF673"/>
      <c r="AEG673"/>
      <c r="AEH673"/>
      <c r="AEI673"/>
      <c r="AEJ673"/>
      <c r="AEK673"/>
      <c r="AEL673"/>
      <c r="AEM673"/>
      <c r="AEN673"/>
      <c r="AEO673"/>
      <c r="AEP673"/>
      <c r="AEQ673"/>
      <c r="AER673"/>
      <c r="AES673"/>
      <c r="AET673"/>
      <c r="AEU673"/>
      <c r="AEV673"/>
      <c r="AEW673"/>
      <c r="AEX673"/>
      <c r="AEY673"/>
      <c r="AEZ673"/>
      <c r="AFA673"/>
      <c r="AFB673"/>
      <c r="AFC673"/>
      <c r="AFD673"/>
      <c r="AFE673"/>
      <c r="AFF673"/>
      <c r="AFG673"/>
      <c r="AFH673"/>
      <c r="AFI673"/>
      <c r="AFJ673"/>
      <c r="AFK673"/>
      <c r="AFL673"/>
      <c r="AFM673"/>
      <c r="AFN673"/>
      <c r="AFO673"/>
      <c r="AFP673"/>
      <c r="AFQ673"/>
      <c r="AFR673"/>
      <c r="AFS673"/>
      <c r="AFT673"/>
      <c r="AFU673"/>
      <c r="AFV673"/>
      <c r="AFW673"/>
      <c r="AFX673"/>
      <c r="AFY673"/>
      <c r="AFZ673"/>
      <c r="AGA673"/>
      <c r="AGB673"/>
      <c r="AGC673"/>
      <c r="AGD673"/>
      <c r="AGE673"/>
      <c r="AGF673"/>
      <c r="AGG673"/>
      <c r="AGH673"/>
      <c r="AGI673"/>
      <c r="AGJ673"/>
      <c r="AGK673"/>
      <c r="AGL673"/>
      <c r="AGM673"/>
      <c r="AGN673"/>
      <c r="AGO673"/>
      <c r="AGP673"/>
      <c r="AGQ673"/>
      <c r="AGR673"/>
      <c r="AGS673"/>
      <c r="AGT673"/>
      <c r="AGU673"/>
      <c r="AGV673"/>
      <c r="AGW673"/>
      <c r="AGX673"/>
      <c r="AGY673"/>
      <c r="AGZ673"/>
      <c r="AHA673"/>
      <c r="AHB673"/>
      <c r="AHC673"/>
      <c r="AHD673"/>
      <c r="AHE673"/>
      <c r="AHF673"/>
      <c r="AHG673"/>
      <c r="AHH673"/>
      <c r="AHI673"/>
      <c r="AHJ673"/>
      <c r="AHK673"/>
      <c r="AHL673"/>
      <c r="AHM673"/>
      <c r="AHN673"/>
      <c r="AHO673"/>
      <c r="AHP673"/>
      <c r="AHQ673"/>
      <c r="AHR673"/>
      <c r="AHS673"/>
      <c r="AHT673"/>
      <c r="AHU673"/>
      <c r="AHV673"/>
      <c r="AHW673"/>
    </row>
    <row r="674" spans="3:907">
      <c r="C674" s="11"/>
      <c r="D674" s="11"/>
      <c r="E674" s="11"/>
      <c r="F674" s="99"/>
      <c r="G674" s="11"/>
      <c r="I674" s="11"/>
      <c r="O674" s="11"/>
      <c r="ADK674"/>
      <c r="ADL674"/>
      <c r="ADM674"/>
      <c r="ADN674"/>
      <c r="ADO674"/>
      <c r="ADP674"/>
      <c r="ADQ674"/>
      <c r="ADR674"/>
      <c r="ADS674"/>
      <c r="ADT674"/>
      <c r="ADU674"/>
      <c r="ADV674"/>
      <c r="ADW674"/>
      <c r="ADX674"/>
      <c r="ADY674"/>
      <c r="ADZ674"/>
      <c r="AEA674"/>
      <c r="AEB674"/>
      <c r="AEC674"/>
      <c r="AED674"/>
      <c r="AEE674"/>
      <c r="AEF674"/>
      <c r="AEG674"/>
      <c r="AEH674"/>
      <c r="AEI674"/>
      <c r="AEJ674"/>
      <c r="AEK674"/>
      <c r="AEL674"/>
      <c r="AEM674"/>
      <c r="AEN674"/>
      <c r="AEO674"/>
      <c r="AEP674"/>
      <c r="AEQ674"/>
      <c r="AER674"/>
      <c r="AES674"/>
      <c r="AET674"/>
      <c r="AEU674"/>
      <c r="AEV674"/>
      <c r="AEW674"/>
      <c r="AEX674"/>
      <c r="AEY674"/>
      <c r="AEZ674"/>
      <c r="AFA674"/>
      <c r="AFB674"/>
      <c r="AFC674"/>
      <c r="AFD674"/>
      <c r="AFE674"/>
      <c r="AFF674"/>
      <c r="AFG674"/>
      <c r="AFH674"/>
      <c r="AFI674"/>
      <c r="AFJ674"/>
      <c r="AFK674"/>
      <c r="AFL674"/>
      <c r="AFM674"/>
      <c r="AFN674"/>
      <c r="AFO674"/>
      <c r="AFP674"/>
      <c r="AFQ674"/>
      <c r="AFR674"/>
      <c r="AFS674"/>
      <c r="AFT674"/>
      <c r="AFU674"/>
      <c r="AFV674"/>
      <c r="AFW674"/>
      <c r="AFX674"/>
      <c r="AFY674"/>
      <c r="AFZ674"/>
      <c r="AGA674"/>
      <c r="AGB674"/>
      <c r="AGC674"/>
      <c r="AGD674"/>
      <c r="AGE674"/>
      <c r="AGF674"/>
      <c r="AGG674"/>
      <c r="AGH674"/>
      <c r="AGI674"/>
      <c r="AGJ674"/>
      <c r="AGK674"/>
      <c r="AGL674"/>
      <c r="AGM674"/>
      <c r="AGN674"/>
      <c r="AGO674"/>
      <c r="AGP674"/>
      <c r="AGQ674"/>
      <c r="AGR674"/>
      <c r="AGS674"/>
      <c r="AGT674"/>
      <c r="AGU674"/>
      <c r="AGV674"/>
      <c r="AGW674"/>
      <c r="AGX674"/>
      <c r="AGY674"/>
      <c r="AGZ674"/>
      <c r="AHA674"/>
      <c r="AHB674"/>
      <c r="AHC674"/>
      <c r="AHD674"/>
      <c r="AHE674"/>
      <c r="AHF674"/>
      <c r="AHG674"/>
      <c r="AHH674"/>
      <c r="AHI674"/>
      <c r="AHJ674"/>
      <c r="AHK674"/>
      <c r="AHL674"/>
      <c r="AHM674"/>
      <c r="AHN674"/>
      <c r="AHO674"/>
      <c r="AHP674"/>
      <c r="AHQ674"/>
      <c r="AHR674"/>
      <c r="AHS674"/>
      <c r="AHT674"/>
      <c r="AHU674"/>
      <c r="AHV674"/>
      <c r="AHW674"/>
    </row>
    <row r="675" spans="3:907">
      <c r="C675" s="11"/>
      <c r="D675" s="11"/>
      <c r="E675" s="11"/>
      <c r="F675" s="99"/>
      <c r="G675" s="11"/>
      <c r="I675" s="11"/>
      <c r="O675" s="11"/>
      <c r="ADK675"/>
      <c r="ADL675"/>
      <c r="ADM675"/>
      <c r="ADN675"/>
      <c r="ADO675"/>
      <c r="ADP675"/>
      <c r="ADQ675"/>
      <c r="ADR675"/>
      <c r="ADS675"/>
      <c r="ADT675"/>
      <c r="ADU675"/>
      <c r="ADV675"/>
      <c r="ADW675"/>
      <c r="ADX675"/>
      <c r="ADY675"/>
      <c r="ADZ675"/>
      <c r="AEA675"/>
      <c r="AEB675"/>
      <c r="AEC675"/>
      <c r="AED675"/>
      <c r="AEE675"/>
      <c r="AEF675"/>
      <c r="AEG675"/>
      <c r="AEH675"/>
      <c r="AEI675"/>
      <c r="AEJ675"/>
      <c r="AEK675"/>
      <c r="AEL675"/>
      <c r="AEM675"/>
      <c r="AEN675"/>
      <c r="AEO675"/>
      <c r="AEP675"/>
      <c r="AEQ675"/>
      <c r="AER675"/>
      <c r="AES675"/>
      <c r="AET675"/>
      <c r="AEU675"/>
      <c r="AEV675"/>
      <c r="AEW675"/>
      <c r="AEX675"/>
      <c r="AEY675"/>
      <c r="AEZ675"/>
      <c r="AFA675"/>
      <c r="AFB675"/>
      <c r="AFC675"/>
      <c r="AFD675"/>
      <c r="AFE675"/>
      <c r="AFF675"/>
      <c r="AFG675"/>
      <c r="AFH675"/>
      <c r="AFI675"/>
      <c r="AFJ675"/>
      <c r="AFK675"/>
      <c r="AFL675"/>
      <c r="AFM675"/>
      <c r="AFN675"/>
      <c r="AFO675"/>
      <c r="AFP675"/>
      <c r="AFQ675"/>
      <c r="AFR675"/>
      <c r="AFS675"/>
      <c r="AFT675"/>
      <c r="AFU675"/>
      <c r="AFV675"/>
      <c r="AFW675"/>
      <c r="AFX675"/>
      <c r="AFY675"/>
      <c r="AFZ675"/>
      <c r="AGA675"/>
      <c r="AGB675"/>
      <c r="AGC675"/>
      <c r="AGD675"/>
      <c r="AGE675"/>
      <c r="AGF675"/>
      <c r="AGG675"/>
      <c r="AGH675"/>
      <c r="AGI675"/>
      <c r="AGJ675"/>
      <c r="AGK675"/>
      <c r="AGL675"/>
      <c r="AGM675"/>
      <c r="AGN675"/>
      <c r="AGO675"/>
      <c r="AGP675"/>
      <c r="AGQ675"/>
      <c r="AGR675"/>
      <c r="AGS675"/>
      <c r="AGT675"/>
      <c r="AGU675"/>
      <c r="AGV675"/>
      <c r="AGW675"/>
      <c r="AGX675"/>
      <c r="AGY675"/>
      <c r="AGZ675"/>
      <c r="AHA675"/>
      <c r="AHB675"/>
      <c r="AHC675"/>
      <c r="AHD675"/>
      <c r="AHE675"/>
      <c r="AHF675"/>
      <c r="AHG675"/>
      <c r="AHH675"/>
      <c r="AHI675"/>
      <c r="AHJ675"/>
      <c r="AHK675"/>
      <c r="AHL675"/>
      <c r="AHM675"/>
      <c r="AHN675"/>
      <c r="AHO675"/>
      <c r="AHP675"/>
      <c r="AHQ675"/>
      <c r="AHR675"/>
      <c r="AHS675"/>
      <c r="AHT675"/>
      <c r="AHU675"/>
      <c r="AHV675"/>
      <c r="AHW675"/>
    </row>
    <row r="676" spans="3:907">
      <c r="C676" s="11"/>
      <c r="D676" s="11"/>
      <c r="E676" s="11"/>
      <c r="F676" s="99"/>
      <c r="G676" s="11"/>
      <c r="I676" s="11"/>
      <c r="O676" s="11"/>
      <c r="ADK676"/>
      <c r="ADL676"/>
      <c r="ADM676"/>
      <c r="ADN676"/>
      <c r="ADO676"/>
      <c r="ADP676"/>
      <c r="ADQ676"/>
      <c r="ADR676"/>
      <c r="ADS676"/>
      <c r="ADT676"/>
      <c r="ADU676"/>
      <c r="ADV676"/>
      <c r="ADW676"/>
      <c r="ADX676"/>
      <c r="ADY676"/>
      <c r="ADZ676"/>
      <c r="AEA676"/>
      <c r="AEB676"/>
      <c r="AEC676"/>
      <c r="AED676"/>
      <c r="AEE676"/>
      <c r="AEF676"/>
      <c r="AEG676"/>
      <c r="AEH676"/>
      <c r="AEI676"/>
      <c r="AEJ676"/>
      <c r="AEK676"/>
      <c r="AEL676"/>
      <c r="AEM676"/>
      <c r="AEN676"/>
      <c r="AEO676"/>
      <c r="AEP676"/>
      <c r="AEQ676"/>
      <c r="AER676"/>
      <c r="AES676"/>
      <c r="AET676"/>
      <c r="AEU676"/>
      <c r="AEV676"/>
      <c r="AEW676"/>
      <c r="AEX676"/>
      <c r="AEY676"/>
      <c r="AEZ676"/>
      <c r="AFA676"/>
      <c r="AFB676"/>
      <c r="AFC676"/>
      <c r="AFD676"/>
      <c r="AFE676"/>
      <c r="AFF676"/>
      <c r="AFG676"/>
      <c r="AFH676"/>
      <c r="AFI676"/>
      <c r="AFJ676"/>
      <c r="AFK676"/>
      <c r="AFL676"/>
      <c r="AFM676"/>
      <c r="AFN676"/>
      <c r="AFO676"/>
      <c r="AFP676"/>
      <c r="AFQ676"/>
      <c r="AFR676"/>
      <c r="AFS676"/>
      <c r="AFT676"/>
      <c r="AFU676"/>
      <c r="AFV676"/>
      <c r="AFW676"/>
      <c r="AFX676"/>
      <c r="AFY676"/>
      <c r="AFZ676"/>
      <c r="AGA676"/>
      <c r="AGB676"/>
      <c r="AGC676"/>
      <c r="AGD676"/>
      <c r="AGE676"/>
      <c r="AGF676"/>
      <c r="AGG676"/>
      <c r="AGH676"/>
      <c r="AGI676"/>
      <c r="AGJ676"/>
      <c r="AGK676"/>
      <c r="AGL676"/>
      <c r="AGM676"/>
      <c r="AGN676"/>
      <c r="AGO676"/>
      <c r="AGP676"/>
      <c r="AGQ676"/>
      <c r="AGR676"/>
      <c r="AGS676"/>
      <c r="AGT676"/>
      <c r="AGU676"/>
      <c r="AGV676"/>
      <c r="AGW676"/>
      <c r="AGX676"/>
      <c r="AGY676"/>
      <c r="AGZ676"/>
      <c r="AHA676"/>
      <c r="AHB676"/>
      <c r="AHC676"/>
      <c r="AHD676"/>
      <c r="AHE676"/>
      <c r="AHF676"/>
      <c r="AHG676"/>
      <c r="AHH676"/>
      <c r="AHI676"/>
      <c r="AHJ676"/>
      <c r="AHK676"/>
      <c r="AHL676"/>
      <c r="AHM676"/>
      <c r="AHN676"/>
      <c r="AHO676"/>
      <c r="AHP676"/>
      <c r="AHQ676"/>
      <c r="AHR676"/>
      <c r="AHS676"/>
      <c r="AHT676"/>
      <c r="AHU676"/>
      <c r="AHV676"/>
      <c r="AHW676"/>
    </row>
    <row r="677" spans="3:907">
      <c r="C677" s="11"/>
      <c r="D677" s="11"/>
      <c r="E677" s="11"/>
      <c r="F677" s="99"/>
      <c r="G677" s="11"/>
      <c r="I677" s="11"/>
      <c r="O677" s="11"/>
      <c r="ADK677"/>
      <c r="ADL677"/>
      <c r="ADM677"/>
      <c r="ADN677"/>
      <c r="ADO677"/>
      <c r="ADP677"/>
      <c r="ADQ677"/>
      <c r="ADR677"/>
      <c r="ADS677"/>
      <c r="ADT677"/>
      <c r="ADU677"/>
      <c r="ADV677"/>
      <c r="ADW677"/>
      <c r="ADX677"/>
      <c r="ADY677"/>
      <c r="ADZ677"/>
      <c r="AEA677"/>
      <c r="AEB677"/>
      <c r="AEC677"/>
      <c r="AED677"/>
      <c r="AEE677"/>
      <c r="AEF677"/>
      <c r="AEG677"/>
      <c r="AEH677"/>
      <c r="AEI677"/>
      <c r="AEJ677"/>
      <c r="AEK677"/>
      <c r="AEL677"/>
      <c r="AEM677"/>
      <c r="AEN677"/>
      <c r="AEO677"/>
      <c r="AEP677"/>
      <c r="AEQ677"/>
      <c r="AER677"/>
      <c r="AES677"/>
      <c r="AET677"/>
      <c r="AEU677"/>
      <c r="AEV677"/>
      <c r="AEW677"/>
      <c r="AEX677"/>
      <c r="AEY677"/>
      <c r="AEZ677"/>
      <c r="AFA677"/>
      <c r="AFB677"/>
      <c r="AFC677"/>
      <c r="AFD677"/>
      <c r="AFE677"/>
      <c r="AFF677"/>
      <c r="AFG677"/>
      <c r="AFH677"/>
      <c r="AFI677"/>
      <c r="AFJ677"/>
      <c r="AFK677"/>
      <c r="AFL677"/>
      <c r="AFM677"/>
      <c r="AFN677"/>
      <c r="AFO677"/>
      <c r="AFP677"/>
      <c r="AFQ677"/>
      <c r="AFR677"/>
      <c r="AFS677"/>
      <c r="AFT677"/>
      <c r="AFU677"/>
      <c r="AFV677"/>
      <c r="AFW677"/>
      <c r="AFX677"/>
      <c r="AFY677"/>
      <c r="AFZ677"/>
      <c r="AGA677"/>
      <c r="AGB677"/>
      <c r="AGC677"/>
      <c r="AGD677"/>
      <c r="AGE677"/>
      <c r="AGF677"/>
      <c r="AGG677"/>
      <c r="AGH677"/>
      <c r="AGI677"/>
      <c r="AGJ677"/>
      <c r="AGK677"/>
      <c r="AGL677"/>
      <c r="AGM677"/>
      <c r="AGN677"/>
      <c r="AGO677"/>
      <c r="AGP677"/>
      <c r="AGQ677"/>
      <c r="AGR677"/>
      <c r="AGS677"/>
      <c r="AGT677"/>
      <c r="AGU677"/>
      <c r="AGV677"/>
      <c r="AGW677"/>
      <c r="AGX677"/>
      <c r="AGY677"/>
      <c r="AGZ677"/>
      <c r="AHA677"/>
      <c r="AHB677"/>
      <c r="AHC677"/>
      <c r="AHD677"/>
      <c r="AHE677"/>
      <c r="AHF677"/>
      <c r="AHG677"/>
      <c r="AHH677"/>
      <c r="AHI677"/>
      <c r="AHJ677"/>
      <c r="AHK677"/>
      <c r="AHL677"/>
      <c r="AHM677"/>
      <c r="AHN677"/>
      <c r="AHO677"/>
      <c r="AHP677"/>
      <c r="AHQ677"/>
      <c r="AHR677"/>
      <c r="AHS677"/>
      <c r="AHT677"/>
      <c r="AHU677"/>
      <c r="AHV677"/>
      <c r="AHW677"/>
    </row>
    <row r="678" spans="3:907">
      <c r="C678" s="11"/>
      <c r="D678" s="11"/>
      <c r="E678" s="11"/>
      <c r="F678" s="99"/>
      <c r="G678" s="11"/>
      <c r="I678" s="11"/>
      <c r="O678" s="11"/>
      <c r="ADK678"/>
      <c r="ADL678"/>
      <c r="ADM678"/>
      <c r="ADN678"/>
      <c r="ADO678"/>
      <c r="ADP678"/>
      <c r="ADQ678"/>
      <c r="ADR678"/>
      <c r="ADS678"/>
      <c r="ADT678"/>
      <c r="ADU678"/>
      <c r="ADV678"/>
      <c r="ADW678"/>
      <c r="ADX678"/>
      <c r="ADY678"/>
      <c r="ADZ678"/>
      <c r="AEA678"/>
      <c r="AEB678"/>
      <c r="AEC678"/>
      <c r="AED678"/>
      <c r="AEE678"/>
      <c r="AEF678"/>
      <c r="AEG678"/>
      <c r="AEH678"/>
      <c r="AEI678"/>
      <c r="AEJ678"/>
      <c r="AEK678"/>
      <c r="AEL678"/>
      <c r="AEM678"/>
      <c r="AEN678"/>
      <c r="AEO678"/>
      <c r="AEP678"/>
      <c r="AEQ678"/>
      <c r="AER678"/>
      <c r="AES678"/>
      <c r="AET678"/>
      <c r="AEU678"/>
      <c r="AEV678"/>
      <c r="AEW678"/>
      <c r="AEX678"/>
      <c r="AEY678"/>
      <c r="AEZ678"/>
      <c r="AFA678"/>
      <c r="AFB678"/>
      <c r="AFC678"/>
      <c r="AFD678"/>
      <c r="AFE678"/>
      <c r="AFF678"/>
      <c r="AFG678"/>
      <c r="AFH678"/>
      <c r="AFI678"/>
      <c r="AFJ678"/>
      <c r="AFK678"/>
      <c r="AFL678"/>
      <c r="AFM678"/>
      <c r="AFN678"/>
      <c r="AFO678"/>
      <c r="AFP678"/>
      <c r="AFQ678"/>
      <c r="AFR678"/>
      <c r="AFS678"/>
      <c r="AFT678"/>
      <c r="AFU678"/>
      <c r="AFV678"/>
      <c r="AFW678"/>
      <c r="AFX678"/>
      <c r="AFY678"/>
      <c r="AFZ678"/>
      <c r="AGA678"/>
      <c r="AGB678"/>
      <c r="AGC678"/>
      <c r="AGD678"/>
      <c r="AGE678"/>
      <c r="AGF678"/>
      <c r="AGG678"/>
      <c r="AGH678"/>
      <c r="AGI678"/>
      <c r="AGJ678"/>
      <c r="AGK678"/>
      <c r="AGL678"/>
      <c r="AGM678"/>
      <c r="AGN678"/>
      <c r="AGO678"/>
      <c r="AGP678"/>
      <c r="AGQ678"/>
      <c r="AGR678"/>
      <c r="AGS678"/>
      <c r="AGT678"/>
      <c r="AGU678"/>
      <c r="AGV678"/>
      <c r="AGW678"/>
      <c r="AGX678"/>
      <c r="AGY678"/>
      <c r="AGZ678"/>
      <c r="AHA678"/>
      <c r="AHB678"/>
      <c r="AHC678"/>
      <c r="AHD678"/>
      <c r="AHE678"/>
      <c r="AHF678"/>
      <c r="AHG678"/>
      <c r="AHH678"/>
      <c r="AHI678"/>
      <c r="AHJ678"/>
      <c r="AHK678"/>
      <c r="AHL678"/>
      <c r="AHM678"/>
      <c r="AHN678"/>
      <c r="AHO678"/>
      <c r="AHP678"/>
      <c r="AHQ678"/>
      <c r="AHR678"/>
      <c r="AHS678"/>
      <c r="AHT678"/>
      <c r="AHU678"/>
      <c r="AHV678"/>
      <c r="AHW678"/>
    </row>
    <row r="679" spans="3:907">
      <c r="C679" s="11"/>
      <c r="D679" s="11"/>
      <c r="E679" s="11"/>
      <c r="F679" s="99"/>
      <c r="G679" s="11"/>
      <c r="I679" s="11"/>
      <c r="O679" s="11"/>
      <c r="ADK679"/>
      <c r="ADL679"/>
      <c r="ADM679"/>
      <c r="ADN679"/>
      <c r="ADO679"/>
      <c r="ADP679"/>
      <c r="ADQ679"/>
      <c r="ADR679"/>
      <c r="ADS679"/>
      <c r="ADT679"/>
      <c r="ADU679"/>
      <c r="ADV679"/>
      <c r="ADW679"/>
      <c r="ADX679"/>
      <c r="ADY679"/>
      <c r="ADZ679"/>
      <c r="AEA679"/>
      <c r="AEB679"/>
      <c r="AEC679"/>
      <c r="AED679"/>
      <c r="AEE679"/>
      <c r="AEF679"/>
      <c r="AEG679"/>
      <c r="AEH679"/>
      <c r="AEI679"/>
      <c r="AEJ679"/>
      <c r="AEK679"/>
      <c r="AEL679"/>
      <c r="AEM679"/>
      <c r="AEN679"/>
      <c r="AEO679"/>
      <c r="AEP679"/>
      <c r="AEQ679"/>
      <c r="AER679"/>
      <c r="AES679"/>
      <c r="AET679"/>
      <c r="AEU679"/>
      <c r="AEV679"/>
      <c r="AEW679"/>
      <c r="AEX679"/>
      <c r="AEY679"/>
      <c r="AEZ679"/>
      <c r="AFA679"/>
      <c r="AFB679"/>
      <c r="AFC679"/>
      <c r="AFD679"/>
      <c r="AFE679"/>
      <c r="AFF679"/>
      <c r="AFG679"/>
      <c r="AFH679"/>
      <c r="AFI679"/>
      <c r="AFJ679"/>
      <c r="AFK679"/>
      <c r="AFL679"/>
      <c r="AFM679"/>
      <c r="AFN679"/>
      <c r="AFO679"/>
      <c r="AFP679"/>
      <c r="AFQ679"/>
      <c r="AFR679"/>
      <c r="AFS679"/>
      <c r="AFT679"/>
      <c r="AFU679"/>
      <c r="AFV679"/>
      <c r="AFW679"/>
      <c r="AFX679"/>
      <c r="AFY679"/>
      <c r="AFZ679"/>
      <c r="AGA679"/>
      <c r="AGB679"/>
      <c r="AGC679"/>
      <c r="AGD679"/>
      <c r="AGE679"/>
      <c r="AGF679"/>
      <c r="AGG679"/>
      <c r="AGH679"/>
      <c r="AGI679"/>
      <c r="AGJ679"/>
      <c r="AGK679"/>
      <c r="AGL679"/>
      <c r="AGM679"/>
      <c r="AGN679"/>
      <c r="AGO679"/>
      <c r="AGP679"/>
      <c r="AGQ679"/>
      <c r="AGR679"/>
      <c r="AGS679"/>
      <c r="AGT679"/>
      <c r="AGU679"/>
      <c r="AGV679"/>
      <c r="AGW679"/>
      <c r="AGX679"/>
      <c r="AGY679"/>
      <c r="AGZ679"/>
      <c r="AHA679"/>
      <c r="AHB679"/>
      <c r="AHC679"/>
      <c r="AHD679"/>
      <c r="AHE679"/>
      <c r="AHF679"/>
      <c r="AHG679"/>
      <c r="AHH679"/>
      <c r="AHI679"/>
      <c r="AHJ679"/>
      <c r="AHK679"/>
      <c r="AHL679"/>
      <c r="AHM679"/>
      <c r="AHN679"/>
      <c r="AHO679"/>
      <c r="AHP679"/>
      <c r="AHQ679"/>
      <c r="AHR679"/>
      <c r="AHS679"/>
      <c r="AHT679"/>
      <c r="AHU679"/>
      <c r="AHV679"/>
      <c r="AHW679"/>
    </row>
    <row r="680" spans="3:907">
      <c r="C680" s="11"/>
      <c r="D680" s="11"/>
      <c r="E680" s="11"/>
      <c r="F680" s="99"/>
      <c r="G680" s="11"/>
      <c r="I680" s="11"/>
      <c r="O680" s="11"/>
      <c r="ADK680"/>
      <c r="ADL680"/>
      <c r="ADM680"/>
      <c r="ADN680"/>
      <c r="ADO680"/>
      <c r="ADP680"/>
      <c r="ADQ680"/>
      <c r="ADR680"/>
      <c r="ADS680"/>
      <c r="ADT680"/>
      <c r="ADU680"/>
      <c r="ADV680"/>
      <c r="ADW680"/>
      <c r="ADX680"/>
      <c r="ADY680"/>
      <c r="ADZ680"/>
      <c r="AEA680"/>
      <c r="AEB680"/>
      <c r="AEC680"/>
      <c r="AED680"/>
      <c r="AEE680"/>
      <c r="AEF680"/>
      <c r="AEG680"/>
      <c r="AEH680"/>
      <c r="AEI680"/>
      <c r="AEJ680"/>
      <c r="AEK680"/>
      <c r="AEL680"/>
      <c r="AEM680"/>
      <c r="AEN680"/>
      <c r="AEO680"/>
      <c r="AEP680"/>
      <c r="AEQ680"/>
      <c r="AER680"/>
      <c r="AES680"/>
      <c r="AET680"/>
      <c r="AEU680"/>
      <c r="AEV680"/>
      <c r="AEW680"/>
      <c r="AEX680"/>
      <c r="AEY680"/>
      <c r="AEZ680"/>
      <c r="AFA680"/>
      <c r="AFB680"/>
      <c r="AFC680"/>
      <c r="AFD680"/>
      <c r="AFE680"/>
      <c r="AFF680"/>
      <c r="AFG680"/>
      <c r="AFH680"/>
      <c r="AFI680"/>
      <c r="AFJ680"/>
      <c r="AFK680"/>
      <c r="AFL680"/>
      <c r="AFM680"/>
      <c r="AFN680"/>
      <c r="AFO680"/>
      <c r="AFP680"/>
      <c r="AFQ680"/>
      <c r="AFR680"/>
      <c r="AFS680"/>
      <c r="AFT680"/>
      <c r="AFU680"/>
      <c r="AFV680"/>
      <c r="AFW680"/>
      <c r="AFX680"/>
      <c r="AFY680"/>
      <c r="AFZ680"/>
      <c r="AGA680"/>
      <c r="AGB680"/>
      <c r="AGC680"/>
      <c r="AGD680"/>
      <c r="AGE680"/>
      <c r="AGF680"/>
      <c r="AGG680"/>
      <c r="AGH680"/>
      <c r="AGI680"/>
      <c r="AGJ680"/>
      <c r="AGK680"/>
      <c r="AGL680"/>
      <c r="AGM680"/>
      <c r="AGN680"/>
      <c r="AGO680"/>
      <c r="AGP680"/>
      <c r="AGQ680"/>
      <c r="AGR680"/>
      <c r="AGS680"/>
      <c r="AGT680"/>
      <c r="AGU680"/>
      <c r="AGV680"/>
      <c r="AGW680"/>
      <c r="AGX680"/>
      <c r="AGY680"/>
      <c r="AGZ680"/>
      <c r="AHA680"/>
      <c r="AHB680"/>
      <c r="AHC680"/>
      <c r="AHD680"/>
      <c r="AHE680"/>
      <c r="AHF680"/>
      <c r="AHG680"/>
      <c r="AHH680"/>
      <c r="AHI680"/>
      <c r="AHJ680"/>
      <c r="AHK680"/>
      <c r="AHL680"/>
      <c r="AHM680"/>
      <c r="AHN680"/>
      <c r="AHO680"/>
      <c r="AHP680"/>
      <c r="AHQ680"/>
      <c r="AHR680"/>
      <c r="AHS680"/>
      <c r="AHT680"/>
      <c r="AHU680"/>
      <c r="AHV680"/>
      <c r="AHW680"/>
    </row>
    <row r="681" spans="3:907">
      <c r="C681" s="11"/>
      <c r="D681" s="11"/>
      <c r="E681" s="11"/>
      <c r="F681" s="99"/>
      <c r="G681" s="11"/>
      <c r="I681" s="11"/>
      <c r="O681" s="11"/>
      <c r="ADK681"/>
      <c r="ADL681"/>
      <c r="ADM681"/>
      <c r="ADN681"/>
      <c r="ADO681"/>
      <c r="ADP681"/>
      <c r="ADQ681"/>
      <c r="ADR681"/>
      <c r="ADS681"/>
      <c r="ADT681"/>
      <c r="ADU681"/>
      <c r="ADV681"/>
      <c r="ADW681"/>
      <c r="ADX681"/>
      <c r="ADY681"/>
      <c r="ADZ681"/>
      <c r="AEA681"/>
      <c r="AEB681"/>
      <c r="AEC681"/>
      <c r="AED681"/>
      <c r="AEE681"/>
      <c r="AEF681"/>
      <c r="AEG681"/>
      <c r="AEH681"/>
      <c r="AEI681"/>
      <c r="AEJ681"/>
      <c r="AEK681"/>
      <c r="AEL681"/>
      <c r="AEM681"/>
      <c r="AEN681"/>
      <c r="AEO681"/>
      <c r="AEP681"/>
      <c r="AEQ681"/>
      <c r="AER681"/>
      <c r="AES681"/>
      <c r="AET681"/>
      <c r="AEU681"/>
      <c r="AEV681"/>
      <c r="AEW681"/>
      <c r="AEX681"/>
      <c r="AEY681"/>
      <c r="AEZ681"/>
      <c r="AFA681"/>
      <c r="AFB681"/>
      <c r="AFC681"/>
      <c r="AFD681"/>
      <c r="AFE681"/>
      <c r="AFF681"/>
      <c r="AFG681"/>
      <c r="AFH681"/>
      <c r="AFI681"/>
      <c r="AFJ681"/>
      <c r="AFK681"/>
      <c r="AFL681"/>
      <c r="AFM681"/>
      <c r="AFN681"/>
      <c r="AFO681"/>
      <c r="AFP681"/>
      <c r="AFQ681"/>
      <c r="AFR681"/>
      <c r="AFS681"/>
      <c r="AFT681"/>
      <c r="AFU681"/>
      <c r="AFV681"/>
      <c r="AFW681"/>
      <c r="AFX681"/>
      <c r="AFY681"/>
      <c r="AFZ681"/>
      <c r="AGA681"/>
      <c r="AGB681"/>
      <c r="AGC681"/>
      <c r="AGD681"/>
      <c r="AGE681"/>
      <c r="AGF681"/>
      <c r="AGG681"/>
      <c r="AGH681"/>
      <c r="AGI681"/>
      <c r="AGJ681"/>
      <c r="AGK681"/>
      <c r="AGL681"/>
      <c r="AGM681"/>
      <c r="AGN681"/>
      <c r="AGO681"/>
      <c r="AGP681"/>
      <c r="AGQ681"/>
      <c r="AGR681"/>
      <c r="AGS681"/>
      <c r="AGT681"/>
      <c r="AGU681"/>
      <c r="AGV681"/>
      <c r="AGW681"/>
      <c r="AGX681"/>
      <c r="AGY681"/>
      <c r="AGZ681"/>
      <c r="AHA681"/>
      <c r="AHB681"/>
      <c r="AHC681"/>
      <c r="AHD681"/>
      <c r="AHE681"/>
      <c r="AHF681"/>
      <c r="AHG681"/>
      <c r="AHH681"/>
      <c r="AHI681"/>
      <c r="AHJ681"/>
      <c r="AHK681"/>
      <c r="AHL681"/>
      <c r="AHM681"/>
      <c r="AHN681"/>
      <c r="AHO681"/>
      <c r="AHP681"/>
      <c r="AHQ681"/>
      <c r="AHR681"/>
      <c r="AHS681"/>
      <c r="AHT681"/>
      <c r="AHU681"/>
      <c r="AHV681"/>
      <c r="AHW681"/>
    </row>
    <row r="682" spans="3:907">
      <c r="C682" s="11"/>
      <c r="D682" s="11"/>
      <c r="E682" s="11"/>
      <c r="F682" s="99"/>
      <c r="G682" s="11"/>
      <c r="I682" s="11"/>
      <c r="O682" s="11"/>
      <c r="ADK682"/>
      <c r="ADL682"/>
      <c r="ADM682"/>
      <c r="ADN682"/>
      <c r="ADO682"/>
      <c r="ADP682"/>
      <c r="ADQ682"/>
      <c r="ADR682"/>
      <c r="ADS682"/>
      <c r="ADT682"/>
      <c r="ADU682"/>
      <c r="ADV682"/>
      <c r="ADW682"/>
      <c r="ADX682"/>
      <c r="ADY682"/>
      <c r="ADZ682"/>
      <c r="AEA682"/>
      <c r="AEB682"/>
      <c r="AEC682"/>
      <c r="AED682"/>
      <c r="AEE682"/>
      <c r="AEF682"/>
      <c r="AEG682"/>
      <c r="AEH682"/>
      <c r="AEI682"/>
      <c r="AEJ682"/>
      <c r="AEK682"/>
      <c r="AEL682"/>
      <c r="AEM682"/>
      <c r="AEN682"/>
      <c r="AEO682"/>
      <c r="AEP682"/>
      <c r="AEQ682"/>
      <c r="AER682"/>
      <c r="AES682"/>
      <c r="AET682"/>
      <c r="AEU682"/>
      <c r="AEV682"/>
      <c r="AEW682"/>
      <c r="AEX682"/>
      <c r="AEY682"/>
      <c r="AEZ682"/>
      <c r="AFA682"/>
      <c r="AFB682"/>
      <c r="AFC682"/>
      <c r="AFD682"/>
      <c r="AFE682"/>
      <c r="AFF682"/>
      <c r="AFG682"/>
      <c r="AFH682"/>
      <c r="AFI682"/>
      <c r="AFJ682"/>
      <c r="AFK682"/>
      <c r="AFL682"/>
      <c r="AFM682"/>
      <c r="AFN682"/>
      <c r="AFO682"/>
      <c r="AFP682"/>
      <c r="AFQ682"/>
      <c r="AFR682"/>
      <c r="AFS682"/>
      <c r="AFT682"/>
      <c r="AFU682"/>
      <c r="AFV682"/>
      <c r="AFW682"/>
      <c r="AFX682"/>
      <c r="AFY682"/>
      <c r="AFZ682"/>
      <c r="AGA682"/>
      <c r="AGB682"/>
      <c r="AGC682"/>
      <c r="AGD682"/>
      <c r="AGE682"/>
      <c r="AGF682"/>
      <c r="AGG682"/>
      <c r="AGH682"/>
      <c r="AGI682"/>
      <c r="AGJ682"/>
      <c r="AGK682"/>
      <c r="AGL682"/>
      <c r="AGM682"/>
      <c r="AGN682"/>
      <c r="AGO682"/>
      <c r="AGP682"/>
      <c r="AGQ682"/>
      <c r="AGR682"/>
      <c r="AGS682"/>
      <c r="AGT682"/>
      <c r="AGU682"/>
      <c r="AGV682"/>
      <c r="AGW682"/>
      <c r="AGX682"/>
      <c r="AGY682"/>
      <c r="AGZ682"/>
      <c r="AHA682"/>
      <c r="AHB682"/>
      <c r="AHC682"/>
      <c r="AHD682"/>
      <c r="AHE682"/>
      <c r="AHF682"/>
      <c r="AHG682"/>
      <c r="AHH682"/>
      <c r="AHI682"/>
      <c r="AHJ682"/>
      <c r="AHK682"/>
      <c r="AHL682"/>
      <c r="AHM682"/>
      <c r="AHN682"/>
      <c r="AHO682"/>
      <c r="AHP682"/>
      <c r="AHQ682"/>
      <c r="AHR682"/>
      <c r="AHS682"/>
      <c r="AHT682"/>
      <c r="AHU682"/>
      <c r="AHV682"/>
      <c r="AHW682"/>
    </row>
    <row r="683" spans="3:907">
      <c r="C683" s="11"/>
      <c r="D683" s="11"/>
      <c r="E683" s="11"/>
      <c r="F683" s="99"/>
      <c r="G683" s="11"/>
      <c r="I683" s="11"/>
      <c r="O683" s="11"/>
      <c r="ADK683"/>
      <c r="ADL683"/>
      <c r="ADM683"/>
      <c r="ADN683"/>
      <c r="ADO683"/>
      <c r="ADP683"/>
      <c r="ADQ683"/>
      <c r="ADR683"/>
      <c r="ADS683"/>
      <c r="ADT683"/>
      <c r="ADU683"/>
      <c r="ADV683"/>
      <c r="ADW683"/>
      <c r="ADX683"/>
      <c r="ADY683"/>
      <c r="ADZ683"/>
      <c r="AEA683"/>
      <c r="AEB683"/>
      <c r="AEC683"/>
      <c r="AED683"/>
      <c r="AEE683"/>
      <c r="AEF683"/>
      <c r="AEG683"/>
      <c r="AEH683"/>
      <c r="AEI683"/>
      <c r="AEJ683"/>
      <c r="AEK683"/>
      <c r="AEL683"/>
      <c r="AEM683"/>
      <c r="AEN683"/>
      <c r="AEO683"/>
      <c r="AEP683"/>
      <c r="AEQ683"/>
      <c r="AER683"/>
      <c r="AES683"/>
      <c r="AET683"/>
      <c r="AEU683"/>
      <c r="AEV683"/>
      <c r="AEW683"/>
      <c r="AEX683"/>
      <c r="AEY683"/>
      <c r="AEZ683"/>
      <c r="AFA683"/>
      <c r="AFB683"/>
      <c r="AFC683"/>
      <c r="AFD683"/>
      <c r="AFE683"/>
      <c r="AFF683"/>
      <c r="AFG683"/>
      <c r="AFH683"/>
      <c r="AFI683"/>
      <c r="AFJ683"/>
      <c r="AFK683"/>
      <c r="AFL683"/>
      <c r="AFM683"/>
      <c r="AFN683"/>
      <c r="AFO683"/>
      <c r="AFP683"/>
      <c r="AFQ683"/>
      <c r="AFR683"/>
      <c r="AFS683"/>
      <c r="AFT683"/>
      <c r="AFU683"/>
      <c r="AFV683"/>
      <c r="AFW683"/>
      <c r="AFX683"/>
      <c r="AFY683"/>
      <c r="AFZ683"/>
      <c r="AGA683"/>
      <c r="AGB683"/>
      <c r="AGC683"/>
      <c r="AGD683"/>
      <c r="AGE683"/>
      <c r="AGF683"/>
      <c r="AGG683"/>
      <c r="AGH683"/>
      <c r="AGI683"/>
      <c r="AGJ683"/>
      <c r="AGK683"/>
      <c r="AGL683"/>
      <c r="AGM683"/>
      <c r="AGN683"/>
      <c r="AGO683"/>
      <c r="AGP683"/>
      <c r="AGQ683"/>
      <c r="AGR683"/>
      <c r="AGS683"/>
      <c r="AGT683"/>
      <c r="AGU683"/>
      <c r="AGV683"/>
      <c r="AGW683"/>
      <c r="AGX683"/>
      <c r="AGY683"/>
      <c r="AGZ683"/>
      <c r="AHA683"/>
      <c r="AHB683"/>
      <c r="AHC683"/>
      <c r="AHD683"/>
      <c r="AHE683"/>
      <c r="AHF683"/>
      <c r="AHG683"/>
      <c r="AHH683"/>
      <c r="AHI683"/>
      <c r="AHJ683"/>
      <c r="AHK683"/>
      <c r="AHL683"/>
      <c r="AHM683"/>
      <c r="AHN683"/>
      <c r="AHO683"/>
      <c r="AHP683"/>
      <c r="AHQ683"/>
      <c r="AHR683"/>
      <c r="AHS683"/>
      <c r="AHT683"/>
      <c r="AHU683"/>
      <c r="AHV683"/>
      <c r="AHW683"/>
    </row>
    <row r="684" spans="3:907">
      <c r="C684" s="11"/>
      <c r="D684" s="11"/>
      <c r="E684" s="11"/>
      <c r="F684" s="99"/>
      <c r="G684" s="11"/>
      <c r="I684" s="11"/>
      <c r="O684" s="11"/>
      <c r="ADK684"/>
      <c r="ADL684"/>
      <c r="ADM684"/>
      <c r="ADN684"/>
      <c r="ADO684"/>
      <c r="ADP684"/>
      <c r="ADQ684"/>
      <c r="ADR684"/>
      <c r="ADS684"/>
      <c r="ADT684"/>
      <c r="ADU684"/>
      <c r="ADV684"/>
      <c r="ADW684"/>
      <c r="ADX684"/>
      <c r="ADY684"/>
      <c r="ADZ684"/>
      <c r="AEA684"/>
      <c r="AEB684"/>
      <c r="AEC684"/>
      <c r="AED684"/>
      <c r="AEE684"/>
      <c r="AEF684"/>
      <c r="AEG684"/>
      <c r="AEH684"/>
      <c r="AEI684"/>
      <c r="AEJ684"/>
      <c r="AEK684"/>
      <c r="AEL684"/>
      <c r="AEM684"/>
      <c r="AEN684"/>
      <c r="AEO684"/>
      <c r="AEP684"/>
      <c r="AEQ684"/>
      <c r="AER684"/>
      <c r="AES684"/>
      <c r="AET684"/>
      <c r="AEU684"/>
      <c r="AEV684"/>
      <c r="AEW684"/>
      <c r="AEX684"/>
      <c r="AEY684"/>
      <c r="AEZ684"/>
      <c r="AFA684"/>
      <c r="AFB684"/>
      <c r="AFC684"/>
      <c r="AFD684"/>
      <c r="AFE684"/>
      <c r="AFF684"/>
      <c r="AFG684"/>
      <c r="AFH684"/>
      <c r="AFI684"/>
      <c r="AFJ684"/>
      <c r="AFK684"/>
      <c r="AFL684"/>
      <c r="AFM684"/>
      <c r="AFN684"/>
      <c r="AFO684"/>
      <c r="AFP684"/>
      <c r="AFQ684"/>
      <c r="AFR684"/>
      <c r="AFS684"/>
      <c r="AFT684"/>
      <c r="AFU684"/>
      <c r="AFV684"/>
      <c r="AFW684"/>
      <c r="AFX684"/>
      <c r="AFY684"/>
      <c r="AFZ684"/>
      <c r="AGA684"/>
      <c r="AGB684"/>
      <c r="AGC684"/>
      <c r="AGD684"/>
      <c r="AGE684"/>
      <c r="AGF684"/>
      <c r="AGG684"/>
      <c r="AGH684"/>
      <c r="AGI684"/>
      <c r="AGJ684"/>
      <c r="AGK684"/>
      <c r="AGL684"/>
      <c r="AGM684"/>
      <c r="AGN684"/>
      <c r="AGO684"/>
      <c r="AGP684"/>
      <c r="AGQ684"/>
      <c r="AGR684"/>
      <c r="AGS684"/>
      <c r="AGT684"/>
      <c r="AGU684"/>
      <c r="AGV684"/>
      <c r="AGW684"/>
      <c r="AGX684"/>
      <c r="AGY684"/>
      <c r="AGZ684"/>
      <c r="AHA684"/>
      <c r="AHB684"/>
      <c r="AHC684"/>
      <c r="AHD684"/>
      <c r="AHE684"/>
      <c r="AHF684"/>
      <c r="AHG684"/>
      <c r="AHH684"/>
      <c r="AHI684"/>
      <c r="AHJ684"/>
      <c r="AHK684"/>
      <c r="AHL684"/>
      <c r="AHM684"/>
      <c r="AHN684"/>
      <c r="AHO684"/>
      <c r="AHP684"/>
      <c r="AHQ684"/>
      <c r="AHR684"/>
      <c r="AHS684"/>
      <c r="AHT684"/>
      <c r="AHU684"/>
      <c r="AHV684"/>
      <c r="AHW684"/>
    </row>
    <row r="685" spans="3:907">
      <c r="C685" s="11"/>
      <c r="D685" s="11"/>
      <c r="E685" s="11"/>
      <c r="F685" s="99"/>
      <c r="G685" s="11"/>
      <c r="I685" s="11"/>
      <c r="O685" s="11"/>
      <c r="ADK685"/>
      <c r="ADL685"/>
      <c r="ADM685"/>
      <c r="ADN685"/>
      <c r="ADO685"/>
      <c r="ADP685"/>
      <c r="ADQ685"/>
      <c r="ADR685"/>
      <c r="ADS685"/>
      <c r="ADT685"/>
      <c r="ADU685"/>
      <c r="ADV685"/>
      <c r="ADW685"/>
      <c r="ADX685"/>
      <c r="ADY685"/>
      <c r="ADZ685"/>
      <c r="AEA685"/>
      <c r="AEB685"/>
      <c r="AEC685"/>
      <c r="AED685"/>
      <c r="AEE685"/>
      <c r="AEF685"/>
      <c r="AEG685"/>
      <c r="AEH685"/>
      <c r="AEI685"/>
      <c r="AEJ685"/>
      <c r="AEK685"/>
      <c r="AEL685"/>
      <c r="AEM685"/>
      <c r="AEN685"/>
      <c r="AEO685"/>
      <c r="AEP685"/>
      <c r="AEQ685"/>
      <c r="AER685"/>
      <c r="AES685"/>
      <c r="AET685"/>
      <c r="AEU685"/>
      <c r="AEV685"/>
      <c r="AEW685"/>
      <c r="AEX685"/>
      <c r="AEY685"/>
      <c r="AEZ685"/>
      <c r="AFA685"/>
      <c r="AFB685"/>
      <c r="AFC685"/>
      <c r="AFD685"/>
      <c r="AFE685"/>
      <c r="AFF685"/>
      <c r="AFG685"/>
      <c r="AFH685"/>
      <c r="AFI685"/>
      <c r="AFJ685"/>
      <c r="AFK685"/>
      <c r="AFL685"/>
      <c r="AFM685"/>
      <c r="AFN685"/>
      <c r="AFO685"/>
      <c r="AFP685"/>
      <c r="AFQ685"/>
      <c r="AFR685"/>
      <c r="AFS685"/>
      <c r="AFT685"/>
      <c r="AFU685"/>
      <c r="AFV685"/>
      <c r="AFW685"/>
      <c r="AFX685"/>
      <c r="AFY685"/>
      <c r="AFZ685"/>
      <c r="AGA685"/>
      <c r="AGB685"/>
      <c r="AGC685"/>
      <c r="AGD685"/>
      <c r="AGE685"/>
      <c r="AGF685"/>
      <c r="AGG685"/>
      <c r="AGH685"/>
      <c r="AGI685"/>
      <c r="AGJ685"/>
      <c r="AGK685"/>
      <c r="AGL685"/>
      <c r="AGM685"/>
      <c r="AGN685"/>
      <c r="AGO685"/>
      <c r="AGP685"/>
      <c r="AGQ685"/>
      <c r="AGR685"/>
      <c r="AGS685"/>
      <c r="AGT685"/>
      <c r="AGU685"/>
      <c r="AGV685"/>
      <c r="AGW685"/>
      <c r="AGX685"/>
      <c r="AGY685"/>
      <c r="AGZ685"/>
      <c r="AHA685"/>
      <c r="AHB685"/>
      <c r="AHC685"/>
      <c r="AHD685"/>
      <c r="AHE685"/>
      <c r="AHF685"/>
      <c r="AHG685"/>
      <c r="AHH685"/>
      <c r="AHI685"/>
      <c r="AHJ685"/>
      <c r="AHK685"/>
      <c r="AHL685"/>
      <c r="AHM685"/>
      <c r="AHN685"/>
      <c r="AHO685"/>
      <c r="AHP685"/>
      <c r="AHQ685"/>
      <c r="AHR685"/>
      <c r="AHS685"/>
      <c r="AHT685"/>
      <c r="AHU685"/>
      <c r="AHV685"/>
      <c r="AHW685"/>
    </row>
    <row r="686" spans="3:907">
      <c r="C686" s="11"/>
      <c r="D686" s="11"/>
      <c r="E686" s="11"/>
      <c r="F686" s="99"/>
      <c r="G686" s="11"/>
      <c r="I686" s="11"/>
      <c r="O686" s="11"/>
      <c r="ADK686"/>
      <c r="ADL686"/>
      <c r="ADM686"/>
      <c r="ADN686"/>
      <c r="ADO686"/>
      <c r="ADP686"/>
      <c r="ADQ686"/>
      <c r="ADR686"/>
      <c r="ADS686"/>
      <c r="ADT686"/>
      <c r="ADU686"/>
      <c r="ADV686"/>
      <c r="ADW686"/>
      <c r="ADX686"/>
      <c r="ADY686"/>
      <c r="ADZ686"/>
      <c r="AEA686"/>
      <c r="AEB686"/>
      <c r="AEC686"/>
      <c r="AED686"/>
      <c r="AEE686"/>
      <c r="AEF686"/>
      <c r="AEG686"/>
      <c r="AEH686"/>
      <c r="AEI686"/>
      <c r="AEJ686"/>
      <c r="AEK686"/>
      <c r="AEL686"/>
      <c r="AEM686"/>
      <c r="AEN686"/>
      <c r="AEO686"/>
      <c r="AEP686"/>
      <c r="AEQ686"/>
      <c r="AER686"/>
      <c r="AES686"/>
      <c r="AET686"/>
      <c r="AEU686"/>
      <c r="AEV686"/>
      <c r="AEW686"/>
      <c r="AEX686"/>
      <c r="AEY686"/>
      <c r="AEZ686"/>
      <c r="AFA686"/>
      <c r="AFB686"/>
      <c r="AFC686"/>
      <c r="AFD686"/>
      <c r="AFE686"/>
      <c r="AFF686"/>
      <c r="AFG686"/>
      <c r="AFH686"/>
      <c r="AFI686"/>
      <c r="AFJ686"/>
      <c r="AFK686"/>
      <c r="AFL686"/>
      <c r="AFM686"/>
      <c r="AFN686"/>
      <c r="AFO686"/>
      <c r="AFP686"/>
      <c r="AFQ686"/>
      <c r="AFR686"/>
      <c r="AFS686"/>
      <c r="AFT686"/>
      <c r="AFU686"/>
      <c r="AFV686"/>
      <c r="AFW686"/>
      <c r="AFX686"/>
      <c r="AFY686"/>
      <c r="AFZ686"/>
      <c r="AGA686"/>
      <c r="AGB686"/>
      <c r="AGC686"/>
      <c r="AGD686"/>
      <c r="AGE686"/>
      <c r="AGF686"/>
      <c r="AGG686"/>
      <c r="AGH686"/>
      <c r="AGI686"/>
      <c r="AGJ686"/>
      <c r="AGK686"/>
      <c r="AGL686"/>
      <c r="AGM686"/>
      <c r="AGN686"/>
      <c r="AGO686"/>
      <c r="AGP686"/>
      <c r="AGQ686"/>
      <c r="AGR686"/>
      <c r="AGS686"/>
      <c r="AGT686"/>
      <c r="AGU686"/>
      <c r="AGV686"/>
      <c r="AGW686"/>
      <c r="AGX686"/>
      <c r="AGY686"/>
      <c r="AGZ686"/>
      <c r="AHA686"/>
      <c r="AHB686"/>
      <c r="AHC686"/>
      <c r="AHD686"/>
      <c r="AHE686"/>
      <c r="AHF686"/>
      <c r="AHG686"/>
      <c r="AHH686"/>
      <c r="AHI686"/>
      <c r="AHJ686"/>
      <c r="AHK686"/>
      <c r="AHL686"/>
      <c r="AHM686"/>
      <c r="AHN686"/>
      <c r="AHO686"/>
      <c r="AHP686"/>
      <c r="AHQ686"/>
      <c r="AHR686"/>
      <c r="AHS686"/>
      <c r="AHT686"/>
      <c r="AHU686"/>
      <c r="AHV686"/>
      <c r="AHW686"/>
    </row>
    <row r="687" spans="3:907">
      <c r="C687" s="11"/>
      <c r="D687" s="11"/>
      <c r="E687" s="11"/>
      <c r="F687" s="99"/>
      <c r="G687" s="11"/>
      <c r="I687" s="11"/>
      <c r="O687" s="11"/>
      <c r="ADK687"/>
      <c r="ADL687"/>
      <c r="ADM687"/>
      <c r="ADN687"/>
      <c r="ADO687"/>
      <c r="ADP687"/>
      <c r="ADQ687"/>
      <c r="ADR687"/>
      <c r="ADS687"/>
      <c r="ADT687"/>
      <c r="ADU687"/>
      <c r="ADV687"/>
      <c r="ADW687"/>
      <c r="ADX687"/>
      <c r="ADY687"/>
      <c r="ADZ687"/>
      <c r="AEA687"/>
      <c r="AEB687"/>
      <c r="AEC687"/>
      <c r="AED687"/>
      <c r="AEE687"/>
      <c r="AEF687"/>
      <c r="AEG687"/>
      <c r="AEH687"/>
      <c r="AEI687"/>
      <c r="AEJ687"/>
      <c r="AEK687"/>
      <c r="AEL687"/>
      <c r="AEM687"/>
      <c r="AEN687"/>
      <c r="AEO687"/>
      <c r="AEP687"/>
      <c r="AEQ687"/>
      <c r="AER687"/>
      <c r="AES687"/>
      <c r="AET687"/>
      <c r="AEU687"/>
      <c r="AEV687"/>
      <c r="AEW687"/>
      <c r="AEX687"/>
      <c r="AEY687"/>
      <c r="AEZ687"/>
      <c r="AFA687"/>
      <c r="AFB687"/>
      <c r="AFC687"/>
      <c r="AFD687"/>
      <c r="AFE687"/>
      <c r="AFF687"/>
      <c r="AFG687"/>
      <c r="AFH687"/>
      <c r="AFI687"/>
      <c r="AFJ687"/>
      <c r="AFK687"/>
      <c r="AFL687"/>
      <c r="AFM687"/>
      <c r="AFN687"/>
      <c r="AFO687"/>
      <c r="AFP687"/>
      <c r="AFQ687"/>
      <c r="AFR687"/>
      <c r="AFS687"/>
      <c r="AFT687"/>
      <c r="AFU687"/>
      <c r="AFV687"/>
      <c r="AFW687"/>
      <c r="AFX687"/>
      <c r="AFY687"/>
      <c r="AFZ687"/>
      <c r="AGA687"/>
      <c r="AGB687"/>
      <c r="AGC687"/>
      <c r="AGD687"/>
      <c r="AGE687"/>
      <c r="AGF687"/>
      <c r="AGG687"/>
      <c r="AGH687"/>
      <c r="AGI687"/>
      <c r="AGJ687"/>
      <c r="AGK687"/>
      <c r="AGL687"/>
      <c r="AGM687"/>
      <c r="AGN687"/>
      <c r="AGO687"/>
      <c r="AGP687"/>
      <c r="AGQ687"/>
      <c r="AGR687"/>
      <c r="AGS687"/>
      <c r="AGT687"/>
      <c r="AGU687"/>
      <c r="AGV687"/>
      <c r="AGW687"/>
      <c r="AGX687"/>
      <c r="AGY687"/>
      <c r="AGZ687"/>
      <c r="AHA687"/>
      <c r="AHB687"/>
      <c r="AHC687"/>
      <c r="AHD687"/>
      <c r="AHE687"/>
      <c r="AHF687"/>
      <c r="AHG687"/>
      <c r="AHH687"/>
      <c r="AHI687"/>
      <c r="AHJ687"/>
      <c r="AHK687"/>
      <c r="AHL687"/>
      <c r="AHM687"/>
      <c r="AHN687"/>
      <c r="AHO687"/>
      <c r="AHP687"/>
      <c r="AHQ687"/>
      <c r="AHR687"/>
      <c r="AHS687"/>
      <c r="AHT687"/>
      <c r="AHU687"/>
      <c r="AHV687"/>
      <c r="AHW687"/>
    </row>
    <row r="688" spans="3:907">
      <c r="C688" s="11"/>
      <c r="D688" s="11"/>
      <c r="E688" s="11"/>
      <c r="F688" s="99"/>
      <c r="G688" s="11"/>
      <c r="I688" s="11"/>
      <c r="O688" s="11"/>
      <c r="ADK688"/>
      <c r="ADL688"/>
      <c r="ADM688"/>
      <c r="ADN688"/>
      <c r="ADO688"/>
      <c r="ADP688"/>
      <c r="ADQ688"/>
      <c r="ADR688"/>
      <c r="ADS688"/>
      <c r="ADT688"/>
      <c r="ADU688"/>
      <c r="ADV688"/>
      <c r="ADW688"/>
      <c r="ADX688"/>
      <c r="ADY688"/>
      <c r="ADZ688"/>
      <c r="AEA688"/>
      <c r="AEB688"/>
      <c r="AEC688"/>
      <c r="AED688"/>
      <c r="AEE688"/>
      <c r="AEF688"/>
      <c r="AEG688"/>
      <c r="AEH688"/>
      <c r="AEI688"/>
      <c r="AEJ688"/>
      <c r="AEK688"/>
      <c r="AEL688"/>
      <c r="AEM688"/>
      <c r="AEN688"/>
      <c r="AEO688"/>
      <c r="AEP688"/>
      <c r="AEQ688"/>
      <c r="AER688"/>
      <c r="AES688"/>
      <c r="AET688"/>
      <c r="AEU688"/>
      <c r="AEV688"/>
      <c r="AEW688"/>
      <c r="AEX688"/>
      <c r="AEY688"/>
      <c r="AEZ688"/>
      <c r="AFA688"/>
      <c r="AFB688"/>
      <c r="AFC688"/>
      <c r="AFD688"/>
      <c r="AFE688"/>
      <c r="AFF688"/>
      <c r="AFG688"/>
      <c r="AFH688"/>
      <c r="AFI688"/>
      <c r="AFJ688"/>
      <c r="AFK688"/>
      <c r="AFL688"/>
      <c r="AFM688"/>
      <c r="AFN688"/>
      <c r="AFO688"/>
      <c r="AFP688"/>
      <c r="AFQ688"/>
      <c r="AFR688"/>
      <c r="AFS688"/>
      <c r="AFT688"/>
      <c r="AFU688"/>
      <c r="AFV688"/>
      <c r="AFW688"/>
      <c r="AFX688"/>
      <c r="AFY688"/>
      <c r="AFZ688"/>
      <c r="AGA688"/>
      <c r="AGB688"/>
      <c r="AGC688"/>
      <c r="AGD688"/>
      <c r="AGE688"/>
      <c r="AGF688"/>
      <c r="AGG688"/>
      <c r="AGH688"/>
      <c r="AGI688"/>
      <c r="AGJ688"/>
      <c r="AGK688"/>
      <c r="AGL688"/>
      <c r="AGM688"/>
      <c r="AGN688"/>
      <c r="AGO688"/>
      <c r="AGP688"/>
      <c r="AGQ688"/>
      <c r="AGR688"/>
      <c r="AGS688"/>
      <c r="AGT688"/>
      <c r="AGU688"/>
      <c r="AGV688"/>
      <c r="AGW688"/>
      <c r="AGX688"/>
      <c r="AGY688"/>
      <c r="AGZ688"/>
      <c r="AHA688"/>
      <c r="AHB688"/>
      <c r="AHC688"/>
      <c r="AHD688"/>
      <c r="AHE688"/>
      <c r="AHF688"/>
      <c r="AHG688"/>
      <c r="AHH688"/>
      <c r="AHI688"/>
      <c r="AHJ688"/>
      <c r="AHK688"/>
      <c r="AHL688"/>
      <c r="AHM688"/>
      <c r="AHN688"/>
      <c r="AHO688"/>
      <c r="AHP688"/>
      <c r="AHQ688"/>
      <c r="AHR688"/>
      <c r="AHS688"/>
      <c r="AHT688"/>
      <c r="AHU688"/>
      <c r="AHV688"/>
      <c r="AHW688"/>
    </row>
    <row r="689" spans="3:907">
      <c r="C689" s="11"/>
      <c r="D689" s="11"/>
      <c r="E689" s="11"/>
      <c r="F689" s="99"/>
      <c r="G689" s="11"/>
      <c r="I689" s="11"/>
      <c r="O689" s="11"/>
      <c r="ADK689"/>
      <c r="ADL689"/>
      <c r="ADM689"/>
      <c r="ADN689"/>
      <c r="ADO689"/>
      <c r="ADP689"/>
      <c r="ADQ689"/>
      <c r="ADR689"/>
      <c r="ADS689"/>
      <c r="ADT689"/>
      <c r="ADU689"/>
      <c r="ADV689"/>
      <c r="ADW689"/>
      <c r="ADX689"/>
      <c r="ADY689"/>
      <c r="ADZ689"/>
      <c r="AEA689"/>
      <c r="AEB689"/>
      <c r="AEC689"/>
      <c r="AED689"/>
      <c r="AEE689"/>
      <c r="AEF689"/>
      <c r="AEG689"/>
      <c r="AEH689"/>
      <c r="AEI689"/>
      <c r="AEJ689"/>
      <c r="AEK689"/>
      <c r="AEL689"/>
      <c r="AEM689"/>
      <c r="AEN689"/>
      <c r="AEO689"/>
      <c r="AEP689"/>
      <c r="AEQ689"/>
      <c r="AER689"/>
      <c r="AES689"/>
      <c r="AET689"/>
      <c r="AEU689"/>
      <c r="AEV689"/>
      <c r="AEW689"/>
      <c r="AEX689"/>
      <c r="AEY689"/>
      <c r="AEZ689"/>
      <c r="AFA689"/>
      <c r="AFB689"/>
      <c r="AFC689"/>
      <c r="AFD689"/>
      <c r="AFE689"/>
      <c r="AFF689"/>
      <c r="AFG689"/>
      <c r="AFH689"/>
      <c r="AFI689"/>
      <c r="AFJ689"/>
      <c r="AFK689"/>
      <c r="AFL689"/>
      <c r="AFM689"/>
      <c r="AFN689"/>
      <c r="AFO689"/>
      <c r="AFP689"/>
      <c r="AFQ689"/>
      <c r="AFR689"/>
      <c r="AFS689"/>
      <c r="AFT689"/>
      <c r="AFU689"/>
      <c r="AFV689"/>
      <c r="AFW689"/>
      <c r="AFX689"/>
      <c r="AFY689"/>
      <c r="AFZ689"/>
      <c r="AGA689"/>
      <c r="AGB689"/>
      <c r="AGC689"/>
      <c r="AGD689"/>
      <c r="AGE689"/>
      <c r="AGF689"/>
      <c r="AGG689"/>
      <c r="AGH689"/>
      <c r="AGI689"/>
      <c r="AGJ689"/>
      <c r="AGK689"/>
      <c r="AGL689"/>
      <c r="AGM689"/>
      <c r="AGN689"/>
      <c r="AGO689"/>
      <c r="AGP689"/>
      <c r="AGQ689"/>
      <c r="AGR689"/>
      <c r="AGS689"/>
      <c r="AGT689"/>
      <c r="AGU689"/>
      <c r="AGV689"/>
      <c r="AGW689"/>
      <c r="AGX689"/>
      <c r="AGY689"/>
      <c r="AGZ689"/>
      <c r="AHA689"/>
      <c r="AHB689"/>
      <c r="AHC689"/>
      <c r="AHD689"/>
      <c r="AHE689"/>
      <c r="AHF689"/>
      <c r="AHG689"/>
      <c r="AHH689"/>
      <c r="AHI689"/>
      <c r="AHJ689"/>
      <c r="AHK689"/>
      <c r="AHL689"/>
      <c r="AHM689"/>
      <c r="AHN689"/>
      <c r="AHO689"/>
      <c r="AHP689"/>
      <c r="AHQ689"/>
      <c r="AHR689"/>
      <c r="AHS689"/>
      <c r="AHT689"/>
      <c r="AHU689"/>
      <c r="AHV689"/>
      <c r="AHW689"/>
    </row>
    <row r="690" spans="3:907">
      <c r="C690" s="11"/>
      <c r="D690" s="11"/>
      <c r="E690" s="11"/>
      <c r="F690" s="99"/>
      <c r="G690" s="11"/>
      <c r="I690" s="11"/>
      <c r="O690" s="11"/>
      <c r="ADK690"/>
      <c r="ADL690"/>
      <c r="ADM690"/>
      <c r="ADN690"/>
      <c r="ADO690"/>
      <c r="ADP690"/>
      <c r="ADQ690"/>
      <c r="ADR690"/>
      <c r="ADS690"/>
      <c r="ADT690"/>
      <c r="ADU690"/>
      <c r="ADV690"/>
      <c r="ADW690"/>
      <c r="ADX690"/>
      <c r="ADY690"/>
      <c r="ADZ690"/>
      <c r="AEA690"/>
      <c r="AEB690"/>
      <c r="AEC690"/>
      <c r="AED690"/>
      <c r="AEE690"/>
      <c r="AEF690"/>
      <c r="AEG690"/>
      <c r="AEH690"/>
      <c r="AEI690"/>
      <c r="AEJ690"/>
      <c r="AEK690"/>
      <c r="AEL690"/>
      <c r="AEM690"/>
      <c r="AEN690"/>
      <c r="AEO690"/>
      <c r="AEP690"/>
      <c r="AEQ690"/>
      <c r="AER690"/>
      <c r="AES690"/>
      <c r="AET690"/>
      <c r="AEU690"/>
      <c r="AEV690"/>
      <c r="AEW690"/>
      <c r="AEX690"/>
      <c r="AEY690"/>
      <c r="AEZ690"/>
      <c r="AFA690"/>
      <c r="AFB690"/>
      <c r="AFC690"/>
      <c r="AFD690"/>
      <c r="AFE690"/>
      <c r="AFF690"/>
      <c r="AFG690"/>
      <c r="AFH690"/>
      <c r="AFI690"/>
      <c r="AFJ690"/>
      <c r="AFK690"/>
      <c r="AFL690"/>
      <c r="AFM690"/>
      <c r="AFN690"/>
      <c r="AFO690"/>
      <c r="AFP690"/>
      <c r="AFQ690"/>
      <c r="AFR690"/>
      <c r="AFS690"/>
      <c r="AFT690"/>
      <c r="AFU690"/>
      <c r="AFV690"/>
      <c r="AFW690"/>
      <c r="AFX690"/>
      <c r="AFY690"/>
      <c r="AFZ690"/>
      <c r="AGA690"/>
      <c r="AGB690"/>
      <c r="AGC690"/>
      <c r="AGD690"/>
      <c r="AGE690"/>
      <c r="AGF690"/>
      <c r="AGG690"/>
      <c r="AGH690"/>
      <c r="AGI690"/>
      <c r="AGJ690"/>
      <c r="AGK690"/>
      <c r="AGL690"/>
      <c r="AGM690"/>
      <c r="AGN690"/>
      <c r="AGO690"/>
      <c r="AGP690"/>
      <c r="AGQ690"/>
      <c r="AGR690"/>
      <c r="AGS690"/>
      <c r="AGT690"/>
      <c r="AGU690"/>
      <c r="AGV690"/>
      <c r="AGW690"/>
      <c r="AGX690"/>
      <c r="AGY690"/>
      <c r="AGZ690"/>
      <c r="AHA690"/>
      <c r="AHB690"/>
      <c r="AHC690"/>
      <c r="AHD690"/>
      <c r="AHE690"/>
      <c r="AHF690"/>
      <c r="AHG690"/>
      <c r="AHH690"/>
      <c r="AHI690"/>
      <c r="AHJ690"/>
      <c r="AHK690"/>
      <c r="AHL690"/>
      <c r="AHM690"/>
      <c r="AHN690"/>
      <c r="AHO690"/>
      <c r="AHP690"/>
      <c r="AHQ690"/>
      <c r="AHR690"/>
      <c r="AHS690"/>
      <c r="AHT690"/>
      <c r="AHU690"/>
      <c r="AHV690"/>
      <c r="AHW690"/>
    </row>
    <row r="691" spans="3:907">
      <c r="C691" s="11"/>
      <c r="D691" s="11"/>
      <c r="E691" s="11"/>
      <c r="F691" s="99"/>
      <c r="G691" s="11"/>
      <c r="I691" s="11"/>
      <c r="O691" s="11"/>
      <c r="ADK691"/>
      <c r="ADL691"/>
      <c r="ADM691"/>
      <c r="ADN691"/>
      <c r="ADO691"/>
      <c r="ADP691"/>
      <c r="ADQ691"/>
      <c r="ADR691"/>
      <c r="ADS691"/>
      <c r="ADT691"/>
      <c r="ADU691"/>
      <c r="ADV691"/>
      <c r="ADW691"/>
      <c r="ADX691"/>
      <c r="ADY691"/>
      <c r="ADZ691"/>
      <c r="AEA691"/>
      <c r="AEB691"/>
      <c r="AEC691"/>
      <c r="AED691"/>
      <c r="AEE691"/>
      <c r="AEF691"/>
      <c r="AEG691"/>
      <c r="AEH691"/>
      <c r="AEI691"/>
      <c r="AEJ691"/>
      <c r="AEK691"/>
      <c r="AEL691"/>
      <c r="AEM691"/>
      <c r="AEN691"/>
      <c r="AEO691"/>
      <c r="AEP691"/>
      <c r="AEQ691"/>
      <c r="AER691"/>
      <c r="AES691"/>
      <c r="AET691"/>
      <c r="AEU691"/>
      <c r="AEV691"/>
      <c r="AEW691"/>
      <c r="AEX691"/>
      <c r="AEY691"/>
      <c r="AEZ691"/>
      <c r="AFA691"/>
      <c r="AFB691"/>
      <c r="AFC691"/>
      <c r="AFD691"/>
      <c r="AFE691"/>
      <c r="AFF691"/>
      <c r="AFG691"/>
      <c r="AFH691"/>
      <c r="AFI691"/>
      <c r="AFJ691"/>
      <c r="AFK691"/>
      <c r="AFL691"/>
      <c r="AFM691"/>
      <c r="AFN691"/>
      <c r="AFO691"/>
      <c r="AFP691"/>
      <c r="AFQ691"/>
      <c r="AFR691"/>
      <c r="AFS691"/>
      <c r="AFT691"/>
      <c r="AFU691"/>
      <c r="AFV691"/>
      <c r="AFW691"/>
      <c r="AFX691"/>
      <c r="AFY691"/>
      <c r="AFZ691"/>
      <c r="AGA691"/>
      <c r="AGB691"/>
      <c r="AGC691"/>
      <c r="AGD691"/>
      <c r="AGE691"/>
      <c r="AGF691"/>
      <c r="AGG691"/>
      <c r="AGH691"/>
      <c r="AGI691"/>
      <c r="AGJ691"/>
      <c r="AGK691"/>
      <c r="AGL691"/>
      <c r="AGM691"/>
      <c r="AGN691"/>
      <c r="AGO691"/>
      <c r="AGP691"/>
      <c r="AGQ691"/>
      <c r="AGR691"/>
      <c r="AGS691"/>
      <c r="AGT691"/>
      <c r="AGU691"/>
      <c r="AGV691"/>
      <c r="AGW691"/>
      <c r="AGX691"/>
      <c r="AGY691"/>
      <c r="AGZ691"/>
      <c r="AHA691"/>
      <c r="AHB691"/>
      <c r="AHC691"/>
      <c r="AHD691"/>
      <c r="AHE691"/>
      <c r="AHF691"/>
      <c r="AHG691"/>
      <c r="AHH691"/>
      <c r="AHI691"/>
      <c r="AHJ691"/>
      <c r="AHK691"/>
      <c r="AHL691"/>
      <c r="AHM691"/>
      <c r="AHN691"/>
      <c r="AHO691"/>
      <c r="AHP691"/>
      <c r="AHQ691"/>
      <c r="AHR691"/>
      <c r="AHS691"/>
      <c r="AHT691"/>
      <c r="AHU691"/>
      <c r="AHV691"/>
      <c r="AHW691"/>
    </row>
    <row r="692" spans="3:907">
      <c r="C692" s="11"/>
      <c r="D692" s="11"/>
      <c r="E692" s="11"/>
      <c r="F692" s="99"/>
      <c r="G692" s="11"/>
      <c r="I692" s="11"/>
      <c r="O692" s="11"/>
      <c r="ADK692"/>
      <c r="ADL692"/>
      <c r="ADM692"/>
      <c r="ADN692"/>
      <c r="ADO692"/>
      <c r="ADP692"/>
      <c r="ADQ692"/>
      <c r="ADR692"/>
      <c r="ADS692"/>
      <c r="ADT692"/>
      <c r="ADU692"/>
      <c r="ADV692"/>
      <c r="ADW692"/>
      <c r="ADX692"/>
      <c r="ADY692"/>
      <c r="ADZ692"/>
      <c r="AEA692"/>
      <c r="AEB692"/>
      <c r="AEC692"/>
      <c r="AED692"/>
      <c r="AEE692"/>
      <c r="AEF692"/>
      <c r="AEG692"/>
      <c r="AEH692"/>
      <c r="AEI692"/>
      <c r="AEJ692"/>
      <c r="AEK692"/>
      <c r="AEL692"/>
      <c r="AEM692"/>
      <c r="AEN692"/>
      <c r="AEO692"/>
      <c r="AEP692"/>
      <c r="AEQ692"/>
      <c r="AER692"/>
      <c r="AES692"/>
      <c r="AET692"/>
      <c r="AEU692"/>
      <c r="AEV692"/>
      <c r="AEW692"/>
      <c r="AEX692"/>
      <c r="AEY692"/>
      <c r="AEZ692"/>
      <c r="AFA692"/>
      <c r="AFB692"/>
      <c r="AFC692"/>
      <c r="AFD692"/>
      <c r="AFE692"/>
      <c r="AFF692"/>
      <c r="AFG692"/>
      <c r="AFH692"/>
      <c r="AFI692"/>
      <c r="AFJ692"/>
      <c r="AFK692"/>
      <c r="AFL692"/>
      <c r="AFM692"/>
      <c r="AFN692"/>
      <c r="AFO692"/>
      <c r="AFP692"/>
      <c r="AFQ692"/>
      <c r="AFR692"/>
      <c r="AFS692"/>
      <c r="AFT692"/>
      <c r="AFU692"/>
      <c r="AFV692"/>
      <c r="AFW692"/>
      <c r="AFX692"/>
      <c r="AFY692"/>
      <c r="AFZ692"/>
      <c r="AGA692"/>
      <c r="AGB692"/>
      <c r="AGC692"/>
      <c r="AGD692"/>
      <c r="AGE692"/>
      <c r="AGF692"/>
      <c r="AGG692"/>
      <c r="AGH692"/>
      <c r="AGI692"/>
      <c r="AGJ692"/>
      <c r="AGK692"/>
      <c r="AGL692"/>
      <c r="AGM692"/>
      <c r="AGN692"/>
      <c r="AGO692"/>
      <c r="AGP692"/>
      <c r="AGQ692"/>
      <c r="AGR692"/>
      <c r="AGS692"/>
      <c r="AGT692"/>
      <c r="AGU692"/>
      <c r="AGV692"/>
      <c r="AGW692"/>
      <c r="AGX692"/>
      <c r="AGY692"/>
      <c r="AGZ692"/>
      <c r="AHA692"/>
      <c r="AHB692"/>
      <c r="AHC692"/>
      <c r="AHD692"/>
      <c r="AHE692"/>
      <c r="AHF692"/>
      <c r="AHG692"/>
      <c r="AHH692"/>
      <c r="AHI692"/>
      <c r="AHJ692"/>
      <c r="AHK692"/>
      <c r="AHL692"/>
      <c r="AHM692"/>
      <c r="AHN692"/>
      <c r="AHO692"/>
      <c r="AHP692"/>
      <c r="AHQ692"/>
      <c r="AHR692"/>
      <c r="AHS692"/>
      <c r="AHT692"/>
      <c r="AHU692"/>
      <c r="AHV692"/>
      <c r="AHW692"/>
    </row>
    <row r="693" spans="3:907">
      <c r="C693" s="11"/>
      <c r="D693" s="11"/>
      <c r="E693" s="11"/>
      <c r="F693" s="99"/>
      <c r="G693" s="11"/>
      <c r="I693" s="11"/>
      <c r="O693" s="11"/>
      <c r="ADK693"/>
      <c r="ADL693"/>
      <c r="ADM693"/>
      <c r="ADN693"/>
      <c r="ADO693"/>
      <c r="ADP693"/>
      <c r="ADQ693"/>
      <c r="ADR693"/>
      <c r="ADS693"/>
      <c r="ADT693"/>
      <c r="ADU693"/>
      <c r="ADV693"/>
      <c r="ADW693"/>
      <c r="ADX693"/>
      <c r="ADY693"/>
      <c r="ADZ693"/>
      <c r="AEA693"/>
      <c r="AEB693"/>
      <c r="AEC693"/>
      <c r="AED693"/>
      <c r="AEE693"/>
      <c r="AEF693"/>
      <c r="AEG693"/>
      <c r="AEH693"/>
      <c r="AEI693"/>
      <c r="AEJ693"/>
      <c r="AEK693"/>
      <c r="AEL693"/>
      <c r="AEM693"/>
      <c r="AEN693"/>
      <c r="AEO693"/>
      <c r="AEP693"/>
      <c r="AEQ693"/>
      <c r="AER693"/>
      <c r="AES693"/>
      <c r="AET693"/>
      <c r="AEU693"/>
      <c r="AEV693"/>
      <c r="AEW693"/>
      <c r="AEX693"/>
      <c r="AEY693"/>
      <c r="AEZ693"/>
      <c r="AFA693"/>
      <c r="AFB693"/>
      <c r="AFC693"/>
      <c r="AFD693"/>
      <c r="AFE693"/>
      <c r="AFF693"/>
      <c r="AFG693"/>
      <c r="AFH693"/>
      <c r="AFI693"/>
      <c r="AFJ693"/>
      <c r="AFK693"/>
      <c r="AFL693"/>
      <c r="AFM693"/>
      <c r="AFN693"/>
      <c r="AFO693"/>
      <c r="AFP693"/>
      <c r="AFQ693"/>
      <c r="AFR693"/>
      <c r="AFS693"/>
      <c r="AFT693"/>
      <c r="AFU693"/>
      <c r="AFV693"/>
      <c r="AFW693"/>
      <c r="AFX693"/>
      <c r="AFY693"/>
      <c r="AFZ693"/>
      <c r="AGA693"/>
      <c r="AGB693"/>
      <c r="AGC693"/>
      <c r="AGD693"/>
      <c r="AGE693"/>
      <c r="AGF693"/>
      <c r="AGG693"/>
      <c r="AGH693"/>
      <c r="AGI693"/>
      <c r="AGJ693"/>
      <c r="AGK693"/>
      <c r="AGL693"/>
      <c r="AGM693"/>
      <c r="AGN693"/>
      <c r="AGO693"/>
      <c r="AGP693"/>
      <c r="AGQ693"/>
      <c r="AGR693"/>
      <c r="AGS693"/>
      <c r="AGT693"/>
      <c r="AGU693"/>
      <c r="AGV693"/>
      <c r="AGW693"/>
      <c r="AGX693"/>
      <c r="AGY693"/>
      <c r="AGZ693"/>
      <c r="AHA693"/>
      <c r="AHB693"/>
      <c r="AHC693"/>
      <c r="AHD693"/>
      <c r="AHE693"/>
      <c r="AHF693"/>
      <c r="AHG693"/>
      <c r="AHH693"/>
      <c r="AHI693"/>
      <c r="AHJ693"/>
      <c r="AHK693"/>
      <c r="AHL693"/>
      <c r="AHM693"/>
      <c r="AHN693"/>
      <c r="AHO693"/>
      <c r="AHP693"/>
      <c r="AHQ693"/>
      <c r="AHR693"/>
      <c r="AHS693"/>
      <c r="AHT693"/>
      <c r="AHU693"/>
      <c r="AHV693"/>
      <c r="AHW693"/>
    </row>
    <row r="694" spans="3:907">
      <c r="C694" s="11"/>
      <c r="D694" s="11"/>
      <c r="E694" s="11"/>
      <c r="F694" s="99"/>
      <c r="G694" s="11"/>
      <c r="I694" s="11"/>
      <c r="O694" s="11"/>
      <c r="ADK694"/>
      <c r="ADL694"/>
      <c r="ADM694"/>
      <c r="ADN694"/>
      <c r="ADO694"/>
      <c r="ADP694"/>
      <c r="ADQ694"/>
      <c r="ADR694"/>
      <c r="ADS694"/>
      <c r="ADT694"/>
      <c r="ADU694"/>
      <c r="ADV694"/>
      <c r="ADW694"/>
      <c r="ADX694"/>
      <c r="ADY694"/>
      <c r="ADZ694"/>
      <c r="AEA694"/>
      <c r="AEB694"/>
      <c r="AEC694"/>
      <c r="AED694"/>
      <c r="AEE694"/>
      <c r="AEF694"/>
      <c r="AEG694"/>
      <c r="AEH694"/>
      <c r="AEI694"/>
      <c r="AEJ694"/>
      <c r="AEK694"/>
      <c r="AEL694"/>
      <c r="AEM694"/>
      <c r="AEN694"/>
      <c r="AEO694"/>
      <c r="AEP694"/>
      <c r="AEQ694"/>
      <c r="AER694"/>
      <c r="AES694"/>
      <c r="AET694"/>
      <c r="AEU694"/>
      <c r="AEV694"/>
      <c r="AEW694"/>
      <c r="AEX694"/>
      <c r="AEY694"/>
      <c r="AEZ694"/>
      <c r="AFA694"/>
      <c r="AFB694"/>
      <c r="AFC694"/>
      <c r="AFD694"/>
      <c r="AFE694"/>
      <c r="AFF694"/>
      <c r="AFG694"/>
      <c r="AFH694"/>
      <c r="AFI694"/>
      <c r="AFJ694"/>
      <c r="AFK694"/>
      <c r="AFL694"/>
      <c r="AFM694"/>
      <c r="AFN694"/>
      <c r="AFO694"/>
      <c r="AFP694"/>
      <c r="AFQ694"/>
      <c r="AFR694"/>
      <c r="AFS694"/>
      <c r="AFT694"/>
      <c r="AFU694"/>
      <c r="AFV694"/>
      <c r="AFW694"/>
      <c r="AFX694"/>
      <c r="AFY694"/>
      <c r="AFZ694"/>
      <c r="AGA694"/>
      <c r="AGB694"/>
      <c r="AGC694"/>
      <c r="AGD694"/>
      <c r="AGE694"/>
      <c r="AGF694"/>
      <c r="AGG694"/>
      <c r="AGH694"/>
      <c r="AGI694"/>
      <c r="AGJ694"/>
      <c r="AGK694"/>
      <c r="AGL694"/>
      <c r="AGM694"/>
      <c r="AGN694"/>
      <c r="AGO694"/>
      <c r="AGP694"/>
      <c r="AGQ694"/>
      <c r="AGR694"/>
      <c r="AGS694"/>
      <c r="AGT694"/>
      <c r="AGU694"/>
      <c r="AGV694"/>
      <c r="AGW694"/>
      <c r="AGX694"/>
      <c r="AGY694"/>
      <c r="AGZ694"/>
      <c r="AHA694"/>
      <c r="AHB694"/>
      <c r="AHC694"/>
      <c r="AHD694"/>
      <c r="AHE694"/>
      <c r="AHF694"/>
      <c r="AHG694"/>
      <c r="AHH694"/>
      <c r="AHI694"/>
      <c r="AHJ694"/>
      <c r="AHK694"/>
      <c r="AHL694"/>
      <c r="AHM694"/>
      <c r="AHN694"/>
      <c r="AHO694"/>
      <c r="AHP694"/>
      <c r="AHQ694"/>
      <c r="AHR694"/>
      <c r="AHS694"/>
      <c r="AHT694"/>
      <c r="AHU694"/>
      <c r="AHV694"/>
      <c r="AHW694"/>
    </row>
    <row r="695" spans="3:907">
      <c r="C695" s="11"/>
      <c r="D695" s="11"/>
      <c r="E695" s="11"/>
      <c r="F695" s="99"/>
      <c r="G695" s="11"/>
      <c r="I695" s="11"/>
      <c r="O695" s="11"/>
      <c r="ADK695"/>
      <c r="ADL695"/>
      <c r="ADM695"/>
      <c r="ADN695"/>
      <c r="ADO695"/>
      <c r="ADP695"/>
      <c r="ADQ695"/>
      <c r="ADR695"/>
      <c r="ADS695"/>
      <c r="ADT695"/>
      <c r="ADU695"/>
      <c r="ADV695"/>
      <c r="ADW695"/>
      <c r="ADX695"/>
      <c r="ADY695"/>
      <c r="ADZ695"/>
      <c r="AEA695"/>
      <c r="AEB695"/>
      <c r="AEC695"/>
      <c r="AED695"/>
      <c r="AEE695"/>
      <c r="AEF695"/>
      <c r="AEG695"/>
      <c r="AEH695"/>
      <c r="AEI695"/>
      <c r="AEJ695"/>
      <c r="AEK695"/>
      <c r="AEL695"/>
      <c r="AEM695"/>
      <c r="AEN695"/>
      <c r="AEO695"/>
      <c r="AEP695"/>
      <c r="AEQ695"/>
      <c r="AER695"/>
      <c r="AES695"/>
      <c r="AET695"/>
      <c r="AEU695"/>
      <c r="AEV695"/>
      <c r="AEW695"/>
      <c r="AEX695"/>
      <c r="AEY695"/>
      <c r="AEZ695"/>
      <c r="AFA695"/>
      <c r="AFB695"/>
      <c r="AFC695"/>
      <c r="AFD695"/>
      <c r="AFE695"/>
      <c r="AFF695"/>
      <c r="AFG695"/>
      <c r="AFH695"/>
      <c r="AFI695"/>
      <c r="AFJ695"/>
      <c r="AFK695"/>
      <c r="AFL695"/>
      <c r="AFM695"/>
      <c r="AFN695"/>
      <c r="AFO695"/>
      <c r="AFP695"/>
      <c r="AFQ695"/>
      <c r="AFR695"/>
      <c r="AFS695"/>
      <c r="AFT695"/>
      <c r="AFU695"/>
      <c r="AFV695"/>
      <c r="AFW695"/>
      <c r="AFX695"/>
      <c r="AFY695"/>
      <c r="AFZ695"/>
      <c r="AGA695"/>
      <c r="AGB695"/>
      <c r="AGC695"/>
      <c r="AGD695"/>
      <c r="AGE695"/>
      <c r="AGF695"/>
      <c r="AGG695"/>
      <c r="AGH695"/>
      <c r="AGI695"/>
      <c r="AGJ695"/>
      <c r="AGK695"/>
      <c r="AGL695"/>
      <c r="AGM695"/>
      <c r="AGN695"/>
      <c r="AGO695"/>
      <c r="AGP695"/>
      <c r="AGQ695"/>
      <c r="AGR695"/>
      <c r="AGS695"/>
      <c r="AGT695"/>
      <c r="AGU695"/>
      <c r="AGV695"/>
      <c r="AGW695"/>
      <c r="AGX695"/>
      <c r="AGY695"/>
      <c r="AGZ695"/>
      <c r="AHA695"/>
      <c r="AHB695"/>
      <c r="AHC695"/>
      <c r="AHD695"/>
      <c r="AHE695"/>
      <c r="AHF695"/>
      <c r="AHG695"/>
      <c r="AHH695"/>
      <c r="AHI695"/>
      <c r="AHJ695"/>
      <c r="AHK695"/>
      <c r="AHL695"/>
      <c r="AHM695"/>
      <c r="AHN695"/>
      <c r="AHO695"/>
      <c r="AHP695"/>
      <c r="AHQ695"/>
      <c r="AHR695"/>
      <c r="AHS695"/>
      <c r="AHT695"/>
      <c r="AHU695"/>
      <c r="AHV695"/>
      <c r="AHW695"/>
    </row>
    <row r="696" spans="3:907">
      <c r="C696" s="11"/>
      <c r="D696" s="11"/>
      <c r="E696" s="11"/>
      <c r="F696" s="99"/>
      <c r="G696" s="11"/>
      <c r="I696" s="11"/>
      <c r="O696" s="11"/>
      <c r="ADK696"/>
      <c r="ADL696"/>
      <c r="ADM696"/>
      <c r="ADN696"/>
      <c r="ADO696"/>
      <c r="ADP696"/>
      <c r="ADQ696"/>
      <c r="ADR696"/>
      <c r="ADS696"/>
      <c r="ADT696"/>
      <c r="ADU696"/>
      <c r="ADV696"/>
      <c r="ADW696"/>
      <c r="ADX696"/>
      <c r="ADY696"/>
      <c r="ADZ696"/>
      <c r="AEA696"/>
      <c r="AEB696"/>
      <c r="AEC696"/>
      <c r="AED696"/>
      <c r="AEE696"/>
      <c r="AEF696"/>
      <c r="AEG696"/>
      <c r="AEH696"/>
      <c r="AEI696"/>
      <c r="AEJ696"/>
      <c r="AEK696"/>
      <c r="AEL696"/>
      <c r="AEM696"/>
      <c r="AEN696"/>
      <c r="AEO696"/>
      <c r="AEP696"/>
      <c r="AEQ696"/>
      <c r="AER696"/>
      <c r="AES696"/>
      <c r="AET696"/>
      <c r="AEU696"/>
      <c r="AEV696"/>
      <c r="AEW696"/>
      <c r="AEX696"/>
      <c r="AEY696"/>
      <c r="AEZ696"/>
      <c r="AFA696"/>
      <c r="AFB696"/>
      <c r="AFC696"/>
      <c r="AFD696"/>
      <c r="AFE696"/>
      <c r="AFF696"/>
      <c r="AFG696"/>
      <c r="AFH696"/>
      <c r="AFI696"/>
      <c r="AFJ696"/>
      <c r="AFK696"/>
      <c r="AFL696"/>
      <c r="AFM696"/>
      <c r="AFN696"/>
      <c r="AFO696"/>
      <c r="AFP696"/>
      <c r="AFQ696"/>
      <c r="AFR696"/>
      <c r="AFS696"/>
      <c r="AFT696"/>
      <c r="AFU696"/>
      <c r="AFV696"/>
      <c r="AFW696"/>
      <c r="AFX696"/>
      <c r="AFY696"/>
      <c r="AFZ696"/>
      <c r="AGA696"/>
      <c r="AGB696"/>
      <c r="AGC696"/>
      <c r="AGD696"/>
      <c r="AGE696"/>
      <c r="AGF696"/>
      <c r="AGG696"/>
      <c r="AGH696"/>
      <c r="AGI696"/>
      <c r="AGJ696"/>
      <c r="AGK696"/>
      <c r="AGL696"/>
      <c r="AGM696"/>
      <c r="AGN696"/>
      <c r="AGO696"/>
      <c r="AGP696"/>
      <c r="AGQ696"/>
      <c r="AGR696"/>
      <c r="AGS696"/>
      <c r="AGT696"/>
      <c r="AGU696"/>
      <c r="AGV696"/>
      <c r="AGW696"/>
      <c r="AGX696"/>
      <c r="AGY696"/>
      <c r="AGZ696"/>
      <c r="AHA696"/>
      <c r="AHB696"/>
      <c r="AHC696"/>
      <c r="AHD696"/>
      <c r="AHE696"/>
      <c r="AHF696"/>
      <c r="AHG696"/>
      <c r="AHH696"/>
      <c r="AHI696"/>
      <c r="AHJ696"/>
      <c r="AHK696"/>
      <c r="AHL696"/>
      <c r="AHM696"/>
      <c r="AHN696"/>
      <c r="AHO696"/>
      <c r="AHP696"/>
      <c r="AHQ696"/>
      <c r="AHR696"/>
      <c r="AHS696"/>
      <c r="AHT696"/>
      <c r="AHU696"/>
      <c r="AHV696"/>
      <c r="AHW696"/>
    </row>
    <row r="697" spans="3:907">
      <c r="C697" s="11"/>
      <c r="D697" s="11"/>
      <c r="E697" s="11"/>
      <c r="F697" s="99"/>
      <c r="G697" s="11"/>
      <c r="I697" s="11"/>
      <c r="O697" s="11"/>
      <c r="ADK697"/>
      <c r="ADL697"/>
      <c r="ADM697"/>
      <c r="ADN697"/>
      <c r="ADO697"/>
      <c r="ADP697"/>
      <c r="ADQ697"/>
      <c r="ADR697"/>
      <c r="ADS697"/>
      <c r="ADT697"/>
      <c r="ADU697"/>
      <c r="ADV697"/>
      <c r="ADW697"/>
      <c r="ADX697"/>
      <c r="ADY697"/>
      <c r="ADZ697"/>
      <c r="AEA697"/>
      <c r="AEB697"/>
      <c r="AEC697"/>
      <c r="AED697"/>
      <c r="AEE697"/>
      <c r="AEF697"/>
      <c r="AEG697"/>
      <c r="AEH697"/>
      <c r="AEI697"/>
      <c r="AEJ697"/>
      <c r="AEK697"/>
      <c r="AEL697"/>
      <c r="AEM697"/>
      <c r="AEN697"/>
      <c r="AEO697"/>
      <c r="AEP697"/>
      <c r="AEQ697"/>
      <c r="AER697"/>
      <c r="AES697"/>
      <c r="AET697"/>
      <c r="AEU697"/>
      <c r="AEV697"/>
      <c r="AEW697"/>
      <c r="AEX697"/>
      <c r="AEY697"/>
      <c r="AEZ697"/>
      <c r="AFA697"/>
      <c r="AFB697"/>
      <c r="AFC697"/>
      <c r="AFD697"/>
      <c r="AFE697"/>
      <c r="AFF697"/>
      <c r="AFG697"/>
      <c r="AFH697"/>
      <c r="AFI697"/>
      <c r="AFJ697"/>
      <c r="AFK697"/>
      <c r="AFL697"/>
      <c r="AFM697"/>
      <c r="AFN697"/>
      <c r="AFO697"/>
      <c r="AFP697"/>
      <c r="AFQ697"/>
      <c r="AFR697"/>
      <c r="AFS697"/>
      <c r="AFT697"/>
      <c r="AFU697"/>
      <c r="AFV697"/>
      <c r="AFW697"/>
      <c r="AFX697"/>
      <c r="AFY697"/>
      <c r="AFZ697"/>
      <c r="AGA697"/>
      <c r="AGB697"/>
      <c r="AGC697"/>
      <c r="AGD697"/>
      <c r="AGE697"/>
      <c r="AGF697"/>
      <c r="AGG697"/>
      <c r="AGH697"/>
      <c r="AGI697"/>
      <c r="AGJ697"/>
      <c r="AGK697"/>
      <c r="AGL697"/>
      <c r="AGM697"/>
      <c r="AGN697"/>
      <c r="AGO697"/>
      <c r="AGP697"/>
      <c r="AGQ697"/>
      <c r="AGR697"/>
      <c r="AGS697"/>
      <c r="AGT697"/>
      <c r="AGU697"/>
      <c r="AGV697"/>
      <c r="AGW697"/>
      <c r="AGX697"/>
      <c r="AGY697"/>
      <c r="AGZ697"/>
      <c r="AHA697"/>
      <c r="AHB697"/>
      <c r="AHC697"/>
      <c r="AHD697"/>
      <c r="AHE697"/>
      <c r="AHF697"/>
      <c r="AHG697"/>
      <c r="AHH697"/>
      <c r="AHI697"/>
      <c r="AHJ697"/>
      <c r="AHK697"/>
      <c r="AHL697"/>
      <c r="AHM697"/>
      <c r="AHN697"/>
      <c r="AHO697"/>
      <c r="AHP697"/>
      <c r="AHQ697"/>
      <c r="AHR697"/>
      <c r="AHS697"/>
      <c r="AHT697"/>
      <c r="AHU697"/>
      <c r="AHV697"/>
      <c r="AHW697"/>
    </row>
    <row r="698" spans="3:907">
      <c r="C698" s="11"/>
      <c r="D698" s="11"/>
      <c r="E698" s="11"/>
      <c r="F698" s="99"/>
      <c r="G698" s="11"/>
      <c r="I698" s="11"/>
      <c r="O698" s="11"/>
      <c r="ADK698"/>
      <c r="ADL698"/>
      <c r="ADM698"/>
      <c r="ADN698"/>
      <c r="ADO698"/>
      <c r="ADP698"/>
      <c r="ADQ698"/>
      <c r="ADR698"/>
      <c r="ADS698"/>
      <c r="ADT698"/>
      <c r="ADU698"/>
      <c r="ADV698"/>
      <c r="ADW698"/>
      <c r="ADX698"/>
      <c r="ADY698"/>
      <c r="ADZ698"/>
      <c r="AEA698"/>
      <c r="AEB698"/>
      <c r="AEC698"/>
      <c r="AED698"/>
      <c r="AEE698"/>
      <c r="AEF698"/>
      <c r="AEG698"/>
      <c r="AEH698"/>
      <c r="AEI698"/>
      <c r="AEJ698"/>
      <c r="AEK698"/>
      <c r="AEL698"/>
      <c r="AEM698"/>
      <c r="AEN698"/>
      <c r="AEO698"/>
      <c r="AEP698"/>
      <c r="AEQ698"/>
      <c r="AER698"/>
      <c r="AES698"/>
      <c r="AET698"/>
      <c r="AEU698"/>
      <c r="AEV698"/>
      <c r="AEW698"/>
      <c r="AEX698"/>
      <c r="AEY698"/>
      <c r="AEZ698"/>
      <c r="AFA698"/>
      <c r="AFB698"/>
      <c r="AFC698"/>
      <c r="AFD698"/>
      <c r="AFE698"/>
      <c r="AFF698"/>
      <c r="AFG698"/>
      <c r="AFH698"/>
      <c r="AFI698"/>
      <c r="AFJ698"/>
      <c r="AFK698"/>
      <c r="AFL698"/>
      <c r="AFM698"/>
      <c r="AFN698"/>
      <c r="AFO698"/>
      <c r="AFP698"/>
      <c r="AFQ698"/>
      <c r="AFR698"/>
      <c r="AFS698"/>
      <c r="AFT698"/>
      <c r="AFU698"/>
      <c r="AFV698"/>
      <c r="AFW698"/>
      <c r="AFX698"/>
      <c r="AFY698"/>
      <c r="AFZ698"/>
      <c r="AGA698"/>
      <c r="AGB698"/>
      <c r="AGC698"/>
      <c r="AGD698"/>
      <c r="AGE698"/>
      <c r="AGF698"/>
      <c r="AGG698"/>
      <c r="AGH698"/>
      <c r="AGI698"/>
      <c r="AGJ698"/>
      <c r="AGK698"/>
      <c r="AGL698"/>
      <c r="AGM698"/>
      <c r="AGN698"/>
      <c r="AGO698"/>
      <c r="AGP698"/>
      <c r="AGQ698"/>
      <c r="AGR698"/>
      <c r="AGS698"/>
      <c r="AGT698"/>
      <c r="AGU698"/>
      <c r="AGV698"/>
      <c r="AGW698"/>
      <c r="AGX698"/>
      <c r="AGY698"/>
      <c r="AGZ698"/>
      <c r="AHA698"/>
      <c r="AHB698"/>
      <c r="AHC698"/>
      <c r="AHD698"/>
      <c r="AHE698"/>
      <c r="AHF698"/>
      <c r="AHG698"/>
      <c r="AHH698"/>
      <c r="AHI698"/>
      <c r="AHJ698"/>
      <c r="AHK698"/>
      <c r="AHL698"/>
      <c r="AHM698"/>
      <c r="AHN698"/>
      <c r="AHO698"/>
      <c r="AHP698"/>
      <c r="AHQ698"/>
      <c r="AHR698"/>
      <c r="AHS698"/>
      <c r="AHT698"/>
      <c r="AHU698"/>
      <c r="AHV698"/>
      <c r="AHW698"/>
    </row>
    <row r="699" spans="3:907">
      <c r="C699" s="11"/>
      <c r="D699" s="11"/>
      <c r="E699" s="11"/>
      <c r="F699" s="99"/>
      <c r="G699" s="11"/>
      <c r="I699" s="11"/>
      <c r="O699" s="11"/>
      <c r="ADK699"/>
      <c r="ADL699"/>
      <c r="ADM699"/>
      <c r="ADN699"/>
      <c r="ADO699"/>
      <c r="ADP699"/>
      <c r="ADQ699"/>
      <c r="ADR699"/>
      <c r="ADS699"/>
      <c r="ADT699"/>
      <c r="ADU699"/>
      <c r="ADV699"/>
      <c r="ADW699"/>
      <c r="ADX699"/>
      <c r="ADY699"/>
      <c r="ADZ699"/>
      <c r="AEA699"/>
      <c r="AEB699"/>
      <c r="AEC699"/>
      <c r="AED699"/>
      <c r="AEE699"/>
      <c r="AEF699"/>
      <c r="AEG699"/>
      <c r="AEH699"/>
      <c r="AEI699"/>
      <c r="AEJ699"/>
      <c r="AEK699"/>
      <c r="AEL699"/>
      <c r="AEM699"/>
      <c r="AEN699"/>
      <c r="AEO699"/>
      <c r="AEP699"/>
      <c r="AEQ699"/>
      <c r="AER699"/>
      <c r="AES699"/>
      <c r="AET699"/>
      <c r="AEU699"/>
      <c r="AEV699"/>
      <c r="AEW699"/>
      <c r="AEX699"/>
      <c r="AEY699"/>
      <c r="AEZ699"/>
      <c r="AFA699"/>
      <c r="AFB699"/>
      <c r="AFC699"/>
      <c r="AFD699"/>
      <c r="AFE699"/>
      <c r="AFF699"/>
      <c r="AFG699"/>
      <c r="AFH699"/>
      <c r="AFI699"/>
      <c r="AFJ699"/>
      <c r="AFK699"/>
      <c r="AFL699"/>
      <c r="AFM699"/>
      <c r="AFN699"/>
      <c r="AFO699"/>
      <c r="AFP699"/>
      <c r="AFQ699"/>
      <c r="AFR699"/>
      <c r="AFS699"/>
      <c r="AFT699"/>
      <c r="AFU699"/>
      <c r="AFV699"/>
      <c r="AFW699"/>
      <c r="AFX699"/>
      <c r="AFY699"/>
      <c r="AFZ699"/>
      <c r="AGA699"/>
      <c r="AGB699"/>
      <c r="AGC699"/>
      <c r="AGD699"/>
      <c r="AGE699"/>
      <c r="AGF699"/>
      <c r="AGG699"/>
      <c r="AGH699"/>
      <c r="AGI699"/>
      <c r="AGJ699"/>
      <c r="AGK699"/>
      <c r="AGL699"/>
      <c r="AGM699"/>
      <c r="AGN699"/>
      <c r="AGO699"/>
      <c r="AGP699"/>
      <c r="AGQ699"/>
      <c r="AGR699"/>
      <c r="AGS699"/>
      <c r="AGT699"/>
      <c r="AGU699"/>
      <c r="AGV699"/>
      <c r="AGW699"/>
      <c r="AGX699"/>
      <c r="AGY699"/>
      <c r="AGZ699"/>
      <c r="AHA699"/>
      <c r="AHB699"/>
      <c r="AHC699"/>
      <c r="AHD699"/>
      <c r="AHE699"/>
      <c r="AHF699"/>
      <c r="AHG699"/>
      <c r="AHH699"/>
      <c r="AHI699"/>
      <c r="AHJ699"/>
      <c r="AHK699"/>
      <c r="AHL699"/>
      <c r="AHM699"/>
      <c r="AHN699"/>
      <c r="AHO699"/>
      <c r="AHP699"/>
      <c r="AHQ699"/>
      <c r="AHR699"/>
      <c r="AHS699"/>
      <c r="AHT699"/>
      <c r="AHU699"/>
      <c r="AHV699"/>
      <c r="AHW699"/>
    </row>
    <row r="700" spans="3:907">
      <c r="C700" s="11"/>
      <c r="D700" s="11"/>
      <c r="E700" s="11"/>
      <c r="F700" s="99"/>
      <c r="G700" s="11"/>
      <c r="I700" s="11"/>
      <c r="O700" s="11"/>
      <c r="ADK700"/>
      <c r="ADL700"/>
      <c r="ADM700"/>
      <c r="ADN700"/>
      <c r="ADO700"/>
      <c r="ADP700"/>
      <c r="ADQ700"/>
      <c r="ADR700"/>
      <c r="ADS700"/>
      <c r="ADT700"/>
      <c r="ADU700"/>
      <c r="ADV700"/>
      <c r="ADW700"/>
      <c r="ADX700"/>
      <c r="ADY700"/>
      <c r="ADZ700"/>
      <c r="AEA700"/>
      <c r="AEB700"/>
      <c r="AEC700"/>
      <c r="AED700"/>
      <c r="AEE700"/>
      <c r="AEF700"/>
      <c r="AEG700"/>
      <c r="AEH700"/>
      <c r="AEI700"/>
      <c r="AEJ700"/>
      <c r="AEK700"/>
      <c r="AEL700"/>
      <c r="AEM700"/>
      <c r="AEN700"/>
      <c r="AEO700"/>
      <c r="AEP700"/>
      <c r="AEQ700"/>
      <c r="AER700"/>
      <c r="AES700"/>
      <c r="AET700"/>
      <c r="AEU700"/>
      <c r="AEV700"/>
      <c r="AEW700"/>
      <c r="AEX700"/>
      <c r="AEY700"/>
      <c r="AEZ700"/>
      <c r="AFA700"/>
      <c r="AFB700"/>
      <c r="AFC700"/>
      <c r="AFD700"/>
      <c r="AFE700"/>
      <c r="AFF700"/>
      <c r="AFG700"/>
      <c r="AFH700"/>
      <c r="AFI700"/>
      <c r="AFJ700"/>
      <c r="AFK700"/>
      <c r="AFL700"/>
      <c r="AFM700"/>
      <c r="AFN700"/>
      <c r="AFO700"/>
      <c r="AFP700"/>
      <c r="AFQ700"/>
      <c r="AFR700"/>
      <c r="AFS700"/>
      <c r="AFT700"/>
      <c r="AFU700"/>
      <c r="AFV700"/>
      <c r="AFW700"/>
      <c r="AFX700"/>
      <c r="AFY700"/>
      <c r="AFZ700"/>
      <c r="AGA700"/>
      <c r="AGB700"/>
      <c r="AGC700"/>
      <c r="AGD700"/>
      <c r="AGE700"/>
      <c r="AGF700"/>
      <c r="AGG700"/>
      <c r="AGH700"/>
      <c r="AGI700"/>
      <c r="AGJ700"/>
      <c r="AGK700"/>
      <c r="AGL700"/>
      <c r="AGM700"/>
      <c r="AGN700"/>
      <c r="AGO700"/>
      <c r="AGP700"/>
      <c r="AGQ700"/>
      <c r="AGR700"/>
      <c r="AGS700"/>
      <c r="AGT700"/>
      <c r="AGU700"/>
      <c r="AGV700"/>
      <c r="AGW700"/>
      <c r="AGX700"/>
      <c r="AGY700"/>
      <c r="AGZ700"/>
      <c r="AHA700"/>
      <c r="AHB700"/>
      <c r="AHC700"/>
      <c r="AHD700"/>
      <c r="AHE700"/>
      <c r="AHF700"/>
      <c r="AHG700"/>
      <c r="AHH700"/>
      <c r="AHI700"/>
      <c r="AHJ700"/>
      <c r="AHK700"/>
      <c r="AHL700"/>
      <c r="AHM700"/>
      <c r="AHN700"/>
      <c r="AHO700"/>
      <c r="AHP700"/>
      <c r="AHQ700"/>
      <c r="AHR700"/>
      <c r="AHS700"/>
      <c r="AHT700"/>
      <c r="AHU700"/>
      <c r="AHV700"/>
      <c r="AHW700"/>
    </row>
    <row r="701" spans="3:907">
      <c r="C701" s="11"/>
      <c r="D701" s="11"/>
      <c r="E701" s="11"/>
      <c r="F701" s="99"/>
      <c r="G701" s="11"/>
      <c r="I701" s="11"/>
      <c r="O701" s="11"/>
      <c r="ADK701"/>
      <c r="ADL701"/>
      <c r="ADM701"/>
      <c r="ADN701"/>
      <c r="ADO701"/>
      <c r="ADP701"/>
      <c r="ADQ701"/>
      <c r="ADR701"/>
      <c r="ADS701"/>
      <c r="ADT701"/>
      <c r="ADU701"/>
      <c r="ADV701"/>
      <c r="ADW701"/>
      <c r="ADX701"/>
      <c r="ADY701"/>
      <c r="ADZ701"/>
      <c r="AEA701"/>
      <c r="AEB701"/>
      <c r="AEC701"/>
      <c r="AED701"/>
      <c r="AEE701"/>
      <c r="AEF701"/>
      <c r="AEG701"/>
      <c r="AEH701"/>
      <c r="AEI701"/>
      <c r="AEJ701"/>
      <c r="AEK701"/>
      <c r="AEL701"/>
      <c r="AEM701"/>
      <c r="AEN701"/>
      <c r="AEO701"/>
      <c r="AEP701"/>
      <c r="AEQ701"/>
      <c r="AER701"/>
      <c r="AES701"/>
      <c r="AET701"/>
      <c r="AEU701"/>
      <c r="AEV701"/>
      <c r="AEW701"/>
      <c r="AEX701"/>
      <c r="AEY701"/>
      <c r="AEZ701"/>
      <c r="AFA701"/>
      <c r="AFB701"/>
      <c r="AFC701"/>
      <c r="AFD701"/>
      <c r="AFE701"/>
      <c r="AFF701"/>
      <c r="AFG701"/>
      <c r="AFH701"/>
      <c r="AFI701"/>
      <c r="AFJ701"/>
      <c r="AFK701"/>
      <c r="AFL701"/>
      <c r="AFM701"/>
      <c r="AFN701"/>
      <c r="AFO701"/>
      <c r="AFP701"/>
      <c r="AFQ701"/>
      <c r="AFR701"/>
      <c r="AFS701"/>
      <c r="AFT701"/>
      <c r="AFU701"/>
      <c r="AFV701"/>
      <c r="AFW701"/>
      <c r="AFX701"/>
      <c r="AFY701"/>
      <c r="AFZ701"/>
      <c r="AGA701"/>
      <c r="AGB701"/>
      <c r="AGC701"/>
      <c r="AGD701"/>
      <c r="AGE701"/>
      <c r="AGF701"/>
      <c r="AGG701"/>
      <c r="AGH701"/>
      <c r="AGI701"/>
      <c r="AGJ701"/>
      <c r="AGK701"/>
      <c r="AGL701"/>
      <c r="AGM701"/>
      <c r="AGN701"/>
      <c r="AGO701"/>
      <c r="AGP701"/>
      <c r="AGQ701"/>
      <c r="AGR701"/>
      <c r="AGS701"/>
      <c r="AGT701"/>
      <c r="AGU701"/>
      <c r="AGV701"/>
      <c r="AGW701"/>
      <c r="AGX701"/>
      <c r="AGY701"/>
      <c r="AGZ701"/>
      <c r="AHA701"/>
      <c r="AHB701"/>
      <c r="AHC701"/>
      <c r="AHD701"/>
      <c r="AHE701"/>
      <c r="AHF701"/>
      <c r="AHG701"/>
      <c r="AHH701"/>
      <c r="AHI701"/>
      <c r="AHJ701"/>
      <c r="AHK701"/>
      <c r="AHL701"/>
      <c r="AHM701"/>
      <c r="AHN701"/>
      <c r="AHO701"/>
      <c r="AHP701"/>
      <c r="AHQ701"/>
      <c r="AHR701"/>
      <c r="AHS701"/>
      <c r="AHT701"/>
      <c r="AHU701"/>
      <c r="AHV701"/>
      <c r="AHW701"/>
    </row>
    <row r="702" spans="3:907">
      <c r="C702" s="11"/>
      <c r="D702" s="11"/>
      <c r="E702" s="11"/>
      <c r="F702" s="99"/>
      <c r="G702" s="11"/>
      <c r="I702" s="11"/>
      <c r="O702" s="11"/>
      <c r="ADK702"/>
      <c r="ADL702"/>
      <c r="ADM702"/>
      <c r="ADN702"/>
      <c r="ADO702"/>
      <c r="ADP702"/>
      <c r="ADQ702"/>
      <c r="ADR702"/>
      <c r="ADS702"/>
      <c r="ADT702"/>
      <c r="ADU702"/>
      <c r="ADV702"/>
      <c r="ADW702"/>
      <c r="ADX702"/>
      <c r="ADY702"/>
      <c r="ADZ702"/>
      <c r="AEA702"/>
      <c r="AEB702"/>
      <c r="AEC702"/>
      <c r="AED702"/>
      <c r="AEE702"/>
      <c r="AEF702"/>
      <c r="AEG702"/>
      <c r="AEH702"/>
      <c r="AEI702"/>
      <c r="AEJ702"/>
      <c r="AEK702"/>
      <c r="AEL702"/>
      <c r="AEM702"/>
      <c r="AEN702"/>
      <c r="AEO702"/>
      <c r="AEP702"/>
      <c r="AEQ702"/>
      <c r="AER702"/>
      <c r="AES702"/>
      <c r="AET702"/>
      <c r="AEU702"/>
      <c r="AEV702"/>
      <c r="AEW702"/>
      <c r="AEX702"/>
      <c r="AEY702"/>
      <c r="AEZ702"/>
      <c r="AFA702"/>
      <c r="AFB702"/>
      <c r="AFC702"/>
      <c r="AFD702"/>
      <c r="AFE702"/>
      <c r="AFF702"/>
      <c r="AFG702"/>
      <c r="AFH702"/>
      <c r="AFI702"/>
      <c r="AFJ702"/>
      <c r="AFK702"/>
      <c r="AFL702"/>
      <c r="AFM702"/>
      <c r="AFN702"/>
      <c r="AFO702"/>
      <c r="AFP702"/>
      <c r="AFQ702"/>
      <c r="AFR702"/>
      <c r="AFS702"/>
      <c r="AFT702"/>
      <c r="AFU702"/>
      <c r="AFV702"/>
      <c r="AFW702"/>
      <c r="AFX702"/>
      <c r="AFY702"/>
      <c r="AFZ702"/>
      <c r="AGA702"/>
      <c r="AGB702"/>
      <c r="AGC702"/>
      <c r="AGD702"/>
      <c r="AGE702"/>
      <c r="AGF702"/>
      <c r="AGG702"/>
      <c r="AGH702"/>
      <c r="AGI702"/>
      <c r="AGJ702"/>
      <c r="AGK702"/>
      <c r="AGL702"/>
      <c r="AGM702"/>
      <c r="AGN702"/>
      <c r="AGO702"/>
      <c r="AGP702"/>
      <c r="AGQ702"/>
      <c r="AGR702"/>
      <c r="AGS702"/>
      <c r="AGT702"/>
      <c r="AGU702"/>
      <c r="AGV702"/>
      <c r="AGW702"/>
      <c r="AGX702"/>
      <c r="AGY702"/>
      <c r="AGZ702"/>
      <c r="AHA702"/>
      <c r="AHB702"/>
      <c r="AHC702"/>
      <c r="AHD702"/>
      <c r="AHE702"/>
      <c r="AHF702"/>
      <c r="AHG702"/>
      <c r="AHH702"/>
      <c r="AHI702"/>
      <c r="AHJ702"/>
      <c r="AHK702"/>
      <c r="AHL702"/>
      <c r="AHM702"/>
      <c r="AHN702"/>
      <c r="AHO702"/>
      <c r="AHP702"/>
      <c r="AHQ702"/>
      <c r="AHR702"/>
      <c r="AHS702"/>
      <c r="AHT702"/>
      <c r="AHU702"/>
      <c r="AHV702"/>
      <c r="AHW702"/>
    </row>
    <row r="703" spans="3:907">
      <c r="C703" s="11"/>
      <c r="D703" s="11"/>
      <c r="E703" s="11"/>
      <c r="F703" s="99"/>
      <c r="G703" s="11"/>
      <c r="I703" s="11"/>
      <c r="O703" s="11"/>
      <c r="ADK703"/>
      <c r="ADL703"/>
      <c r="ADM703"/>
      <c r="ADN703"/>
      <c r="ADO703"/>
      <c r="ADP703"/>
      <c r="ADQ703"/>
      <c r="ADR703"/>
      <c r="ADS703"/>
      <c r="ADT703"/>
      <c r="ADU703"/>
      <c r="ADV703"/>
      <c r="ADW703"/>
      <c r="ADX703"/>
      <c r="ADY703"/>
      <c r="ADZ703"/>
      <c r="AEA703"/>
      <c r="AEB703"/>
      <c r="AEC703"/>
      <c r="AED703"/>
      <c r="AEE703"/>
      <c r="AEF703"/>
      <c r="AEG703"/>
      <c r="AEH703"/>
      <c r="AEI703"/>
      <c r="AEJ703"/>
      <c r="AEK703"/>
      <c r="AEL703"/>
      <c r="AEM703"/>
      <c r="AEN703"/>
      <c r="AEO703"/>
      <c r="AEP703"/>
      <c r="AEQ703"/>
      <c r="AER703"/>
      <c r="AES703"/>
      <c r="AET703"/>
      <c r="AEU703"/>
      <c r="AEV703"/>
      <c r="AEW703"/>
      <c r="AEX703"/>
      <c r="AEY703"/>
      <c r="AEZ703"/>
      <c r="AFA703"/>
      <c r="AFB703"/>
      <c r="AFC703"/>
      <c r="AFD703"/>
      <c r="AFE703"/>
      <c r="AFF703"/>
      <c r="AFG703"/>
      <c r="AFH703"/>
      <c r="AFI703"/>
      <c r="AFJ703"/>
      <c r="AFK703"/>
      <c r="AFL703"/>
      <c r="AFM703"/>
      <c r="AFN703"/>
      <c r="AFO703"/>
      <c r="AFP703"/>
      <c r="AFQ703"/>
      <c r="AFR703"/>
      <c r="AFS703"/>
      <c r="AFT703"/>
      <c r="AFU703"/>
      <c r="AFV703"/>
      <c r="AFW703"/>
      <c r="AFX703"/>
      <c r="AFY703"/>
      <c r="AFZ703"/>
      <c r="AGA703"/>
      <c r="AGB703"/>
      <c r="AGC703"/>
      <c r="AGD703"/>
      <c r="AGE703"/>
      <c r="AGF703"/>
      <c r="AGG703"/>
      <c r="AGH703"/>
      <c r="AGI703"/>
      <c r="AGJ703"/>
      <c r="AGK703"/>
      <c r="AGL703"/>
      <c r="AGM703"/>
      <c r="AGN703"/>
      <c r="AGO703"/>
      <c r="AGP703"/>
      <c r="AGQ703"/>
      <c r="AGR703"/>
      <c r="AGS703"/>
      <c r="AGT703"/>
      <c r="AGU703"/>
      <c r="AGV703"/>
      <c r="AGW703"/>
      <c r="AGX703"/>
      <c r="AGY703"/>
      <c r="AGZ703"/>
      <c r="AHA703"/>
      <c r="AHB703"/>
      <c r="AHC703"/>
      <c r="AHD703"/>
      <c r="AHE703"/>
      <c r="AHF703"/>
      <c r="AHG703"/>
      <c r="AHH703"/>
      <c r="AHI703"/>
      <c r="AHJ703"/>
      <c r="AHK703"/>
      <c r="AHL703"/>
      <c r="AHM703"/>
      <c r="AHN703"/>
      <c r="AHO703"/>
      <c r="AHP703"/>
      <c r="AHQ703"/>
      <c r="AHR703"/>
      <c r="AHS703"/>
      <c r="AHT703"/>
      <c r="AHU703"/>
      <c r="AHV703"/>
      <c r="AHW703"/>
    </row>
    <row r="704" spans="3:907">
      <c r="C704" s="11"/>
      <c r="D704" s="11"/>
      <c r="E704" s="11"/>
      <c r="F704" s="99"/>
      <c r="G704" s="11"/>
      <c r="I704" s="11"/>
      <c r="O704" s="11"/>
      <c r="ADK704"/>
      <c r="ADL704"/>
      <c r="ADM704"/>
      <c r="ADN704"/>
      <c r="ADO704"/>
      <c r="ADP704"/>
      <c r="ADQ704"/>
      <c r="ADR704"/>
      <c r="ADS704"/>
      <c r="ADT704"/>
      <c r="ADU704"/>
      <c r="ADV704"/>
      <c r="ADW704"/>
      <c r="ADX704"/>
      <c r="ADY704"/>
      <c r="ADZ704"/>
      <c r="AEA704"/>
      <c r="AEB704"/>
      <c r="AEC704"/>
      <c r="AED704"/>
      <c r="AEE704"/>
      <c r="AEF704"/>
      <c r="AEG704"/>
      <c r="AEH704"/>
      <c r="AEI704"/>
      <c r="AEJ704"/>
      <c r="AEK704"/>
      <c r="AEL704"/>
      <c r="AEM704"/>
      <c r="AEN704"/>
      <c r="AEO704"/>
      <c r="AEP704"/>
      <c r="AEQ704"/>
      <c r="AER704"/>
      <c r="AES704"/>
      <c r="AET704"/>
      <c r="AEU704"/>
      <c r="AEV704"/>
      <c r="AEW704"/>
      <c r="AEX704"/>
      <c r="AEY704"/>
      <c r="AEZ704"/>
      <c r="AFA704"/>
      <c r="AFB704"/>
      <c r="AFC704"/>
      <c r="AFD704"/>
      <c r="AFE704"/>
      <c r="AFF704"/>
      <c r="AFG704"/>
      <c r="AFH704"/>
      <c r="AFI704"/>
      <c r="AFJ704"/>
      <c r="AFK704"/>
      <c r="AFL704"/>
      <c r="AFM704"/>
      <c r="AFN704"/>
      <c r="AFO704"/>
      <c r="AFP704"/>
      <c r="AFQ704"/>
      <c r="AFR704"/>
      <c r="AFS704"/>
      <c r="AFT704"/>
      <c r="AFU704"/>
      <c r="AFV704"/>
      <c r="AFW704"/>
      <c r="AFX704"/>
      <c r="AFY704"/>
      <c r="AFZ704"/>
      <c r="AGA704"/>
      <c r="AGB704"/>
      <c r="AGC704"/>
      <c r="AGD704"/>
      <c r="AGE704"/>
      <c r="AGF704"/>
      <c r="AGG704"/>
      <c r="AGH704"/>
      <c r="AGI704"/>
      <c r="AGJ704"/>
      <c r="AGK704"/>
      <c r="AGL704"/>
      <c r="AGM704"/>
      <c r="AGN704"/>
      <c r="AGO704"/>
      <c r="AGP704"/>
      <c r="AGQ704"/>
      <c r="AGR704"/>
      <c r="AGS704"/>
      <c r="AGT704"/>
      <c r="AGU704"/>
      <c r="AGV704"/>
      <c r="AGW704"/>
      <c r="AGX704"/>
      <c r="AGY704"/>
      <c r="AGZ704"/>
      <c r="AHA704"/>
      <c r="AHB704"/>
      <c r="AHC704"/>
      <c r="AHD704"/>
      <c r="AHE704"/>
      <c r="AHF704"/>
      <c r="AHG704"/>
      <c r="AHH704"/>
      <c r="AHI704"/>
      <c r="AHJ704"/>
      <c r="AHK704"/>
      <c r="AHL704"/>
      <c r="AHM704"/>
      <c r="AHN704"/>
      <c r="AHO704"/>
      <c r="AHP704"/>
      <c r="AHQ704"/>
      <c r="AHR704"/>
      <c r="AHS704"/>
      <c r="AHT704"/>
      <c r="AHU704"/>
      <c r="AHV704"/>
      <c r="AHW704"/>
    </row>
    <row r="705" spans="3:907">
      <c r="C705" s="11"/>
      <c r="D705" s="11"/>
      <c r="E705" s="11"/>
      <c r="F705" s="99"/>
      <c r="G705" s="11"/>
      <c r="I705" s="11"/>
      <c r="O705" s="11"/>
      <c r="ADK705"/>
      <c r="ADL705"/>
      <c r="ADM705"/>
      <c r="ADN705"/>
      <c r="ADO705"/>
      <c r="ADP705"/>
      <c r="ADQ705"/>
      <c r="ADR705"/>
      <c r="ADS705"/>
      <c r="ADT705"/>
      <c r="ADU705"/>
      <c r="ADV705"/>
      <c r="ADW705"/>
      <c r="ADX705"/>
      <c r="ADY705"/>
      <c r="ADZ705"/>
      <c r="AEA705"/>
      <c r="AEB705"/>
      <c r="AEC705"/>
      <c r="AED705"/>
      <c r="AEE705"/>
      <c r="AEF705"/>
      <c r="AEG705"/>
      <c r="AEH705"/>
      <c r="AEI705"/>
      <c r="AEJ705"/>
      <c r="AEK705"/>
      <c r="AEL705"/>
      <c r="AEM705"/>
      <c r="AEN705"/>
      <c r="AEO705"/>
      <c r="AEP705"/>
      <c r="AEQ705"/>
      <c r="AER705"/>
      <c r="AES705"/>
      <c r="AET705"/>
      <c r="AEU705"/>
      <c r="AEV705"/>
      <c r="AEW705"/>
      <c r="AEX705"/>
      <c r="AEY705"/>
      <c r="AEZ705"/>
      <c r="AFA705"/>
      <c r="AFB705"/>
      <c r="AFC705"/>
      <c r="AFD705"/>
      <c r="AFE705"/>
      <c r="AFF705"/>
      <c r="AFG705"/>
      <c r="AFH705"/>
      <c r="AFI705"/>
      <c r="AFJ705"/>
      <c r="AFK705"/>
      <c r="AFL705"/>
      <c r="AFM705"/>
      <c r="AFN705"/>
      <c r="AFO705"/>
      <c r="AFP705"/>
      <c r="AFQ705"/>
      <c r="AFR705"/>
      <c r="AFS705"/>
      <c r="AFT705"/>
      <c r="AFU705"/>
      <c r="AFV705"/>
      <c r="AFW705"/>
      <c r="AFX705"/>
      <c r="AFY705"/>
      <c r="AFZ705"/>
      <c r="AGA705"/>
      <c r="AGB705"/>
      <c r="AGC705"/>
      <c r="AGD705"/>
      <c r="AGE705"/>
      <c r="AGF705"/>
      <c r="AGG705"/>
      <c r="AGH705"/>
      <c r="AGI705"/>
      <c r="AGJ705"/>
      <c r="AGK705"/>
      <c r="AGL705"/>
      <c r="AGM705"/>
      <c r="AGN705"/>
      <c r="AGO705"/>
      <c r="AGP705"/>
      <c r="AGQ705"/>
      <c r="AGR705"/>
      <c r="AGS705"/>
      <c r="AGT705"/>
      <c r="AGU705"/>
      <c r="AGV705"/>
      <c r="AGW705"/>
      <c r="AGX705"/>
      <c r="AGY705"/>
      <c r="AGZ705"/>
      <c r="AHA705"/>
      <c r="AHB705"/>
      <c r="AHC705"/>
      <c r="AHD705"/>
      <c r="AHE705"/>
      <c r="AHF705"/>
      <c r="AHG705"/>
      <c r="AHH705"/>
      <c r="AHI705"/>
      <c r="AHJ705"/>
      <c r="AHK705"/>
      <c r="AHL705"/>
      <c r="AHM705"/>
      <c r="AHN705"/>
      <c r="AHO705"/>
      <c r="AHP705"/>
      <c r="AHQ705"/>
      <c r="AHR705"/>
      <c r="AHS705"/>
      <c r="AHT705"/>
      <c r="AHU705"/>
      <c r="AHV705"/>
      <c r="AHW705"/>
    </row>
    <row r="706" spans="3:907">
      <c r="C706" s="11"/>
      <c r="D706" s="11"/>
      <c r="E706" s="11"/>
      <c r="F706" s="99"/>
      <c r="G706" s="11"/>
      <c r="I706" s="11"/>
      <c r="O706" s="11"/>
      <c r="ADK706"/>
      <c r="ADL706"/>
      <c r="ADM706"/>
      <c r="ADN706"/>
      <c r="ADO706"/>
      <c r="ADP706"/>
      <c r="ADQ706"/>
      <c r="ADR706"/>
      <c r="ADS706"/>
      <c r="ADT706"/>
      <c r="ADU706"/>
      <c r="ADV706"/>
      <c r="ADW706"/>
      <c r="ADX706"/>
      <c r="ADY706"/>
      <c r="ADZ706"/>
      <c r="AEA706"/>
      <c r="AEB706"/>
      <c r="AEC706"/>
      <c r="AED706"/>
      <c r="AEE706"/>
      <c r="AEF706"/>
      <c r="AEG706"/>
      <c r="AEH706"/>
      <c r="AEI706"/>
      <c r="AEJ706"/>
      <c r="AEK706"/>
      <c r="AEL706"/>
      <c r="AEM706"/>
      <c r="AEN706"/>
      <c r="AEO706"/>
      <c r="AEP706"/>
      <c r="AEQ706"/>
      <c r="AER706"/>
      <c r="AES706"/>
      <c r="AET706"/>
      <c r="AEU706"/>
      <c r="AEV706"/>
      <c r="AEW706"/>
      <c r="AEX706"/>
      <c r="AEY706"/>
      <c r="AEZ706"/>
      <c r="AFA706"/>
      <c r="AFB706"/>
      <c r="AFC706"/>
      <c r="AFD706"/>
      <c r="AFE706"/>
      <c r="AFF706"/>
      <c r="AFG706"/>
      <c r="AFH706"/>
      <c r="AFI706"/>
      <c r="AFJ706"/>
      <c r="AFK706"/>
      <c r="AFL706"/>
      <c r="AFM706"/>
      <c r="AFN706"/>
      <c r="AFO706"/>
      <c r="AFP706"/>
      <c r="AFQ706"/>
      <c r="AFR706"/>
      <c r="AFS706"/>
      <c r="AFT706"/>
      <c r="AFU706"/>
      <c r="AFV706"/>
      <c r="AFW706"/>
      <c r="AFX706"/>
      <c r="AFY706"/>
      <c r="AFZ706"/>
      <c r="AGA706"/>
      <c r="AGB706"/>
      <c r="AGC706"/>
      <c r="AGD706"/>
      <c r="AGE706"/>
      <c r="AGF706"/>
      <c r="AGG706"/>
      <c r="AGH706"/>
      <c r="AGI706"/>
      <c r="AGJ706"/>
      <c r="AGK706"/>
      <c r="AGL706"/>
      <c r="AGM706"/>
      <c r="AGN706"/>
      <c r="AGO706"/>
      <c r="AGP706"/>
      <c r="AGQ706"/>
      <c r="AGR706"/>
      <c r="AGS706"/>
      <c r="AGT706"/>
      <c r="AGU706"/>
      <c r="AGV706"/>
      <c r="AGW706"/>
      <c r="AGX706"/>
      <c r="AGY706"/>
      <c r="AGZ706"/>
      <c r="AHA706"/>
      <c r="AHB706"/>
      <c r="AHC706"/>
      <c r="AHD706"/>
      <c r="AHE706"/>
      <c r="AHF706"/>
      <c r="AHG706"/>
      <c r="AHH706"/>
      <c r="AHI706"/>
      <c r="AHJ706"/>
      <c r="AHK706"/>
      <c r="AHL706"/>
      <c r="AHM706"/>
      <c r="AHN706"/>
      <c r="AHO706"/>
      <c r="AHP706"/>
      <c r="AHQ706"/>
      <c r="AHR706"/>
      <c r="AHS706"/>
      <c r="AHT706"/>
      <c r="AHU706"/>
      <c r="AHV706"/>
      <c r="AHW706"/>
    </row>
    <row r="707" spans="3:907">
      <c r="C707" s="11"/>
      <c r="D707" s="11"/>
      <c r="E707" s="11"/>
      <c r="F707" s="99"/>
      <c r="G707" s="11"/>
      <c r="I707" s="11"/>
      <c r="O707" s="11"/>
      <c r="ADK707"/>
      <c r="ADL707"/>
      <c r="ADM707"/>
      <c r="ADN707"/>
      <c r="ADO707"/>
      <c r="ADP707"/>
      <c r="ADQ707"/>
      <c r="ADR707"/>
      <c r="ADS707"/>
      <c r="ADT707"/>
      <c r="ADU707"/>
      <c r="ADV707"/>
      <c r="ADW707"/>
      <c r="ADX707"/>
      <c r="ADY707"/>
      <c r="ADZ707"/>
      <c r="AEA707"/>
      <c r="AEB707"/>
      <c r="AEC707"/>
      <c r="AED707"/>
      <c r="AEE707"/>
      <c r="AEF707"/>
      <c r="AEG707"/>
      <c r="AEH707"/>
      <c r="AEI707"/>
      <c r="AEJ707"/>
      <c r="AEK707"/>
      <c r="AEL707"/>
      <c r="AEM707"/>
      <c r="AEN707"/>
      <c r="AEO707"/>
      <c r="AEP707"/>
      <c r="AEQ707"/>
      <c r="AER707"/>
      <c r="AES707"/>
      <c r="AET707"/>
      <c r="AEU707"/>
      <c r="AEV707"/>
      <c r="AEW707"/>
      <c r="AEX707"/>
      <c r="AEY707"/>
      <c r="AEZ707"/>
      <c r="AFA707"/>
      <c r="AFB707"/>
      <c r="AFC707"/>
      <c r="AFD707"/>
      <c r="AFE707"/>
      <c r="AFF707"/>
      <c r="AFG707"/>
      <c r="AFH707"/>
      <c r="AFI707"/>
      <c r="AFJ707"/>
      <c r="AFK707"/>
      <c r="AFL707"/>
      <c r="AFM707"/>
      <c r="AFN707"/>
      <c r="AFO707"/>
      <c r="AFP707"/>
      <c r="AFQ707"/>
      <c r="AFR707"/>
      <c r="AFS707"/>
      <c r="AFT707"/>
      <c r="AFU707"/>
      <c r="AFV707"/>
      <c r="AFW707"/>
      <c r="AFX707"/>
      <c r="AFY707"/>
      <c r="AFZ707"/>
      <c r="AGA707"/>
      <c r="AGB707"/>
      <c r="AGC707"/>
      <c r="AGD707"/>
      <c r="AGE707"/>
      <c r="AGF707"/>
      <c r="AGG707"/>
      <c r="AGH707"/>
      <c r="AGI707"/>
      <c r="AGJ707"/>
      <c r="AGK707"/>
      <c r="AGL707"/>
      <c r="AGM707"/>
      <c r="AGN707"/>
      <c r="AGO707"/>
      <c r="AGP707"/>
      <c r="AGQ707"/>
      <c r="AGR707"/>
      <c r="AGS707"/>
      <c r="AGT707"/>
      <c r="AGU707"/>
      <c r="AGV707"/>
      <c r="AGW707"/>
      <c r="AGX707"/>
      <c r="AGY707"/>
      <c r="AGZ707"/>
      <c r="AHA707"/>
      <c r="AHB707"/>
      <c r="AHC707"/>
      <c r="AHD707"/>
      <c r="AHE707"/>
      <c r="AHF707"/>
      <c r="AHG707"/>
      <c r="AHH707"/>
      <c r="AHI707"/>
      <c r="AHJ707"/>
      <c r="AHK707"/>
      <c r="AHL707"/>
      <c r="AHM707"/>
      <c r="AHN707"/>
      <c r="AHO707"/>
      <c r="AHP707"/>
      <c r="AHQ707"/>
      <c r="AHR707"/>
      <c r="AHS707"/>
      <c r="AHT707"/>
      <c r="AHU707"/>
      <c r="AHV707"/>
      <c r="AHW707"/>
    </row>
    <row r="708" spans="3:907">
      <c r="C708" s="11"/>
      <c r="D708" s="11"/>
      <c r="E708" s="11"/>
      <c r="F708" s="99"/>
      <c r="G708" s="11"/>
      <c r="I708" s="11"/>
      <c r="O708" s="11"/>
      <c r="ADK708"/>
      <c r="ADL708"/>
      <c r="ADM708"/>
      <c r="ADN708"/>
      <c r="ADO708"/>
      <c r="ADP708"/>
      <c r="ADQ708"/>
      <c r="ADR708"/>
      <c r="ADS708"/>
      <c r="ADT708"/>
      <c r="ADU708"/>
      <c r="ADV708"/>
      <c r="ADW708"/>
      <c r="ADX708"/>
      <c r="ADY708"/>
      <c r="ADZ708"/>
      <c r="AEA708"/>
      <c r="AEB708"/>
      <c r="AEC708"/>
      <c r="AED708"/>
      <c r="AEE708"/>
      <c r="AEF708"/>
      <c r="AEG708"/>
      <c r="AEH708"/>
      <c r="AEI708"/>
      <c r="AEJ708"/>
      <c r="AEK708"/>
      <c r="AEL708"/>
      <c r="AEM708"/>
      <c r="AEN708"/>
      <c r="AEO708"/>
      <c r="AEP708"/>
      <c r="AEQ708"/>
      <c r="AER708"/>
      <c r="AES708"/>
      <c r="AET708"/>
      <c r="AEU708"/>
      <c r="AEV708"/>
      <c r="AEW708"/>
      <c r="AEX708"/>
      <c r="AEY708"/>
      <c r="AEZ708"/>
      <c r="AFA708"/>
      <c r="AFB708"/>
      <c r="AFC708"/>
      <c r="AFD708"/>
      <c r="AFE708"/>
      <c r="AFF708"/>
      <c r="AFG708"/>
      <c r="AFH708"/>
      <c r="AFI708"/>
      <c r="AFJ708"/>
      <c r="AFK708"/>
      <c r="AFL708"/>
      <c r="AFM708"/>
      <c r="AFN708"/>
      <c r="AFO708"/>
      <c r="AFP708"/>
      <c r="AFQ708"/>
      <c r="AFR708"/>
      <c r="AFS708"/>
      <c r="AFT708"/>
      <c r="AFU708"/>
      <c r="AFV708"/>
      <c r="AFW708"/>
      <c r="AFX708"/>
      <c r="AFY708"/>
      <c r="AFZ708"/>
      <c r="AGA708"/>
      <c r="AGB708"/>
      <c r="AGC708"/>
      <c r="AGD708"/>
      <c r="AGE708"/>
      <c r="AGF708"/>
      <c r="AGG708"/>
      <c r="AGH708"/>
      <c r="AGI708"/>
      <c r="AGJ708"/>
      <c r="AGK708"/>
      <c r="AGL708"/>
      <c r="AGM708"/>
      <c r="AGN708"/>
      <c r="AGO708"/>
      <c r="AGP708"/>
      <c r="AGQ708"/>
      <c r="AGR708"/>
      <c r="AGS708"/>
      <c r="AGT708"/>
      <c r="AGU708"/>
      <c r="AGV708"/>
      <c r="AGW708"/>
      <c r="AGX708"/>
      <c r="AGY708"/>
      <c r="AGZ708"/>
      <c r="AHA708"/>
      <c r="AHB708"/>
      <c r="AHC708"/>
      <c r="AHD708"/>
      <c r="AHE708"/>
      <c r="AHF708"/>
      <c r="AHG708"/>
      <c r="AHH708"/>
      <c r="AHI708"/>
      <c r="AHJ708"/>
      <c r="AHK708"/>
      <c r="AHL708"/>
      <c r="AHM708"/>
      <c r="AHN708"/>
      <c r="AHO708"/>
      <c r="AHP708"/>
      <c r="AHQ708"/>
      <c r="AHR708"/>
      <c r="AHS708"/>
      <c r="AHT708"/>
      <c r="AHU708"/>
      <c r="AHV708"/>
      <c r="AHW708"/>
    </row>
    <row r="709" spans="3:907">
      <c r="C709" s="11"/>
      <c r="D709" s="11"/>
      <c r="E709" s="11"/>
      <c r="F709" s="99"/>
      <c r="G709" s="11"/>
      <c r="I709" s="11"/>
      <c r="O709" s="11"/>
      <c r="ADK709"/>
      <c r="ADL709"/>
      <c r="ADM709"/>
      <c r="ADN709"/>
      <c r="ADO709"/>
      <c r="ADP709"/>
      <c r="ADQ709"/>
      <c r="ADR709"/>
      <c r="ADS709"/>
      <c r="ADT709"/>
      <c r="ADU709"/>
      <c r="ADV709"/>
      <c r="ADW709"/>
      <c r="ADX709"/>
      <c r="ADY709"/>
      <c r="ADZ709"/>
      <c r="AEA709"/>
      <c r="AEB709"/>
      <c r="AEC709"/>
      <c r="AED709"/>
      <c r="AEE709"/>
      <c r="AEF709"/>
      <c r="AEG709"/>
      <c r="AEH709"/>
      <c r="AEI709"/>
      <c r="AEJ709"/>
      <c r="AEK709"/>
      <c r="AEL709"/>
      <c r="AEM709"/>
      <c r="AEN709"/>
      <c r="AEO709"/>
      <c r="AEP709"/>
      <c r="AEQ709"/>
      <c r="AER709"/>
      <c r="AES709"/>
      <c r="AET709"/>
      <c r="AEU709"/>
      <c r="AEV709"/>
      <c r="AEW709"/>
      <c r="AEX709"/>
      <c r="AEY709"/>
      <c r="AEZ709"/>
      <c r="AFA709"/>
      <c r="AFB709"/>
      <c r="AFC709"/>
      <c r="AFD709"/>
      <c r="AFE709"/>
      <c r="AFF709"/>
      <c r="AFG709"/>
      <c r="AFH709"/>
      <c r="AFI709"/>
      <c r="AFJ709"/>
      <c r="AFK709"/>
      <c r="AFL709"/>
      <c r="AFM709"/>
      <c r="AFN709"/>
      <c r="AFO709"/>
      <c r="AFP709"/>
      <c r="AFQ709"/>
      <c r="AFR709"/>
      <c r="AFS709"/>
      <c r="AFT709"/>
      <c r="AFU709"/>
      <c r="AFV709"/>
      <c r="AFW709"/>
      <c r="AFX709"/>
      <c r="AFY709"/>
      <c r="AFZ709"/>
      <c r="AGA709"/>
      <c r="AGB709"/>
      <c r="AGC709"/>
      <c r="AGD709"/>
      <c r="AGE709"/>
      <c r="AGF709"/>
      <c r="AGG709"/>
      <c r="AGH709"/>
      <c r="AGI709"/>
      <c r="AGJ709"/>
      <c r="AGK709"/>
      <c r="AGL709"/>
      <c r="AGM709"/>
      <c r="AGN709"/>
      <c r="AGO709"/>
      <c r="AGP709"/>
      <c r="AGQ709"/>
      <c r="AGR709"/>
      <c r="AGS709"/>
      <c r="AGT709"/>
      <c r="AGU709"/>
      <c r="AGV709"/>
      <c r="AGW709"/>
      <c r="AGX709"/>
      <c r="AGY709"/>
      <c r="AGZ709"/>
      <c r="AHA709"/>
      <c r="AHB709"/>
      <c r="AHC709"/>
      <c r="AHD709"/>
      <c r="AHE709"/>
      <c r="AHF709"/>
      <c r="AHG709"/>
      <c r="AHH709"/>
      <c r="AHI709"/>
      <c r="AHJ709"/>
      <c r="AHK709"/>
      <c r="AHL709"/>
      <c r="AHM709"/>
      <c r="AHN709"/>
      <c r="AHO709"/>
      <c r="AHP709"/>
      <c r="AHQ709"/>
      <c r="AHR709"/>
      <c r="AHS709"/>
      <c r="AHT709"/>
      <c r="AHU709"/>
      <c r="AHV709"/>
      <c r="AHW709"/>
    </row>
    <row r="710" spans="3:907">
      <c r="C710" s="11"/>
      <c r="D710" s="11"/>
      <c r="E710" s="11"/>
      <c r="F710" s="99"/>
      <c r="G710" s="11"/>
      <c r="I710" s="11"/>
      <c r="O710" s="11"/>
      <c r="ADK710"/>
      <c r="ADL710"/>
      <c r="ADM710"/>
      <c r="ADN710"/>
      <c r="ADO710"/>
      <c r="ADP710"/>
      <c r="ADQ710"/>
      <c r="ADR710"/>
      <c r="ADS710"/>
      <c r="ADT710"/>
      <c r="ADU710"/>
      <c r="ADV710"/>
      <c r="ADW710"/>
      <c r="ADX710"/>
      <c r="ADY710"/>
      <c r="ADZ710"/>
      <c r="AEA710"/>
      <c r="AEB710"/>
      <c r="AEC710"/>
      <c r="AED710"/>
      <c r="AEE710"/>
      <c r="AEF710"/>
      <c r="AEG710"/>
      <c r="AEH710"/>
      <c r="AEI710"/>
      <c r="AEJ710"/>
      <c r="AEK710"/>
      <c r="AEL710"/>
      <c r="AEM710"/>
      <c r="AEN710"/>
      <c r="AEO710"/>
      <c r="AEP710"/>
      <c r="AEQ710"/>
      <c r="AER710"/>
      <c r="AES710"/>
      <c r="AET710"/>
      <c r="AEU710"/>
      <c r="AEV710"/>
      <c r="AEW710"/>
      <c r="AEX710"/>
      <c r="AEY710"/>
      <c r="AEZ710"/>
      <c r="AFA710"/>
      <c r="AFB710"/>
      <c r="AFC710"/>
      <c r="AFD710"/>
      <c r="AFE710"/>
      <c r="AFF710"/>
      <c r="AFG710"/>
      <c r="AFH710"/>
      <c r="AFI710"/>
      <c r="AFJ710"/>
      <c r="AFK710"/>
      <c r="AFL710"/>
      <c r="AFM710"/>
      <c r="AFN710"/>
      <c r="AFO710"/>
      <c r="AFP710"/>
      <c r="AFQ710"/>
      <c r="AFR710"/>
      <c r="AFS710"/>
      <c r="AFT710"/>
      <c r="AFU710"/>
      <c r="AFV710"/>
      <c r="AFW710"/>
      <c r="AFX710"/>
      <c r="AFY710"/>
      <c r="AFZ710"/>
      <c r="AGA710"/>
      <c r="AGB710"/>
      <c r="AGC710"/>
      <c r="AGD710"/>
      <c r="AGE710"/>
      <c r="AGF710"/>
      <c r="AGG710"/>
      <c r="AGH710"/>
      <c r="AGI710"/>
      <c r="AGJ710"/>
      <c r="AGK710"/>
      <c r="AGL710"/>
      <c r="AGM710"/>
      <c r="AGN710"/>
      <c r="AGO710"/>
      <c r="AGP710"/>
      <c r="AGQ710"/>
      <c r="AGR710"/>
      <c r="AGS710"/>
      <c r="AGT710"/>
      <c r="AGU710"/>
      <c r="AGV710"/>
      <c r="AGW710"/>
      <c r="AGX710"/>
      <c r="AGY710"/>
      <c r="AGZ710"/>
      <c r="AHA710"/>
      <c r="AHB710"/>
      <c r="AHC710"/>
      <c r="AHD710"/>
      <c r="AHE710"/>
      <c r="AHF710"/>
      <c r="AHG710"/>
      <c r="AHH710"/>
      <c r="AHI710"/>
      <c r="AHJ710"/>
      <c r="AHK710"/>
      <c r="AHL710"/>
      <c r="AHM710"/>
      <c r="AHN710"/>
      <c r="AHO710"/>
      <c r="AHP710"/>
      <c r="AHQ710"/>
      <c r="AHR710"/>
      <c r="AHS710"/>
      <c r="AHT710"/>
      <c r="AHU710"/>
      <c r="AHV710"/>
      <c r="AHW710"/>
    </row>
    <row r="711" spans="3:907">
      <c r="C711" s="11"/>
      <c r="D711" s="11"/>
      <c r="E711" s="11"/>
      <c r="F711" s="99"/>
      <c r="G711" s="11"/>
      <c r="I711" s="11"/>
      <c r="O711" s="11"/>
      <c r="ADK711"/>
      <c r="ADL711"/>
      <c r="ADM711"/>
      <c r="ADN711"/>
      <c r="ADO711"/>
      <c r="ADP711"/>
      <c r="ADQ711"/>
      <c r="ADR711"/>
      <c r="ADS711"/>
      <c r="ADT711"/>
      <c r="ADU711"/>
      <c r="ADV711"/>
      <c r="ADW711"/>
      <c r="ADX711"/>
      <c r="ADY711"/>
      <c r="ADZ711"/>
      <c r="AEA711"/>
      <c r="AEB711"/>
      <c r="AEC711"/>
      <c r="AED711"/>
      <c r="AEE711"/>
      <c r="AEF711"/>
      <c r="AEG711"/>
      <c r="AEH711"/>
      <c r="AEI711"/>
      <c r="AEJ711"/>
      <c r="AEK711"/>
      <c r="AEL711"/>
      <c r="AEM711"/>
      <c r="AEN711"/>
      <c r="AEO711"/>
      <c r="AEP711"/>
      <c r="AEQ711"/>
      <c r="AER711"/>
      <c r="AES711"/>
      <c r="AET711"/>
      <c r="AEU711"/>
      <c r="AEV711"/>
      <c r="AEW711"/>
      <c r="AEX711"/>
      <c r="AEY711"/>
      <c r="AEZ711"/>
      <c r="AFA711"/>
      <c r="AFB711"/>
      <c r="AFC711"/>
      <c r="AFD711"/>
      <c r="AFE711"/>
      <c r="AFF711"/>
      <c r="AFG711"/>
      <c r="AFH711"/>
      <c r="AFI711"/>
      <c r="AFJ711"/>
      <c r="AFK711"/>
      <c r="AFL711"/>
      <c r="AFM711"/>
      <c r="AFN711"/>
      <c r="AFO711"/>
      <c r="AFP711"/>
      <c r="AFQ711"/>
      <c r="AFR711"/>
      <c r="AFS711"/>
      <c r="AFT711"/>
      <c r="AFU711"/>
      <c r="AFV711"/>
      <c r="AFW711"/>
      <c r="AFX711"/>
      <c r="AFY711"/>
      <c r="AFZ711"/>
      <c r="AGA711"/>
      <c r="AGB711"/>
      <c r="AGC711"/>
      <c r="AGD711"/>
      <c r="AGE711"/>
      <c r="AGF711"/>
      <c r="AGG711"/>
      <c r="AGH711"/>
      <c r="AGI711"/>
      <c r="AGJ711"/>
      <c r="AGK711"/>
      <c r="AGL711"/>
      <c r="AGM711"/>
      <c r="AGN711"/>
      <c r="AGO711"/>
      <c r="AGP711"/>
      <c r="AGQ711"/>
      <c r="AGR711"/>
      <c r="AGS711"/>
      <c r="AGT711"/>
      <c r="AGU711"/>
      <c r="AGV711"/>
      <c r="AGW711"/>
      <c r="AGX711"/>
      <c r="AGY711"/>
      <c r="AGZ711"/>
      <c r="AHA711"/>
      <c r="AHB711"/>
      <c r="AHC711"/>
      <c r="AHD711"/>
      <c r="AHE711"/>
      <c r="AHF711"/>
      <c r="AHG711"/>
      <c r="AHH711"/>
      <c r="AHI711"/>
      <c r="AHJ711"/>
      <c r="AHK711"/>
      <c r="AHL711"/>
      <c r="AHM711"/>
      <c r="AHN711"/>
      <c r="AHO711"/>
      <c r="AHP711"/>
      <c r="AHQ711"/>
      <c r="AHR711"/>
      <c r="AHS711"/>
      <c r="AHT711"/>
      <c r="AHU711"/>
      <c r="AHV711"/>
      <c r="AHW711"/>
    </row>
    <row r="712" spans="3:907">
      <c r="C712" s="11"/>
      <c r="D712" s="11"/>
      <c r="E712" s="11"/>
      <c r="F712" s="99"/>
      <c r="G712" s="11"/>
      <c r="I712" s="11"/>
      <c r="O712" s="11"/>
      <c r="ADK712"/>
      <c r="ADL712"/>
      <c r="ADM712"/>
      <c r="ADN712"/>
      <c r="ADO712"/>
      <c r="ADP712"/>
      <c r="ADQ712"/>
      <c r="ADR712"/>
      <c r="ADS712"/>
      <c r="ADT712"/>
      <c r="ADU712"/>
      <c r="ADV712"/>
      <c r="ADW712"/>
      <c r="ADX712"/>
      <c r="ADY712"/>
      <c r="ADZ712"/>
      <c r="AEA712"/>
      <c r="AEB712"/>
      <c r="AEC712"/>
      <c r="AED712"/>
      <c r="AEE712"/>
      <c r="AEF712"/>
      <c r="AEG712"/>
      <c r="AEH712"/>
      <c r="AEI712"/>
      <c r="AEJ712"/>
      <c r="AEK712"/>
      <c r="AEL712"/>
      <c r="AEM712"/>
      <c r="AEN712"/>
      <c r="AEO712"/>
      <c r="AEP712"/>
      <c r="AEQ712"/>
      <c r="AER712"/>
      <c r="AES712"/>
      <c r="AET712"/>
      <c r="AEU712"/>
      <c r="AEV712"/>
      <c r="AEW712"/>
      <c r="AEX712"/>
      <c r="AEY712"/>
      <c r="AEZ712"/>
      <c r="AFA712"/>
      <c r="AFB712"/>
      <c r="AFC712"/>
      <c r="AFD712"/>
      <c r="AFE712"/>
      <c r="AFF712"/>
      <c r="AFG712"/>
      <c r="AFH712"/>
      <c r="AFI712"/>
      <c r="AFJ712"/>
      <c r="AFK712"/>
      <c r="AFL712"/>
      <c r="AFM712"/>
      <c r="AFN712"/>
      <c r="AFO712"/>
      <c r="AFP712"/>
      <c r="AFQ712"/>
      <c r="AFR712"/>
      <c r="AFS712"/>
      <c r="AFT712"/>
      <c r="AFU712"/>
      <c r="AFV712"/>
      <c r="AFW712"/>
      <c r="AFX712"/>
      <c r="AFY712"/>
      <c r="AFZ712"/>
      <c r="AGA712"/>
      <c r="AGB712"/>
      <c r="AGC712"/>
      <c r="AGD712"/>
      <c r="AGE712"/>
      <c r="AGF712"/>
      <c r="AGG712"/>
      <c r="AGH712"/>
      <c r="AGI712"/>
      <c r="AGJ712"/>
      <c r="AGK712"/>
      <c r="AGL712"/>
      <c r="AGM712"/>
      <c r="AGN712"/>
      <c r="AGO712"/>
      <c r="AGP712"/>
      <c r="AGQ712"/>
      <c r="AGR712"/>
      <c r="AGS712"/>
      <c r="AGT712"/>
      <c r="AGU712"/>
      <c r="AGV712"/>
      <c r="AGW712"/>
      <c r="AGX712"/>
      <c r="AGY712"/>
      <c r="AGZ712"/>
      <c r="AHA712"/>
      <c r="AHB712"/>
      <c r="AHC712"/>
      <c r="AHD712"/>
      <c r="AHE712"/>
      <c r="AHF712"/>
      <c r="AHG712"/>
      <c r="AHH712"/>
      <c r="AHI712"/>
      <c r="AHJ712"/>
      <c r="AHK712"/>
      <c r="AHL712"/>
      <c r="AHM712"/>
      <c r="AHN712"/>
      <c r="AHO712"/>
      <c r="AHP712"/>
      <c r="AHQ712"/>
      <c r="AHR712"/>
      <c r="AHS712"/>
      <c r="AHT712"/>
      <c r="AHU712"/>
      <c r="AHV712"/>
      <c r="AHW712"/>
    </row>
    <row r="713" spans="3:907">
      <c r="C713" s="11"/>
      <c r="D713" s="11"/>
      <c r="E713" s="11"/>
      <c r="F713" s="99"/>
      <c r="G713" s="11"/>
      <c r="I713" s="11"/>
      <c r="O713" s="11"/>
      <c r="ADK713"/>
      <c r="ADL713"/>
      <c r="ADM713"/>
      <c r="ADN713"/>
      <c r="ADO713"/>
      <c r="ADP713"/>
      <c r="ADQ713"/>
      <c r="ADR713"/>
      <c r="ADS713"/>
      <c r="ADT713"/>
      <c r="ADU713"/>
      <c r="ADV713"/>
      <c r="ADW713"/>
      <c r="ADX713"/>
      <c r="ADY713"/>
      <c r="ADZ713"/>
      <c r="AEA713"/>
      <c r="AEB713"/>
      <c r="AEC713"/>
      <c r="AED713"/>
      <c r="AEE713"/>
      <c r="AEF713"/>
      <c r="AEG713"/>
      <c r="AEH713"/>
      <c r="AEI713"/>
      <c r="AEJ713"/>
      <c r="AEK713"/>
      <c r="AEL713"/>
      <c r="AEM713"/>
      <c r="AEN713"/>
      <c r="AEO713"/>
      <c r="AEP713"/>
      <c r="AEQ713"/>
      <c r="AER713"/>
      <c r="AES713"/>
      <c r="AET713"/>
      <c r="AEU713"/>
      <c r="AEV713"/>
      <c r="AEW713"/>
      <c r="AEX713"/>
      <c r="AEY713"/>
      <c r="AEZ713"/>
      <c r="AFA713"/>
      <c r="AFB713"/>
      <c r="AFC713"/>
      <c r="AFD713"/>
      <c r="AFE713"/>
      <c r="AFF713"/>
      <c r="AFG713"/>
      <c r="AFH713"/>
      <c r="AFI713"/>
      <c r="AFJ713"/>
      <c r="AFK713"/>
      <c r="AFL713"/>
      <c r="AFM713"/>
      <c r="AFN713"/>
      <c r="AFO713"/>
      <c r="AFP713"/>
      <c r="AFQ713"/>
      <c r="AFR713"/>
      <c r="AFS713"/>
      <c r="AFT713"/>
      <c r="AFU713"/>
      <c r="AFV713"/>
      <c r="AFW713"/>
      <c r="AFX713"/>
      <c r="AFY713"/>
      <c r="AFZ713"/>
      <c r="AGA713"/>
      <c r="AGB713"/>
      <c r="AGC713"/>
      <c r="AGD713"/>
      <c r="AGE713"/>
      <c r="AGF713"/>
      <c r="AGG713"/>
      <c r="AGH713"/>
      <c r="AGI713"/>
      <c r="AGJ713"/>
      <c r="AGK713"/>
      <c r="AGL713"/>
      <c r="AGM713"/>
      <c r="AGN713"/>
      <c r="AGO713"/>
      <c r="AGP713"/>
      <c r="AGQ713"/>
      <c r="AGR713"/>
      <c r="AGS713"/>
      <c r="AGT713"/>
      <c r="AGU713"/>
      <c r="AGV713"/>
      <c r="AGW713"/>
      <c r="AGX713"/>
      <c r="AGY713"/>
      <c r="AGZ713"/>
      <c r="AHA713"/>
      <c r="AHB713"/>
      <c r="AHC713"/>
      <c r="AHD713"/>
      <c r="AHE713"/>
      <c r="AHF713"/>
      <c r="AHG713"/>
      <c r="AHH713"/>
      <c r="AHI713"/>
      <c r="AHJ713"/>
      <c r="AHK713"/>
      <c r="AHL713"/>
      <c r="AHM713"/>
      <c r="AHN713"/>
      <c r="AHO713"/>
      <c r="AHP713"/>
      <c r="AHQ713"/>
      <c r="AHR713"/>
      <c r="AHS713"/>
      <c r="AHT713"/>
      <c r="AHU713"/>
      <c r="AHV713"/>
      <c r="AHW713"/>
    </row>
    <row r="714" spans="3:907">
      <c r="C714" s="11"/>
      <c r="D714" s="11"/>
      <c r="E714" s="11"/>
      <c r="F714" s="99"/>
      <c r="G714" s="11"/>
      <c r="I714" s="11"/>
      <c r="O714" s="11"/>
      <c r="ADK714"/>
      <c r="ADL714"/>
      <c r="ADM714"/>
      <c r="ADN714"/>
      <c r="ADO714"/>
      <c r="ADP714"/>
      <c r="ADQ714"/>
      <c r="ADR714"/>
      <c r="ADS714"/>
      <c r="ADT714"/>
      <c r="ADU714"/>
      <c r="ADV714"/>
      <c r="ADW714"/>
      <c r="ADX714"/>
      <c r="ADY714"/>
      <c r="ADZ714"/>
      <c r="AEA714"/>
      <c r="AEB714"/>
      <c r="AEC714"/>
      <c r="AED714"/>
      <c r="AEE714"/>
      <c r="AEF714"/>
      <c r="AEG714"/>
      <c r="AEH714"/>
      <c r="AEI714"/>
      <c r="AEJ714"/>
      <c r="AEK714"/>
      <c r="AEL714"/>
      <c r="AEM714"/>
      <c r="AEN714"/>
      <c r="AEO714"/>
      <c r="AEP714"/>
      <c r="AEQ714"/>
      <c r="AER714"/>
      <c r="AES714"/>
      <c r="AET714"/>
      <c r="AEU714"/>
      <c r="AEV714"/>
      <c r="AEW714"/>
      <c r="AEX714"/>
      <c r="AEY714"/>
      <c r="AEZ714"/>
      <c r="AFA714"/>
      <c r="AFB714"/>
      <c r="AFC714"/>
      <c r="AFD714"/>
      <c r="AFE714"/>
      <c r="AFF714"/>
      <c r="AFG714"/>
      <c r="AFH714"/>
      <c r="AFI714"/>
      <c r="AFJ714"/>
      <c r="AFK714"/>
      <c r="AFL714"/>
      <c r="AFM714"/>
      <c r="AFN714"/>
      <c r="AFO714"/>
      <c r="AFP714"/>
      <c r="AFQ714"/>
      <c r="AFR714"/>
      <c r="AFS714"/>
      <c r="AFT714"/>
      <c r="AFU714"/>
      <c r="AFV714"/>
      <c r="AFW714"/>
      <c r="AFX714"/>
      <c r="AFY714"/>
      <c r="AFZ714"/>
      <c r="AGA714"/>
      <c r="AGB714"/>
      <c r="AGC714"/>
      <c r="AGD714"/>
      <c r="AGE714"/>
      <c r="AGF714"/>
      <c r="AGG714"/>
      <c r="AGH714"/>
      <c r="AGI714"/>
      <c r="AGJ714"/>
      <c r="AGK714"/>
      <c r="AGL714"/>
      <c r="AGM714"/>
      <c r="AGN714"/>
      <c r="AGO714"/>
      <c r="AGP714"/>
      <c r="AGQ714"/>
      <c r="AGR714"/>
      <c r="AGS714"/>
      <c r="AGT714"/>
      <c r="AGU714"/>
      <c r="AGV714"/>
      <c r="AGW714"/>
      <c r="AGX714"/>
      <c r="AGY714"/>
      <c r="AGZ714"/>
      <c r="AHA714"/>
      <c r="AHB714"/>
      <c r="AHC714"/>
      <c r="AHD714"/>
      <c r="AHE714"/>
      <c r="AHF714"/>
      <c r="AHG714"/>
      <c r="AHH714"/>
      <c r="AHI714"/>
      <c r="AHJ714"/>
      <c r="AHK714"/>
      <c r="AHL714"/>
      <c r="AHM714"/>
      <c r="AHN714"/>
      <c r="AHO714"/>
      <c r="AHP714"/>
      <c r="AHQ714"/>
      <c r="AHR714"/>
      <c r="AHS714"/>
      <c r="AHT714"/>
      <c r="AHU714"/>
      <c r="AHV714"/>
      <c r="AHW714"/>
    </row>
    <row r="715" spans="3:907">
      <c r="C715" s="11"/>
      <c r="D715" s="11"/>
      <c r="E715" s="11"/>
      <c r="F715" s="99"/>
      <c r="G715" s="11"/>
      <c r="I715" s="11"/>
      <c r="O715" s="11"/>
      <c r="ADK715"/>
      <c r="ADL715"/>
      <c r="ADM715"/>
      <c r="ADN715"/>
      <c r="ADO715"/>
      <c r="ADP715"/>
      <c r="ADQ715"/>
      <c r="ADR715"/>
      <c r="ADS715"/>
      <c r="ADT715"/>
      <c r="ADU715"/>
      <c r="ADV715"/>
      <c r="ADW715"/>
      <c r="ADX715"/>
      <c r="ADY715"/>
      <c r="ADZ715"/>
      <c r="AEA715"/>
      <c r="AEB715"/>
      <c r="AEC715"/>
      <c r="AED715"/>
      <c r="AEE715"/>
      <c r="AEF715"/>
      <c r="AEG715"/>
      <c r="AEH715"/>
      <c r="AEI715"/>
      <c r="AEJ715"/>
      <c r="AEK715"/>
      <c r="AEL715"/>
      <c r="AEM715"/>
      <c r="AEN715"/>
      <c r="AEO715"/>
      <c r="AEP715"/>
      <c r="AEQ715"/>
      <c r="AER715"/>
      <c r="AES715"/>
      <c r="AET715"/>
      <c r="AEU715"/>
      <c r="AEV715"/>
      <c r="AEW715"/>
      <c r="AEX715"/>
      <c r="AEY715"/>
      <c r="AEZ715"/>
      <c r="AFA715"/>
      <c r="AFB715"/>
      <c r="AFC715"/>
      <c r="AFD715"/>
      <c r="AFE715"/>
      <c r="AFF715"/>
      <c r="AFG715"/>
      <c r="AFH715"/>
      <c r="AFI715"/>
      <c r="AFJ715"/>
      <c r="AFK715"/>
      <c r="AFL715"/>
      <c r="AFM715"/>
      <c r="AFN715"/>
      <c r="AFO715"/>
      <c r="AFP715"/>
      <c r="AFQ715"/>
      <c r="AFR715"/>
      <c r="AFS715"/>
      <c r="AFT715"/>
      <c r="AFU715"/>
      <c r="AFV715"/>
      <c r="AFW715"/>
      <c r="AFX715"/>
      <c r="AFY715"/>
      <c r="AFZ715"/>
      <c r="AGA715"/>
      <c r="AGB715"/>
      <c r="AGC715"/>
      <c r="AGD715"/>
      <c r="AGE715"/>
      <c r="AGF715"/>
      <c r="AGG715"/>
      <c r="AGH715"/>
      <c r="AGI715"/>
      <c r="AGJ715"/>
      <c r="AGK715"/>
      <c r="AGL715"/>
      <c r="AGM715"/>
      <c r="AGN715"/>
      <c r="AGO715"/>
      <c r="AGP715"/>
      <c r="AGQ715"/>
      <c r="AGR715"/>
      <c r="AGS715"/>
      <c r="AGT715"/>
      <c r="AGU715"/>
      <c r="AGV715"/>
      <c r="AGW715"/>
      <c r="AGX715"/>
      <c r="AGY715"/>
      <c r="AGZ715"/>
      <c r="AHA715"/>
      <c r="AHB715"/>
      <c r="AHC715"/>
      <c r="AHD715"/>
      <c r="AHE715"/>
      <c r="AHF715"/>
      <c r="AHG715"/>
      <c r="AHH715"/>
      <c r="AHI715"/>
      <c r="AHJ715"/>
      <c r="AHK715"/>
      <c r="AHL715"/>
      <c r="AHM715"/>
      <c r="AHN715"/>
      <c r="AHO715"/>
      <c r="AHP715"/>
      <c r="AHQ715"/>
      <c r="AHR715"/>
      <c r="AHS715"/>
      <c r="AHT715"/>
      <c r="AHU715"/>
      <c r="AHV715"/>
      <c r="AHW715"/>
    </row>
    <row r="716" spans="3:907">
      <c r="C716" s="11"/>
      <c r="D716" s="11"/>
      <c r="E716" s="11"/>
      <c r="F716" s="99"/>
      <c r="G716" s="11"/>
      <c r="I716" s="11"/>
      <c r="O716" s="11"/>
      <c r="ADK716"/>
      <c r="ADL716"/>
      <c r="ADM716"/>
      <c r="ADN716"/>
      <c r="ADO716"/>
      <c r="ADP716"/>
      <c r="ADQ716"/>
      <c r="ADR716"/>
      <c r="ADS716"/>
      <c r="ADT716"/>
      <c r="ADU716"/>
      <c r="ADV716"/>
      <c r="ADW716"/>
      <c r="ADX716"/>
      <c r="ADY716"/>
      <c r="ADZ716"/>
      <c r="AEA716"/>
      <c r="AEB716"/>
      <c r="AEC716"/>
      <c r="AED716"/>
      <c r="AEE716"/>
      <c r="AEF716"/>
      <c r="AEG716"/>
      <c r="AEH716"/>
      <c r="AEI716"/>
      <c r="AEJ716"/>
      <c r="AEK716"/>
      <c r="AEL716"/>
      <c r="AEM716"/>
      <c r="AEN716"/>
      <c r="AEO716"/>
      <c r="AEP716"/>
      <c r="AEQ716"/>
      <c r="AER716"/>
      <c r="AES716"/>
      <c r="AET716"/>
      <c r="AEU716"/>
      <c r="AEV716"/>
      <c r="AEW716"/>
      <c r="AEX716"/>
      <c r="AEY716"/>
      <c r="AEZ716"/>
      <c r="AFA716"/>
      <c r="AFB716"/>
      <c r="AFC716"/>
      <c r="AFD716"/>
      <c r="AFE716"/>
      <c r="AFF716"/>
      <c r="AFG716"/>
      <c r="AFH716"/>
      <c r="AFI716"/>
      <c r="AFJ716"/>
      <c r="AFK716"/>
      <c r="AFL716"/>
      <c r="AFM716"/>
      <c r="AFN716"/>
      <c r="AFO716"/>
      <c r="AFP716"/>
      <c r="AFQ716"/>
      <c r="AFR716"/>
      <c r="AFS716"/>
      <c r="AFT716"/>
      <c r="AFU716"/>
      <c r="AFV716"/>
      <c r="AFW716"/>
      <c r="AFX716"/>
      <c r="AFY716"/>
      <c r="AFZ716"/>
      <c r="AGA716"/>
      <c r="AGB716"/>
      <c r="AGC716"/>
      <c r="AGD716"/>
      <c r="AGE716"/>
      <c r="AGF716"/>
      <c r="AGG716"/>
      <c r="AGH716"/>
      <c r="AGI716"/>
      <c r="AGJ716"/>
      <c r="AGK716"/>
      <c r="AGL716"/>
      <c r="AGM716"/>
      <c r="AGN716"/>
      <c r="AGO716"/>
      <c r="AGP716"/>
      <c r="AGQ716"/>
      <c r="AGR716"/>
      <c r="AGS716"/>
      <c r="AGT716"/>
      <c r="AGU716"/>
      <c r="AGV716"/>
      <c r="AGW716"/>
      <c r="AGX716"/>
      <c r="AGY716"/>
      <c r="AGZ716"/>
      <c r="AHA716"/>
      <c r="AHB716"/>
      <c r="AHC716"/>
      <c r="AHD716"/>
      <c r="AHE716"/>
      <c r="AHF716"/>
      <c r="AHG716"/>
      <c r="AHH716"/>
      <c r="AHI716"/>
      <c r="AHJ716"/>
      <c r="AHK716"/>
      <c r="AHL716"/>
      <c r="AHM716"/>
      <c r="AHN716"/>
      <c r="AHO716"/>
      <c r="AHP716"/>
      <c r="AHQ716"/>
      <c r="AHR716"/>
      <c r="AHS716"/>
      <c r="AHT716"/>
      <c r="AHU716"/>
      <c r="AHV716"/>
      <c r="AHW716"/>
    </row>
    <row r="717" spans="3:907">
      <c r="C717" s="11"/>
      <c r="D717" s="11"/>
      <c r="E717" s="11"/>
      <c r="F717" s="99"/>
      <c r="G717" s="11"/>
      <c r="I717" s="11"/>
      <c r="O717" s="11"/>
      <c r="ADK717"/>
      <c r="ADL717"/>
      <c r="ADM717"/>
      <c r="ADN717"/>
      <c r="ADO717"/>
      <c r="ADP717"/>
      <c r="ADQ717"/>
      <c r="ADR717"/>
      <c r="ADS717"/>
      <c r="ADT717"/>
      <c r="ADU717"/>
      <c r="ADV717"/>
      <c r="ADW717"/>
      <c r="ADX717"/>
      <c r="ADY717"/>
      <c r="ADZ717"/>
      <c r="AEA717"/>
      <c r="AEB717"/>
      <c r="AEC717"/>
      <c r="AED717"/>
      <c r="AEE717"/>
      <c r="AEF717"/>
      <c r="AEG717"/>
      <c r="AEH717"/>
      <c r="AEI717"/>
      <c r="AEJ717"/>
      <c r="AEK717"/>
      <c r="AEL717"/>
      <c r="AEM717"/>
      <c r="AEN717"/>
      <c r="AEO717"/>
      <c r="AEP717"/>
      <c r="AEQ717"/>
      <c r="AER717"/>
      <c r="AES717"/>
      <c r="AET717"/>
      <c r="AEU717"/>
      <c r="AEV717"/>
      <c r="AEW717"/>
      <c r="AEX717"/>
      <c r="AEY717"/>
      <c r="AEZ717"/>
      <c r="AFA717"/>
      <c r="AFB717"/>
      <c r="AFC717"/>
      <c r="AFD717"/>
      <c r="AFE717"/>
      <c r="AFF717"/>
      <c r="AFG717"/>
      <c r="AFH717"/>
      <c r="AFI717"/>
      <c r="AFJ717"/>
      <c r="AFK717"/>
      <c r="AFL717"/>
      <c r="AFM717"/>
      <c r="AFN717"/>
      <c r="AFO717"/>
      <c r="AFP717"/>
      <c r="AFQ717"/>
      <c r="AFR717"/>
      <c r="AFS717"/>
      <c r="AFT717"/>
      <c r="AFU717"/>
      <c r="AFV717"/>
      <c r="AFW717"/>
      <c r="AFX717"/>
      <c r="AFY717"/>
      <c r="AFZ717"/>
      <c r="AGA717"/>
      <c r="AGB717"/>
      <c r="AGC717"/>
      <c r="AGD717"/>
      <c r="AGE717"/>
      <c r="AGF717"/>
      <c r="AGG717"/>
      <c r="AGH717"/>
      <c r="AGI717"/>
      <c r="AGJ717"/>
      <c r="AGK717"/>
      <c r="AGL717"/>
      <c r="AGM717"/>
      <c r="AGN717"/>
      <c r="AGO717"/>
      <c r="AGP717"/>
      <c r="AGQ717"/>
      <c r="AGR717"/>
      <c r="AGS717"/>
      <c r="AGT717"/>
      <c r="AGU717"/>
      <c r="AGV717"/>
      <c r="AGW717"/>
      <c r="AGX717"/>
      <c r="AGY717"/>
      <c r="AGZ717"/>
      <c r="AHA717"/>
      <c r="AHB717"/>
      <c r="AHC717"/>
      <c r="AHD717"/>
      <c r="AHE717"/>
      <c r="AHF717"/>
      <c r="AHG717"/>
      <c r="AHH717"/>
      <c r="AHI717"/>
      <c r="AHJ717"/>
      <c r="AHK717"/>
      <c r="AHL717"/>
      <c r="AHM717"/>
      <c r="AHN717"/>
      <c r="AHO717"/>
      <c r="AHP717"/>
      <c r="AHQ717"/>
      <c r="AHR717"/>
      <c r="AHS717"/>
      <c r="AHT717"/>
      <c r="AHU717"/>
      <c r="AHV717"/>
      <c r="AHW717"/>
    </row>
    <row r="718" spans="3:907">
      <c r="C718" s="11"/>
      <c r="D718" s="11"/>
      <c r="E718" s="11"/>
      <c r="F718" s="99"/>
      <c r="G718" s="11"/>
      <c r="I718" s="11"/>
      <c r="O718" s="11"/>
      <c r="ADK718"/>
      <c r="ADL718"/>
      <c r="ADM718"/>
      <c r="ADN718"/>
      <c r="ADO718"/>
      <c r="ADP718"/>
      <c r="ADQ718"/>
      <c r="ADR718"/>
      <c r="ADS718"/>
      <c r="ADT718"/>
      <c r="ADU718"/>
      <c r="ADV718"/>
      <c r="ADW718"/>
      <c r="ADX718"/>
      <c r="ADY718"/>
      <c r="ADZ718"/>
      <c r="AEA718"/>
      <c r="AEB718"/>
      <c r="AEC718"/>
      <c r="AED718"/>
      <c r="AEE718"/>
      <c r="AEF718"/>
      <c r="AEG718"/>
      <c r="AEH718"/>
      <c r="AEI718"/>
      <c r="AEJ718"/>
      <c r="AEK718"/>
      <c r="AEL718"/>
      <c r="AEM718"/>
      <c r="AEN718"/>
      <c r="AEO718"/>
      <c r="AEP718"/>
      <c r="AEQ718"/>
      <c r="AER718"/>
      <c r="AES718"/>
      <c r="AET718"/>
      <c r="AEU718"/>
      <c r="AEV718"/>
      <c r="AEW718"/>
      <c r="AEX718"/>
      <c r="AEY718"/>
      <c r="AEZ718"/>
      <c r="AFA718"/>
      <c r="AFB718"/>
      <c r="AFC718"/>
      <c r="AFD718"/>
      <c r="AFE718"/>
      <c r="AFF718"/>
      <c r="AFG718"/>
      <c r="AFH718"/>
      <c r="AFI718"/>
      <c r="AFJ718"/>
      <c r="AFK718"/>
      <c r="AFL718"/>
      <c r="AFM718"/>
      <c r="AFN718"/>
      <c r="AFO718"/>
      <c r="AFP718"/>
      <c r="AFQ718"/>
      <c r="AFR718"/>
      <c r="AFS718"/>
      <c r="AFT718"/>
      <c r="AFU718"/>
      <c r="AFV718"/>
      <c r="AFW718"/>
      <c r="AFX718"/>
      <c r="AFY718"/>
      <c r="AFZ718"/>
      <c r="AGA718"/>
      <c r="AGB718"/>
      <c r="AGC718"/>
      <c r="AGD718"/>
      <c r="AGE718"/>
      <c r="AGF718"/>
      <c r="AGG718"/>
      <c r="AGH718"/>
      <c r="AGI718"/>
      <c r="AGJ718"/>
      <c r="AGK718"/>
      <c r="AGL718"/>
      <c r="AGM718"/>
      <c r="AGN718"/>
      <c r="AGO718"/>
      <c r="AGP718"/>
      <c r="AGQ718"/>
      <c r="AGR718"/>
      <c r="AGS718"/>
      <c r="AGT718"/>
      <c r="AGU718"/>
      <c r="AGV718"/>
      <c r="AGW718"/>
      <c r="AGX718"/>
      <c r="AGY718"/>
      <c r="AGZ718"/>
      <c r="AHA718"/>
      <c r="AHB718"/>
      <c r="AHC718"/>
      <c r="AHD718"/>
      <c r="AHE718"/>
      <c r="AHF718"/>
      <c r="AHG718"/>
      <c r="AHH718"/>
      <c r="AHI718"/>
      <c r="AHJ718"/>
      <c r="AHK718"/>
      <c r="AHL718"/>
      <c r="AHM718"/>
      <c r="AHN718"/>
      <c r="AHO718"/>
      <c r="AHP718"/>
      <c r="AHQ718"/>
      <c r="AHR718"/>
      <c r="AHS718"/>
      <c r="AHT718"/>
      <c r="AHU718"/>
      <c r="AHV718"/>
      <c r="AHW718"/>
    </row>
    <row r="719" spans="3:907">
      <c r="C719" s="11"/>
      <c r="D719" s="11"/>
      <c r="E719" s="11"/>
      <c r="F719" s="99"/>
      <c r="G719" s="11"/>
      <c r="I719" s="11"/>
      <c r="O719" s="11"/>
      <c r="ADK719"/>
      <c r="ADL719"/>
      <c r="ADM719"/>
      <c r="ADN719"/>
      <c r="ADO719"/>
      <c r="ADP719"/>
      <c r="ADQ719"/>
      <c r="ADR719"/>
      <c r="ADS719"/>
      <c r="ADT719"/>
      <c r="ADU719"/>
      <c r="ADV719"/>
      <c r="ADW719"/>
      <c r="ADX719"/>
      <c r="ADY719"/>
      <c r="ADZ719"/>
      <c r="AEA719"/>
      <c r="AEB719"/>
      <c r="AEC719"/>
      <c r="AED719"/>
      <c r="AEE719"/>
      <c r="AEF719"/>
      <c r="AEG719"/>
      <c r="AEH719"/>
      <c r="AEI719"/>
      <c r="AEJ719"/>
      <c r="AEK719"/>
      <c r="AEL719"/>
      <c r="AEM719"/>
      <c r="AEN719"/>
      <c r="AEO719"/>
      <c r="AEP719"/>
      <c r="AEQ719"/>
      <c r="AER719"/>
      <c r="AES719"/>
      <c r="AET719"/>
      <c r="AEU719"/>
      <c r="AEV719"/>
      <c r="AEW719"/>
      <c r="AEX719"/>
      <c r="AEY719"/>
      <c r="AEZ719"/>
      <c r="AFA719"/>
      <c r="AFB719"/>
      <c r="AFC719"/>
      <c r="AFD719"/>
      <c r="AFE719"/>
      <c r="AFF719"/>
      <c r="AFG719"/>
      <c r="AFH719"/>
      <c r="AFI719"/>
      <c r="AFJ719"/>
      <c r="AFK719"/>
      <c r="AFL719"/>
      <c r="AFM719"/>
      <c r="AFN719"/>
      <c r="AFO719"/>
      <c r="AFP719"/>
      <c r="AFQ719"/>
      <c r="AFR719"/>
      <c r="AFS719"/>
      <c r="AFT719"/>
      <c r="AFU719"/>
      <c r="AFV719"/>
      <c r="AFW719"/>
      <c r="AFX719"/>
      <c r="AFY719"/>
      <c r="AFZ719"/>
      <c r="AGA719"/>
      <c r="AGB719"/>
      <c r="AGC719"/>
      <c r="AGD719"/>
      <c r="AGE719"/>
      <c r="AGF719"/>
      <c r="AGG719"/>
      <c r="AGH719"/>
      <c r="AGI719"/>
      <c r="AGJ719"/>
      <c r="AGK719"/>
      <c r="AGL719"/>
      <c r="AGM719"/>
      <c r="AGN719"/>
      <c r="AGO719"/>
      <c r="AGP719"/>
      <c r="AGQ719"/>
      <c r="AGR719"/>
      <c r="AGS719"/>
      <c r="AGT719"/>
      <c r="AGU719"/>
      <c r="AGV719"/>
      <c r="AGW719"/>
      <c r="AGX719"/>
      <c r="AGY719"/>
      <c r="AGZ719"/>
      <c r="AHA719"/>
      <c r="AHB719"/>
      <c r="AHC719"/>
      <c r="AHD719"/>
      <c r="AHE719"/>
      <c r="AHF719"/>
      <c r="AHG719"/>
      <c r="AHH719"/>
      <c r="AHI719"/>
      <c r="AHJ719"/>
      <c r="AHK719"/>
      <c r="AHL719"/>
      <c r="AHM719"/>
      <c r="AHN719"/>
      <c r="AHO719"/>
      <c r="AHP719"/>
      <c r="AHQ719"/>
      <c r="AHR719"/>
      <c r="AHS719"/>
      <c r="AHT719"/>
      <c r="AHU719"/>
      <c r="AHV719"/>
      <c r="AHW719"/>
    </row>
    <row r="720" spans="3:907">
      <c r="C720" s="11"/>
      <c r="D720" s="11"/>
      <c r="E720" s="11"/>
      <c r="F720" s="99"/>
      <c r="G720" s="11"/>
      <c r="I720" s="11"/>
      <c r="O720" s="11"/>
      <c r="ADK720"/>
      <c r="ADL720"/>
      <c r="ADM720"/>
      <c r="ADN720"/>
      <c r="ADO720"/>
      <c r="ADP720"/>
      <c r="ADQ720"/>
      <c r="ADR720"/>
      <c r="ADS720"/>
      <c r="ADT720"/>
      <c r="ADU720"/>
      <c r="ADV720"/>
      <c r="ADW720"/>
      <c r="ADX720"/>
      <c r="ADY720"/>
      <c r="ADZ720"/>
      <c r="AEA720"/>
      <c r="AEB720"/>
      <c r="AEC720"/>
      <c r="AED720"/>
      <c r="AEE720"/>
      <c r="AEF720"/>
      <c r="AEG720"/>
      <c r="AEH720"/>
      <c r="AEI720"/>
      <c r="AEJ720"/>
      <c r="AEK720"/>
      <c r="AEL720"/>
      <c r="AEM720"/>
      <c r="AEN720"/>
      <c r="AEO720"/>
      <c r="AEP720"/>
      <c r="AEQ720"/>
      <c r="AER720"/>
      <c r="AES720"/>
      <c r="AET720"/>
      <c r="AEU720"/>
      <c r="AEV720"/>
      <c r="AEW720"/>
      <c r="AEX720"/>
      <c r="AEY720"/>
      <c r="AEZ720"/>
      <c r="AFA720"/>
      <c r="AFB720"/>
      <c r="AFC720"/>
      <c r="AFD720"/>
      <c r="AFE720"/>
      <c r="AFF720"/>
      <c r="AFG720"/>
      <c r="AFH720"/>
      <c r="AFI720"/>
      <c r="AFJ720"/>
      <c r="AFK720"/>
      <c r="AFL720"/>
      <c r="AFM720"/>
      <c r="AFN720"/>
      <c r="AFO720"/>
      <c r="AFP720"/>
      <c r="AFQ720"/>
      <c r="AFR720"/>
      <c r="AFS720"/>
      <c r="AFT720"/>
      <c r="AFU720"/>
      <c r="AFV720"/>
      <c r="AFW720"/>
      <c r="AFX720"/>
      <c r="AFY720"/>
      <c r="AFZ720"/>
      <c r="AGA720"/>
      <c r="AGB720"/>
      <c r="AGC720"/>
      <c r="AGD720"/>
      <c r="AGE720"/>
      <c r="AGF720"/>
      <c r="AGG720"/>
      <c r="AGH720"/>
      <c r="AGI720"/>
      <c r="AGJ720"/>
      <c r="AGK720"/>
      <c r="AGL720"/>
      <c r="AGM720"/>
      <c r="AGN720"/>
      <c r="AGO720"/>
      <c r="AGP720"/>
      <c r="AGQ720"/>
      <c r="AGR720"/>
      <c r="AGS720"/>
      <c r="AGT720"/>
      <c r="AGU720"/>
      <c r="AGV720"/>
      <c r="AGW720"/>
      <c r="AGX720"/>
      <c r="AGY720"/>
      <c r="AGZ720"/>
      <c r="AHA720"/>
      <c r="AHB720"/>
      <c r="AHC720"/>
      <c r="AHD720"/>
      <c r="AHE720"/>
      <c r="AHF720"/>
      <c r="AHG720"/>
      <c r="AHH720"/>
      <c r="AHI720"/>
      <c r="AHJ720"/>
      <c r="AHK720"/>
      <c r="AHL720"/>
      <c r="AHM720"/>
      <c r="AHN720"/>
      <c r="AHO720"/>
      <c r="AHP720"/>
      <c r="AHQ720"/>
      <c r="AHR720"/>
      <c r="AHS720"/>
      <c r="AHT720"/>
      <c r="AHU720"/>
      <c r="AHV720"/>
      <c r="AHW720"/>
    </row>
    <row r="721" spans="3:907">
      <c r="C721" s="11"/>
      <c r="D721" s="11"/>
      <c r="E721" s="11"/>
      <c r="F721" s="99"/>
      <c r="G721" s="11"/>
      <c r="I721" s="11"/>
      <c r="O721" s="11"/>
      <c r="ADK721"/>
      <c r="ADL721"/>
      <c r="ADM721"/>
      <c r="ADN721"/>
      <c r="ADO721"/>
      <c r="ADP721"/>
      <c r="ADQ721"/>
      <c r="ADR721"/>
      <c r="ADS721"/>
      <c r="ADT721"/>
      <c r="ADU721"/>
      <c r="ADV721"/>
      <c r="ADW721"/>
      <c r="ADX721"/>
      <c r="ADY721"/>
      <c r="ADZ721"/>
      <c r="AEA721"/>
      <c r="AEB721"/>
      <c r="AEC721"/>
      <c r="AED721"/>
      <c r="AEE721"/>
      <c r="AEF721"/>
      <c r="AEG721"/>
      <c r="AEH721"/>
      <c r="AEI721"/>
      <c r="AEJ721"/>
      <c r="AEK721"/>
      <c r="AEL721"/>
      <c r="AEM721"/>
      <c r="AEN721"/>
      <c r="AEO721"/>
      <c r="AEP721"/>
      <c r="AEQ721"/>
      <c r="AER721"/>
      <c r="AES721"/>
      <c r="AET721"/>
      <c r="AEU721"/>
      <c r="AEV721"/>
      <c r="AEW721"/>
      <c r="AEX721"/>
      <c r="AEY721"/>
      <c r="AEZ721"/>
      <c r="AFA721"/>
      <c r="AFB721"/>
      <c r="AFC721"/>
      <c r="AFD721"/>
      <c r="AFE721"/>
      <c r="AFF721"/>
      <c r="AFG721"/>
      <c r="AFH721"/>
      <c r="AFI721"/>
      <c r="AFJ721"/>
      <c r="AFK721"/>
      <c r="AFL721"/>
      <c r="AFM721"/>
      <c r="AFN721"/>
      <c r="AFO721"/>
      <c r="AFP721"/>
      <c r="AFQ721"/>
      <c r="AFR721"/>
      <c r="AFS721"/>
      <c r="AFT721"/>
      <c r="AFU721"/>
      <c r="AFV721"/>
      <c r="AFW721"/>
      <c r="AFX721"/>
      <c r="AFY721"/>
      <c r="AFZ721"/>
      <c r="AGA721"/>
      <c r="AGB721"/>
      <c r="AGC721"/>
      <c r="AGD721"/>
      <c r="AGE721"/>
      <c r="AGF721"/>
      <c r="AGG721"/>
      <c r="AGH721"/>
      <c r="AGI721"/>
      <c r="AGJ721"/>
      <c r="AGK721"/>
      <c r="AGL721"/>
      <c r="AGM721"/>
      <c r="AGN721"/>
      <c r="AGO721"/>
      <c r="AGP721"/>
      <c r="AGQ721"/>
      <c r="AGR721"/>
      <c r="AGS721"/>
      <c r="AGT721"/>
      <c r="AGU721"/>
      <c r="AGV721"/>
      <c r="AGW721"/>
      <c r="AGX721"/>
      <c r="AGY721"/>
      <c r="AGZ721"/>
      <c r="AHA721"/>
      <c r="AHB721"/>
      <c r="AHC721"/>
      <c r="AHD721"/>
      <c r="AHE721"/>
      <c r="AHF721"/>
      <c r="AHG721"/>
      <c r="AHH721"/>
      <c r="AHI721"/>
      <c r="AHJ721"/>
      <c r="AHK721"/>
      <c r="AHL721"/>
      <c r="AHM721"/>
      <c r="AHN721"/>
      <c r="AHO721"/>
      <c r="AHP721"/>
      <c r="AHQ721"/>
      <c r="AHR721"/>
      <c r="AHS721"/>
      <c r="AHT721"/>
      <c r="AHU721"/>
      <c r="AHV721"/>
      <c r="AHW721"/>
    </row>
    <row r="722" spans="3:907">
      <c r="C722" s="11"/>
      <c r="D722" s="11"/>
      <c r="E722" s="11"/>
      <c r="F722" s="99"/>
      <c r="G722" s="11"/>
      <c r="I722" s="11"/>
      <c r="O722" s="11"/>
      <c r="ADK722"/>
      <c r="ADL722"/>
      <c r="ADM722"/>
      <c r="ADN722"/>
      <c r="ADO722"/>
      <c r="ADP722"/>
      <c r="ADQ722"/>
      <c r="ADR722"/>
      <c r="ADS722"/>
      <c r="ADT722"/>
      <c r="ADU722"/>
      <c r="ADV722"/>
      <c r="ADW722"/>
      <c r="ADX722"/>
      <c r="ADY722"/>
      <c r="ADZ722"/>
      <c r="AEA722"/>
      <c r="AEB722"/>
      <c r="AEC722"/>
      <c r="AED722"/>
      <c r="AEE722"/>
      <c r="AEF722"/>
      <c r="AEG722"/>
      <c r="AEH722"/>
      <c r="AEI722"/>
      <c r="AEJ722"/>
      <c r="AEK722"/>
      <c r="AEL722"/>
      <c r="AEM722"/>
      <c r="AEN722"/>
      <c r="AEO722"/>
      <c r="AEP722"/>
      <c r="AEQ722"/>
      <c r="AER722"/>
      <c r="AES722"/>
      <c r="AET722"/>
      <c r="AEU722"/>
      <c r="AEV722"/>
      <c r="AEW722"/>
      <c r="AEX722"/>
      <c r="AEY722"/>
      <c r="AEZ722"/>
      <c r="AFA722"/>
      <c r="AFB722"/>
      <c r="AFC722"/>
      <c r="AFD722"/>
      <c r="AFE722"/>
      <c r="AFF722"/>
      <c r="AFG722"/>
      <c r="AFH722"/>
      <c r="AFI722"/>
      <c r="AFJ722"/>
      <c r="AFK722"/>
      <c r="AFL722"/>
      <c r="AFM722"/>
      <c r="AFN722"/>
      <c r="AFO722"/>
      <c r="AFP722"/>
      <c r="AFQ722"/>
      <c r="AFR722"/>
      <c r="AFS722"/>
      <c r="AFT722"/>
      <c r="AFU722"/>
      <c r="AFV722"/>
      <c r="AFW722"/>
      <c r="AFX722"/>
      <c r="AFY722"/>
      <c r="AFZ722"/>
      <c r="AGA722"/>
      <c r="AGB722"/>
      <c r="AGC722"/>
      <c r="AGD722"/>
      <c r="AGE722"/>
      <c r="AGF722"/>
      <c r="AGG722"/>
      <c r="AGH722"/>
      <c r="AGI722"/>
      <c r="AGJ722"/>
      <c r="AGK722"/>
      <c r="AGL722"/>
      <c r="AGM722"/>
      <c r="AGN722"/>
      <c r="AGO722"/>
      <c r="AGP722"/>
      <c r="AGQ722"/>
      <c r="AGR722"/>
      <c r="AGS722"/>
      <c r="AGT722"/>
      <c r="AGU722"/>
      <c r="AGV722"/>
      <c r="AGW722"/>
      <c r="AGX722"/>
      <c r="AGY722"/>
      <c r="AGZ722"/>
      <c r="AHA722"/>
      <c r="AHB722"/>
      <c r="AHC722"/>
      <c r="AHD722"/>
      <c r="AHE722"/>
      <c r="AHF722"/>
      <c r="AHG722"/>
      <c r="AHH722"/>
      <c r="AHI722"/>
      <c r="AHJ722"/>
      <c r="AHK722"/>
      <c r="AHL722"/>
      <c r="AHM722"/>
      <c r="AHN722"/>
      <c r="AHO722"/>
      <c r="AHP722"/>
      <c r="AHQ722"/>
      <c r="AHR722"/>
      <c r="AHS722"/>
      <c r="AHT722"/>
      <c r="AHU722"/>
      <c r="AHV722"/>
      <c r="AHW722"/>
    </row>
    <row r="723" spans="3:907">
      <c r="C723" s="11"/>
      <c r="D723" s="11"/>
      <c r="E723" s="11"/>
      <c r="F723" s="99"/>
      <c r="G723" s="11"/>
      <c r="I723" s="11"/>
      <c r="O723" s="11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</row>
    <row r="724" spans="3:907">
      <c r="C724" s="11"/>
      <c r="D724" s="11"/>
      <c r="E724" s="11"/>
      <c r="F724" s="99"/>
      <c r="G724" s="11"/>
      <c r="I724" s="11"/>
      <c r="O724" s="11"/>
      <c r="ADK724"/>
      <c r="ADL724"/>
      <c r="ADM724"/>
      <c r="ADN724"/>
      <c r="ADO724"/>
      <c r="ADP724"/>
      <c r="ADQ724"/>
      <c r="ADR724"/>
      <c r="ADS724"/>
      <c r="ADT724"/>
      <c r="ADU724"/>
      <c r="ADV724"/>
      <c r="ADW724"/>
      <c r="ADX724"/>
      <c r="ADY724"/>
      <c r="ADZ724"/>
      <c r="AEA724"/>
      <c r="AEB724"/>
      <c r="AEC724"/>
      <c r="AED724"/>
      <c r="AEE724"/>
      <c r="AEF724"/>
      <c r="AEG724"/>
      <c r="AEH724"/>
      <c r="AEI724"/>
      <c r="AEJ724"/>
      <c r="AEK724"/>
      <c r="AEL724"/>
      <c r="AEM724"/>
      <c r="AEN724"/>
      <c r="AEO724"/>
      <c r="AEP724"/>
      <c r="AEQ724"/>
      <c r="AER724"/>
      <c r="AES724"/>
      <c r="AET724"/>
      <c r="AEU724"/>
      <c r="AEV724"/>
      <c r="AEW724"/>
      <c r="AEX724"/>
      <c r="AEY724"/>
      <c r="AEZ724"/>
      <c r="AFA724"/>
      <c r="AFB724"/>
      <c r="AFC724"/>
      <c r="AFD724"/>
      <c r="AFE724"/>
      <c r="AFF724"/>
      <c r="AFG724"/>
      <c r="AFH724"/>
      <c r="AFI724"/>
      <c r="AFJ724"/>
      <c r="AFK724"/>
      <c r="AFL724"/>
      <c r="AFM724"/>
      <c r="AFN724"/>
      <c r="AFO724"/>
      <c r="AFP724"/>
      <c r="AFQ724"/>
      <c r="AFR724"/>
      <c r="AFS724"/>
      <c r="AFT724"/>
      <c r="AFU724"/>
      <c r="AFV724"/>
      <c r="AFW724"/>
      <c r="AFX724"/>
      <c r="AFY724"/>
      <c r="AFZ724"/>
      <c r="AGA724"/>
      <c r="AGB724"/>
      <c r="AGC724"/>
      <c r="AGD724"/>
      <c r="AGE724"/>
      <c r="AGF724"/>
      <c r="AGG724"/>
      <c r="AGH724"/>
      <c r="AGI724"/>
      <c r="AGJ724"/>
      <c r="AGK724"/>
      <c r="AGL724"/>
      <c r="AGM724"/>
      <c r="AGN724"/>
      <c r="AGO724"/>
      <c r="AGP724"/>
      <c r="AGQ724"/>
      <c r="AGR724"/>
      <c r="AGS724"/>
      <c r="AGT724"/>
      <c r="AGU724"/>
      <c r="AGV724"/>
      <c r="AGW724"/>
      <c r="AGX724"/>
      <c r="AGY724"/>
      <c r="AGZ724"/>
      <c r="AHA724"/>
      <c r="AHB724"/>
      <c r="AHC724"/>
      <c r="AHD724"/>
      <c r="AHE724"/>
      <c r="AHF724"/>
      <c r="AHG724"/>
      <c r="AHH724"/>
      <c r="AHI724"/>
      <c r="AHJ724"/>
      <c r="AHK724"/>
      <c r="AHL724"/>
      <c r="AHM724"/>
      <c r="AHN724"/>
      <c r="AHO724"/>
      <c r="AHP724"/>
      <c r="AHQ724"/>
      <c r="AHR724"/>
      <c r="AHS724"/>
      <c r="AHT724"/>
      <c r="AHU724"/>
      <c r="AHV724"/>
      <c r="AHW724"/>
    </row>
    <row r="725" spans="3:907">
      <c r="C725" s="11"/>
      <c r="D725" s="11"/>
      <c r="E725" s="11"/>
      <c r="F725" s="99"/>
      <c r="G725" s="11"/>
      <c r="I725" s="11"/>
      <c r="O725" s="11"/>
      <c r="ADK725"/>
      <c r="ADL725"/>
      <c r="ADM725"/>
      <c r="ADN725"/>
      <c r="ADO725"/>
      <c r="ADP725"/>
      <c r="ADQ725"/>
      <c r="ADR725"/>
      <c r="ADS725"/>
      <c r="ADT725"/>
      <c r="ADU725"/>
      <c r="ADV725"/>
      <c r="ADW725"/>
      <c r="ADX725"/>
      <c r="ADY725"/>
      <c r="ADZ725"/>
      <c r="AEA725"/>
      <c r="AEB725"/>
      <c r="AEC725"/>
      <c r="AED725"/>
      <c r="AEE725"/>
      <c r="AEF725"/>
      <c r="AEG725"/>
      <c r="AEH725"/>
      <c r="AEI725"/>
      <c r="AEJ725"/>
      <c r="AEK725"/>
      <c r="AEL725"/>
      <c r="AEM725"/>
      <c r="AEN725"/>
      <c r="AEO725"/>
      <c r="AEP725"/>
      <c r="AEQ725"/>
      <c r="AER725"/>
      <c r="AES725"/>
      <c r="AET725"/>
      <c r="AEU725"/>
      <c r="AEV725"/>
      <c r="AEW725"/>
      <c r="AEX725"/>
      <c r="AEY725"/>
      <c r="AEZ725"/>
      <c r="AFA725"/>
      <c r="AFB725"/>
      <c r="AFC725"/>
      <c r="AFD725"/>
      <c r="AFE725"/>
      <c r="AFF725"/>
      <c r="AFG725"/>
      <c r="AFH725"/>
      <c r="AFI725"/>
      <c r="AFJ725"/>
      <c r="AFK725"/>
      <c r="AFL725"/>
      <c r="AFM725"/>
      <c r="AFN725"/>
      <c r="AFO725"/>
      <c r="AFP725"/>
      <c r="AFQ725"/>
      <c r="AFR725"/>
      <c r="AFS725"/>
      <c r="AFT725"/>
      <c r="AFU725"/>
      <c r="AFV725"/>
      <c r="AFW725"/>
      <c r="AFX725"/>
      <c r="AFY725"/>
      <c r="AFZ725"/>
      <c r="AGA725"/>
      <c r="AGB725"/>
      <c r="AGC725"/>
      <c r="AGD725"/>
      <c r="AGE725"/>
      <c r="AGF725"/>
      <c r="AGG725"/>
      <c r="AGH725"/>
      <c r="AGI725"/>
      <c r="AGJ725"/>
      <c r="AGK725"/>
      <c r="AGL725"/>
      <c r="AGM725"/>
      <c r="AGN725"/>
      <c r="AGO725"/>
      <c r="AGP725"/>
      <c r="AGQ725"/>
      <c r="AGR725"/>
      <c r="AGS725"/>
      <c r="AGT725"/>
      <c r="AGU725"/>
      <c r="AGV725"/>
      <c r="AGW725"/>
      <c r="AGX725"/>
      <c r="AGY725"/>
      <c r="AGZ725"/>
      <c r="AHA725"/>
      <c r="AHB725"/>
      <c r="AHC725"/>
      <c r="AHD725"/>
      <c r="AHE725"/>
      <c r="AHF725"/>
      <c r="AHG725"/>
      <c r="AHH725"/>
      <c r="AHI725"/>
      <c r="AHJ725"/>
      <c r="AHK725"/>
      <c r="AHL725"/>
      <c r="AHM725"/>
      <c r="AHN725"/>
      <c r="AHO725"/>
      <c r="AHP725"/>
      <c r="AHQ725"/>
      <c r="AHR725"/>
      <c r="AHS725"/>
      <c r="AHT725"/>
      <c r="AHU725"/>
      <c r="AHV725"/>
      <c r="AHW725"/>
    </row>
    <row r="726" spans="3:907">
      <c r="C726" s="11"/>
      <c r="D726" s="11"/>
      <c r="E726" s="11"/>
      <c r="F726" s="99"/>
      <c r="G726" s="11"/>
      <c r="I726" s="11"/>
      <c r="O726" s="11"/>
      <c r="ADK726"/>
      <c r="ADL726"/>
      <c r="ADM726"/>
      <c r="ADN726"/>
      <c r="ADO726"/>
      <c r="ADP726"/>
      <c r="ADQ726"/>
      <c r="ADR726"/>
      <c r="ADS726"/>
      <c r="ADT726"/>
      <c r="ADU726"/>
      <c r="ADV726"/>
      <c r="ADW726"/>
      <c r="ADX726"/>
      <c r="ADY726"/>
      <c r="ADZ726"/>
      <c r="AEA726"/>
      <c r="AEB726"/>
      <c r="AEC726"/>
      <c r="AED726"/>
      <c r="AEE726"/>
      <c r="AEF726"/>
      <c r="AEG726"/>
      <c r="AEH726"/>
      <c r="AEI726"/>
      <c r="AEJ726"/>
      <c r="AEK726"/>
      <c r="AEL726"/>
      <c r="AEM726"/>
      <c r="AEN726"/>
      <c r="AEO726"/>
      <c r="AEP726"/>
      <c r="AEQ726"/>
      <c r="AER726"/>
      <c r="AES726"/>
      <c r="AET726"/>
      <c r="AEU726"/>
      <c r="AEV726"/>
      <c r="AEW726"/>
      <c r="AEX726"/>
      <c r="AEY726"/>
      <c r="AEZ726"/>
      <c r="AFA726"/>
      <c r="AFB726"/>
      <c r="AFC726"/>
      <c r="AFD726"/>
      <c r="AFE726"/>
      <c r="AFF726"/>
      <c r="AFG726"/>
      <c r="AFH726"/>
      <c r="AFI726"/>
      <c r="AFJ726"/>
      <c r="AFK726"/>
      <c r="AFL726"/>
      <c r="AFM726"/>
      <c r="AFN726"/>
      <c r="AFO726"/>
      <c r="AFP726"/>
      <c r="AFQ726"/>
      <c r="AFR726"/>
      <c r="AFS726"/>
      <c r="AFT726"/>
      <c r="AFU726"/>
      <c r="AFV726"/>
      <c r="AFW726"/>
      <c r="AFX726"/>
      <c r="AFY726"/>
      <c r="AFZ726"/>
      <c r="AGA726"/>
      <c r="AGB726"/>
      <c r="AGC726"/>
      <c r="AGD726"/>
      <c r="AGE726"/>
      <c r="AGF726"/>
      <c r="AGG726"/>
      <c r="AGH726"/>
      <c r="AGI726"/>
      <c r="AGJ726"/>
      <c r="AGK726"/>
      <c r="AGL726"/>
      <c r="AGM726"/>
      <c r="AGN726"/>
      <c r="AGO726"/>
      <c r="AGP726"/>
      <c r="AGQ726"/>
      <c r="AGR726"/>
      <c r="AGS726"/>
      <c r="AGT726"/>
      <c r="AGU726"/>
      <c r="AGV726"/>
      <c r="AGW726"/>
      <c r="AGX726"/>
      <c r="AGY726"/>
      <c r="AGZ726"/>
      <c r="AHA726"/>
      <c r="AHB726"/>
      <c r="AHC726"/>
      <c r="AHD726"/>
      <c r="AHE726"/>
      <c r="AHF726"/>
      <c r="AHG726"/>
      <c r="AHH726"/>
      <c r="AHI726"/>
      <c r="AHJ726"/>
      <c r="AHK726"/>
      <c r="AHL726"/>
      <c r="AHM726"/>
      <c r="AHN726"/>
      <c r="AHO726"/>
      <c r="AHP726"/>
      <c r="AHQ726"/>
      <c r="AHR726"/>
      <c r="AHS726"/>
      <c r="AHT726"/>
      <c r="AHU726"/>
      <c r="AHV726"/>
      <c r="AHW726"/>
    </row>
    <row r="727" spans="3:907">
      <c r="C727" s="11"/>
      <c r="D727" s="11"/>
      <c r="E727" s="11"/>
      <c r="F727" s="99"/>
      <c r="G727" s="11"/>
      <c r="I727" s="11"/>
      <c r="O727" s="11"/>
      <c r="ADK727"/>
      <c r="ADL727"/>
      <c r="ADM727"/>
      <c r="ADN727"/>
      <c r="ADO727"/>
      <c r="ADP727"/>
      <c r="ADQ727"/>
      <c r="ADR727"/>
      <c r="ADS727"/>
      <c r="ADT727"/>
      <c r="ADU727"/>
      <c r="ADV727"/>
      <c r="ADW727"/>
      <c r="ADX727"/>
      <c r="ADY727"/>
      <c r="ADZ727"/>
      <c r="AEA727"/>
      <c r="AEB727"/>
      <c r="AEC727"/>
      <c r="AED727"/>
      <c r="AEE727"/>
      <c r="AEF727"/>
      <c r="AEG727"/>
      <c r="AEH727"/>
      <c r="AEI727"/>
      <c r="AEJ727"/>
      <c r="AEK727"/>
      <c r="AEL727"/>
      <c r="AEM727"/>
      <c r="AEN727"/>
      <c r="AEO727"/>
      <c r="AEP727"/>
      <c r="AEQ727"/>
      <c r="AER727"/>
      <c r="AES727"/>
      <c r="AET727"/>
      <c r="AEU727"/>
      <c r="AEV727"/>
      <c r="AEW727"/>
      <c r="AEX727"/>
      <c r="AEY727"/>
      <c r="AEZ727"/>
      <c r="AFA727"/>
      <c r="AFB727"/>
      <c r="AFC727"/>
      <c r="AFD727"/>
      <c r="AFE727"/>
      <c r="AFF727"/>
      <c r="AFG727"/>
      <c r="AFH727"/>
      <c r="AFI727"/>
      <c r="AFJ727"/>
      <c r="AFK727"/>
      <c r="AFL727"/>
      <c r="AFM727"/>
      <c r="AFN727"/>
      <c r="AFO727"/>
      <c r="AFP727"/>
      <c r="AFQ727"/>
      <c r="AFR727"/>
      <c r="AFS727"/>
      <c r="AFT727"/>
      <c r="AFU727"/>
      <c r="AFV727"/>
      <c r="AFW727"/>
      <c r="AFX727"/>
      <c r="AFY727"/>
      <c r="AFZ727"/>
      <c r="AGA727"/>
      <c r="AGB727"/>
      <c r="AGC727"/>
      <c r="AGD727"/>
      <c r="AGE727"/>
      <c r="AGF727"/>
      <c r="AGG727"/>
      <c r="AGH727"/>
      <c r="AGI727"/>
      <c r="AGJ727"/>
      <c r="AGK727"/>
      <c r="AGL727"/>
      <c r="AGM727"/>
      <c r="AGN727"/>
      <c r="AGO727"/>
      <c r="AGP727"/>
      <c r="AGQ727"/>
      <c r="AGR727"/>
      <c r="AGS727"/>
      <c r="AGT727"/>
      <c r="AGU727"/>
      <c r="AGV727"/>
      <c r="AGW727"/>
      <c r="AGX727"/>
      <c r="AGY727"/>
      <c r="AGZ727"/>
      <c r="AHA727"/>
      <c r="AHB727"/>
      <c r="AHC727"/>
      <c r="AHD727"/>
      <c r="AHE727"/>
      <c r="AHF727"/>
      <c r="AHG727"/>
      <c r="AHH727"/>
      <c r="AHI727"/>
      <c r="AHJ727"/>
      <c r="AHK727"/>
      <c r="AHL727"/>
      <c r="AHM727"/>
      <c r="AHN727"/>
      <c r="AHO727"/>
      <c r="AHP727"/>
      <c r="AHQ727"/>
      <c r="AHR727"/>
      <c r="AHS727"/>
      <c r="AHT727"/>
      <c r="AHU727"/>
      <c r="AHV727"/>
      <c r="AHW727"/>
    </row>
    <row r="728" spans="3:907">
      <c r="C728" s="11"/>
      <c r="D728" s="11"/>
      <c r="E728" s="11"/>
      <c r="F728" s="99"/>
      <c r="G728" s="11"/>
      <c r="I728" s="11"/>
      <c r="O728" s="11"/>
      <c r="ADK728"/>
      <c r="ADL728"/>
      <c r="ADM728"/>
      <c r="ADN728"/>
      <c r="ADO728"/>
      <c r="ADP728"/>
      <c r="ADQ728"/>
      <c r="ADR728"/>
      <c r="ADS728"/>
      <c r="ADT728"/>
      <c r="ADU728"/>
      <c r="ADV728"/>
      <c r="ADW728"/>
      <c r="ADX728"/>
      <c r="ADY728"/>
      <c r="ADZ728"/>
      <c r="AEA728"/>
      <c r="AEB728"/>
      <c r="AEC728"/>
      <c r="AED728"/>
      <c r="AEE728"/>
      <c r="AEF728"/>
      <c r="AEG728"/>
      <c r="AEH728"/>
      <c r="AEI728"/>
      <c r="AEJ728"/>
      <c r="AEK728"/>
      <c r="AEL728"/>
      <c r="AEM728"/>
      <c r="AEN728"/>
      <c r="AEO728"/>
      <c r="AEP728"/>
      <c r="AEQ728"/>
      <c r="AER728"/>
      <c r="AES728"/>
      <c r="AET728"/>
      <c r="AEU728"/>
      <c r="AEV728"/>
      <c r="AEW728"/>
      <c r="AEX728"/>
      <c r="AEY728"/>
      <c r="AEZ728"/>
      <c r="AFA728"/>
      <c r="AFB728"/>
      <c r="AFC728"/>
      <c r="AFD728"/>
      <c r="AFE728"/>
      <c r="AFF728"/>
      <c r="AFG728"/>
      <c r="AFH728"/>
      <c r="AFI728"/>
      <c r="AFJ728"/>
      <c r="AFK728"/>
      <c r="AFL728"/>
      <c r="AFM728"/>
      <c r="AFN728"/>
      <c r="AFO728"/>
      <c r="AFP728"/>
      <c r="AFQ728"/>
      <c r="AFR728"/>
      <c r="AFS728"/>
      <c r="AFT728"/>
      <c r="AFU728"/>
      <c r="AFV728"/>
      <c r="AFW728"/>
      <c r="AFX728"/>
      <c r="AFY728"/>
      <c r="AFZ728"/>
      <c r="AGA728"/>
      <c r="AGB728"/>
      <c r="AGC728"/>
      <c r="AGD728"/>
      <c r="AGE728"/>
      <c r="AGF728"/>
      <c r="AGG728"/>
      <c r="AGH728"/>
      <c r="AGI728"/>
      <c r="AGJ728"/>
      <c r="AGK728"/>
      <c r="AGL728"/>
      <c r="AGM728"/>
      <c r="AGN728"/>
      <c r="AGO728"/>
      <c r="AGP728"/>
      <c r="AGQ728"/>
      <c r="AGR728"/>
      <c r="AGS728"/>
      <c r="AGT728"/>
      <c r="AGU728"/>
      <c r="AGV728"/>
      <c r="AGW728"/>
      <c r="AGX728"/>
      <c r="AGY728"/>
      <c r="AGZ728"/>
      <c r="AHA728"/>
      <c r="AHB728"/>
      <c r="AHC728"/>
      <c r="AHD728"/>
      <c r="AHE728"/>
      <c r="AHF728"/>
      <c r="AHG728"/>
      <c r="AHH728"/>
      <c r="AHI728"/>
      <c r="AHJ728"/>
      <c r="AHK728"/>
      <c r="AHL728"/>
      <c r="AHM728"/>
      <c r="AHN728"/>
      <c r="AHO728"/>
      <c r="AHP728"/>
      <c r="AHQ728"/>
      <c r="AHR728"/>
      <c r="AHS728"/>
      <c r="AHT728"/>
      <c r="AHU728"/>
      <c r="AHV728"/>
      <c r="AHW728"/>
    </row>
    <row r="729" spans="3:907">
      <c r="C729" s="11"/>
      <c r="D729" s="11"/>
      <c r="E729" s="11"/>
      <c r="F729" s="99"/>
      <c r="G729" s="11"/>
      <c r="I729" s="11"/>
      <c r="O729" s="11"/>
      <c r="ADK729"/>
      <c r="ADL729"/>
      <c r="ADM729"/>
      <c r="ADN729"/>
      <c r="ADO729"/>
      <c r="ADP729"/>
      <c r="ADQ729"/>
      <c r="ADR729"/>
      <c r="ADS729"/>
      <c r="ADT729"/>
      <c r="ADU729"/>
      <c r="ADV729"/>
      <c r="ADW729"/>
      <c r="ADX729"/>
      <c r="ADY729"/>
      <c r="ADZ729"/>
      <c r="AEA729"/>
      <c r="AEB729"/>
      <c r="AEC729"/>
      <c r="AED729"/>
      <c r="AEE729"/>
      <c r="AEF729"/>
      <c r="AEG729"/>
      <c r="AEH729"/>
      <c r="AEI729"/>
      <c r="AEJ729"/>
      <c r="AEK729"/>
      <c r="AEL729"/>
      <c r="AEM729"/>
      <c r="AEN729"/>
      <c r="AEO729"/>
      <c r="AEP729"/>
      <c r="AEQ729"/>
      <c r="AER729"/>
      <c r="AES729"/>
      <c r="AET729"/>
      <c r="AEU729"/>
      <c r="AEV729"/>
      <c r="AEW729"/>
      <c r="AEX729"/>
      <c r="AEY729"/>
      <c r="AEZ729"/>
      <c r="AFA729"/>
      <c r="AFB729"/>
      <c r="AFC729"/>
      <c r="AFD729"/>
      <c r="AFE729"/>
      <c r="AFF729"/>
      <c r="AFG729"/>
      <c r="AFH729"/>
      <c r="AFI729"/>
      <c r="AFJ729"/>
      <c r="AFK729"/>
      <c r="AFL729"/>
      <c r="AFM729"/>
      <c r="AFN729"/>
      <c r="AFO729"/>
      <c r="AFP729"/>
      <c r="AFQ729"/>
      <c r="AFR729"/>
      <c r="AFS729"/>
      <c r="AFT729"/>
      <c r="AFU729"/>
      <c r="AFV729"/>
      <c r="AFW729"/>
      <c r="AFX729"/>
      <c r="AFY729"/>
      <c r="AFZ729"/>
      <c r="AGA729"/>
      <c r="AGB729"/>
      <c r="AGC729"/>
      <c r="AGD729"/>
      <c r="AGE729"/>
      <c r="AGF729"/>
      <c r="AGG729"/>
      <c r="AGH729"/>
      <c r="AGI729"/>
      <c r="AGJ729"/>
      <c r="AGK729"/>
      <c r="AGL729"/>
      <c r="AGM729"/>
      <c r="AGN729"/>
      <c r="AGO729"/>
      <c r="AGP729"/>
      <c r="AGQ729"/>
      <c r="AGR729"/>
      <c r="AGS729"/>
      <c r="AGT729"/>
      <c r="AGU729"/>
      <c r="AGV729"/>
      <c r="AGW729"/>
      <c r="AGX729"/>
      <c r="AGY729"/>
      <c r="AGZ729"/>
      <c r="AHA729"/>
      <c r="AHB729"/>
      <c r="AHC729"/>
      <c r="AHD729"/>
      <c r="AHE729"/>
      <c r="AHF729"/>
      <c r="AHG729"/>
      <c r="AHH729"/>
      <c r="AHI729"/>
      <c r="AHJ729"/>
      <c r="AHK729"/>
      <c r="AHL729"/>
      <c r="AHM729"/>
      <c r="AHN729"/>
      <c r="AHO729"/>
      <c r="AHP729"/>
      <c r="AHQ729"/>
      <c r="AHR729"/>
      <c r="AHS729"/>
      <c r="AHT729"/>
      <c r="AHU729"/>
      <c r="AHV729"/>
      <c r="AHW729"/>
    </row>
    <row r="730" spans="3:907">
      <c r="C730" s="11"/>
      <c r="D730" s="11"/>
      <c r="E730" s="11"/>
      <c r="F730" s="99"/>
      <c r="G730" s="11"/>
      <c r="I730" s="11"/>
      <c r="O730" s="11"/>
      <c r="ADK730"/>
      <c r="ADL730"/>
      <c r="ADM730"/>
      <c r="ADN730"/>
      <c r="ADO730"/>
      <c r="ADP730"/>
      <c r="ADQ730"/>
      <c r="ADR730"/>
      <c r="ADS730"/>
      <c r="ADT730"/>
      <c r="ADU730"/>
      <c r="ADV730"/>
      <c r="ADW730"/>
      <c r="ADX730"/>
      <c r="ADY730"/>
      <c r="ADZ730"/>
      <c r="AEA730"/>
      <c r="AEB730"/>
      <c r="AEC730"/>
      <c r="AED730"/>
      <c r="AEE730"/>
      <c r="AEF730"/>
      <c r="AEG730"/>
      <c r="AEH730"/>
      <c r="AEI730"/>
      <c r="AEJ730"/>
      <c r="AEK730"/>
      <c r="AEL730"/>
      <c r="AEM730"/>
      <c r="AEN730"/>
      <c r="AEO730"/>
      <c r="AEP730"/>
      <c r="AEQ730"/>
      <c r="AER730"/>
      <c r="AES730"/>
      <c r="AET730"/>
      <c r="AEU730"/>
      <c r="AEV730"/>
      <c r="AEW730"/>
      <c r="AEX730"/>
      <c r="AEY730"/>
      <c r="AEZ730"/>
      <c r="AFA730"/>
      <c r="AFB730"/>
      <c r="AFC730"/>
      <c r="AFD730"/>
      <c r="AFE730"/>
      <c r="AFF730"/>
      <c r="AFG730"/>
      <c r="AFH730"/>
      <c r="AFI730"/>
      <c r="AFJ730"/>
      <c r="AFK730"/>
      <c r="AFL730"/>
      <c r="AFM730"/>
      <c r="AFN730"/>
      <c r="AFO730"/>
      <c r="AFP730"/>
      <c r="AFQ730"/>
      <c r="AFR730"/>
      <c r="AFS730"/>
      <c r="AFT730"/>
      <c r="AFU730"/>
      <c r="AFV730"/>
      <c r="AFW730"/>
      <c r="AFX730"/>
      <c r="AFY730"/>
      <c r="AFZ730"/>
      <c r="AGA730"/>
      <c r="AGB730"/>
      <c r="AGC730"/>
      <c r="AGD730"/>
      <c r="AGE730"/>
      <c r="AGF730"/>
      <c r="AGG730"/>
      <c r="AGH730"/>
      <c r="AGI730"/>
      <c r="AGJ730"/>
      <c r="AGK730"/>
      <c r="AGL730"/>
      <c r="AGM730"/>
      <c r="AGN730"/>
      <c r="AGO730"/>
      <c r="AGP730"/>
      <c r="AGQ730"/>
      <c r="AGR730"/>
      <c r="AGS730"/>
      <c r="AGT730"/>
      <c r="AGU730"/>
      <c r="AGV730"/>
      <c r="AGW730"/>
      <c r="AGX730"/>
      <c r="AGY730"/>
      <c r="AGZ730"/>
      <c r="AHA730"/>
      <c r="AHB730"/>
      <c r="AHC730"/>
      <c r="AHD730"/>
      <c r="AHE730"/>
      <c r="AHF730"/>
      <c r="AHG730"/>
      <c r="AHH730"/>
      <c r="AHI730"/>
      <c r="AHJ730"/>
      <c r="AHK730"/>
      <c r="AHL730"/>
      <c r="AHM730"/>
      <c r="AHN730"/>
      <c r="AHO730"/>
      <c r="AHP730"/>
      <c r="AHQ730"/>
      <c r="AHR730"/>
      <c r="AHS730"/>
      <c r="AHT730"/>
      <c r="AHU730"/>
      <c r="AHV730"/>
      <c r="AHW730"/>
    </row>
    <row r="731" spans="3:907">
      <c r="C731" s="11"/>
      <c r="D731" s="11"/>
      <c r="E731" s="11"/>
      <c r="F731" s="99"/>
      <c r="G731" s="11"/>
      <c r="I731" s="11"/>
      <c r="O731" s="11"/>
      <c r="ADK731"/>
      <c r="ADL731"/>
      <c r="ADM731"/>
      <c r="ADN731"/>
      <c r="ADO731"/>
      <c r="ADP731"/>
      <c r="ADQ731"/>
      <c r="ADR731"/>
      <c r="ADS731"/>
      <c r="ADT731"/>
      <c r="ADU731"/>
      <c r="ADV731"/>
      <c r="ADW731"/>
      <c r="ADX731"/>
      <c r="ADY731"/>
      <c r="ADZ731"/>
      <c r="AEA731"/>
      <c r="AEB731"/>
      <c r="AEC731"/>
      <c r="AED731"/>
      <c r="AEE731"/>
      <c r="AEF731"/>
      <c r="AEG731"/>
      <c r="AEH731"/>
      <c r="AEI731"/>
      <c r="AEJ731"/>
      <c r="AEK731"/>
      <c r="AEL731"/>
      <c r="AEM731"/>
      <c r="AEN731"/>
      <c r="AEO731"/>
      <c r="AEP731"/>
      <c r="AEQ731"/>
      <c r="AER731"/>
      <c r="AES731"/>
      <c r="AET731"/>
      <c r="AEU731"/>
      <c r="AEV731"/>
      <c r="AEW731"/>
      <c r="AEX731"/>
      <c r="AEY731"/>
      <c r="AEZ731"/>
      <c r="AFA731"/>
      <c r="AFB731"/>
      <c r="AFC731"/>
      <c r="AFD731"/>
      <c r="AFE731"/>
      <c r="AFF731"/>
      <c r="AFG731"/>
      <c r="AFH731"/>
      <c r="AFI731"/>
      <c r="AFJ731"/>
      <c r="AFK731"/>
      <c r="AFL731"/>
      <c r="AFM731"/>
      <c r="AFN731"/>
      <c r="AFO731"/>
      <c r="AFP731"/>
      <c r="AFQ731"/>
      <c r="AFR731"/>
      <c r="AFS731"/>
      <c r="AFT731"/>
      <c r="AFU731"/>
      <c r="AFV731"/>
      <c r="AFW731"/>
      <c r="AFX731"/>
      <c r="AFY731"/>
      <c r="AFZ731"/>
      <c r="AGA731"/>
      <c r="AGB731"/>
      <c r="AGC731"/>
      <c r="AGD731"/>
      <c r="AGE731"/>
      <c r="AGF731"/>
      <c r="AGG731"/>
      <c r="AGH731"/>
      <c r="AGI731"/>
      <c r="AGJ731"/>
      <c r="AGK731"/>
      <c r="AGL731"/>
      <c r="AGM731"/>
      <c r="AGN731"/>
      <c r="AGO731"/>
      <c r="AGP731"/>
      <c r="AGQ731"/>
      <c r="AGR731"/>
      <c r="AGS731"/>
      <c r="AGT731"/>
      <c r="AGU731"/>
      <c r="AGV731"/>
      <c r="AGW731"/>
      <c r="AGX731"/>
      <c r="AGY731"/>
      <c r="AGZ731"/>
      <c r="AHA731"/>
      <c r="AHB731"/>
      <c r="AHC731"/>
      <c r="AHD731"/>
      <c r="AHE731"/>
      <c r="AHF731"/>
      <c r="AHG731"/>
      <c r="AHH731"/>
      <c r="AHI731"/>
      <c r="AHJ731"/>
      <c r="AHK731"/>
      <c r="AHL731"/>
      <c r="AHM731"/>
      <c r="AHN731"/>
      <c r="AHO731"/>
      <c r="AHP731"/>
      <c r="AHQ731"/>
      <c r="AHR731"/>
      <c r="AHS731"/>
      <c r="AHT731"/>
      <c r="AHU731"/>
      <c r="AHV731"/>
      <c r="AHW731"/>
    </row>
    <row r="732" spans="3:907">
      <c r="C732" s="11"/>
      <c r="D732" s="11"/>
      <c r="E732" s="11"/>
      <c r="F732" s="99"/>
      <c r="G732" s="11"/>
      <c r="I732" s="11"/>
      <c r="O732" s="11"/>
      <c r="ADK732"/>
      <c r="ADL732"/>
      <c r="ADM732"/>
      <c r="ADN732"/>
      <c r="ADO732"/>
      <c r="ADP732"/>
      <c r="ADQ732"/>
      <c r="ADR732"/>
      <c r="ADS732"/>
      <c r="ADT732"/>
      <c r="ADU732"/>
      <c r="ADV732"/>
      <c r="ADW732"/>
      <c r="ADX732"/>
      <c r="ADY732"/>
      <c r="ADZ732"/>
      <c r="AEA732"/>
      <c r="AEB732"/>
      <c r="AEC732"/>
      <c r="AED732"/>
      <c r="AEE732"/>
      <c r="AEF732"/>
      <c r="AEG732"/>
      <c r="AEH732"/>
      <c r="AEI732"/>
      <c r="AEJ732"/>
      <c r="AEK732"/>
      <c r="AEL732"/>
      <c r="AEM732"/>
      <c r="AEN732"/>
      <c r="AEO732"/>
      <c r="AEP732"/>
      <c r="AEQ732"/>
      <c r="AER732"/>
      <c r="AES732"/>
      <c r="AET732"/>
      <c r="AEU732"/>
      <c r="AEV732"/>
      <c r="AEW732"/>
      <c r="AEX732"/>
      <c r="AEY732"/>
      <c r="AEZ732"/>
      <c r="AFA732"/>
      <c r="AFB732"/>
      <c r="AFC732"/>
      <c r="AFD732"/>
      <c r="AFE732"/>
      <c r="AFF732"/>
      <c r="AFG732"/>
      <c r="AFH732"/>
      <c r="AFI732"/>
      <c r="AFJ732"/>
      <c r="AFK732"/>
      <c r="AFL732"/>
      <c r="AFM732"/>
      <c r="AFN732"/>
      <c r="AFO732"/>
      <c r="AFP732"/>
      <c r="AFQ732"/>
      <c r="AFR732"/>
      <c r="AFS732"/>
      <c r="AFT732"/>
      <c r="AFU732"/>
      <c r="AFV732"/>
      <c r="AFW732"/>
      <c r="AFX732"/>
      <c r="AFY732"/>
      <c r="AFZ732"/>
      <c r="AGA732"/>
      <c r="AGB732"/>
      <c r="AGC732"/>
      <c r="AGD732"/>
      <c r="AGE732"/>
      <c r="AGF732"/>
      <c r="AGG732"/>
      <c r="AGH732"/>
      <c r="AGI732"/>
      <c r="AGJ732"/>
      <c r="AGK732"/>
      <c r="AGL732"/>
      <c r="AGM732"/>
      <c r="AGN732"/>
      <c r="AGO732"/>
      <c r="AGP732"/>
      <c r="AGQ732"/>
      <c r="AGR732"/>
      <c r="AGS732"/>
      <c r="AGT732"/>
      <c r="AGU732"/>
      <c r="AGV732"/>
      <c r="AGW732"/>
      <c r="AGX732"/>
      <c r="AGY732"/>
      <c r="AGZ732"/>
      <c r="AHA732"/>
      <c r="AHB732"/>
      <c r="AHC732"/>
      <c r="AHD732"/>
      <c r="AHE732"/>
      <c r="AHF732"/>
      <c r="AHG732"/>
      <c r="AHH732"/>
      <c r="AHI732"/>
      <c r="AHJ732"/>
      <c r="AHK732"/>
      <c r="AHL732"/>
      <c r="AHM732"/>
      <c r="AHN732"/>
      <c r="AHO732"/>
      <c r="AHP732"/>
      <c r="AHQ732"/>
      <c r="AHR732"/>
      <c r="AHS732"/>
      <c r="AHT732"/>
      <c r="AHU732"/>
      <c r="AHV732"/>
      <c r="AHW732"/>
    </row>
    <row r="733" spans="3:907">
      <c r="C733" s="11"/>
      <c r="D733" s="11"/>
      <c r="E733" s="11"/>
      <c r="F733" s="99"/>
      <c r="G733" s="11"/>
      <c r="I733" s="11"/>
      <c r="O733" s="11"/>
      <c r="ADK733"/>
      <c r="ADL733"/>
      <c r="ADM733"/>
      <c r="ADN733"/>
      <c r="ADO733"/>
      <c r="ADP733"/>
      <c r="ADQ733"/>
      <c r="ADR733"/>
      <c r="ADS733"/>
      <c r="ADT733"/>
      <c r="ADU733"/>
      <c r="ADV733"/>
      <c r="ADW733"/>
      <c r="ADX733"/>
      <c r="ADY733"/>
      <c r="ADZ733"/>
      <c r="AEA733"/>
      <c r="AEB733"/>
      <c r="AEC733"/>
      <c r="AED733"/>
      <c r="AEE733"/>
      <c r="AEF733"/>
      <c r="AEG733"/>
      <c r="AEH733"/>
      <c r="AEI733"/>
      <c r="AEJ733"/>
      <c r="AEK733"/>
      <c r="AEL733"/>
      <c r="AEM733"/>
      <c r="AEN733"/>
      <c r="AEO733"/>
      <c r="AEP733"/>
      <c r="AEQ733"/>
      <c r="AER733"/>
      <c r="AES733"/>
      <c r="AET733"/>
      <c r="AEU733"/>
      <c r="AEV733"/>
      <c r="AEW733"/>
      <c r="AEX733"/>
      <c r="AEY733"/>
      <c r="AEZ733"/>
      <c r="AFA733"/>
      <c r="AFB733"/>
      <c r="AFC733"/>
      <c r="AFD733"/>
      <c r="AFE733"/>
      <c r="AFF733"/>
      <c r="AFG733"/>
      <c r="AFH733"/>
      <c r="AFI733"/>
      <c r="AFJ733"/>
      <c r="AFK733"/>
      <c r="AFL733"/>
      <c r="AFM733"/>
      <c r="AFN733"/>
      <c r="AFO733"/>
      <c r="AFP733"/>
      <c r="AFQ733"/>
      <c r="AFR733"/>
      <c r="AFS733"/>
      <c r="AFT733"/>
      <c r="AFU733"/>
      <c r="AFV733"/>
      <c r="AFW733"/>
      <c r="AFX733"/>
      <c r="AFY733"/>
      <c r="AFZ733"/>
      <c r="AGA733"/>
      <c r="AGB733"/>
      <c r="AGC733"/>
      <c r="AGD733"/>
      <c r="AGE733"/>
      <c r="AGF733"/>
      <c r="AGG733"/>
      <c r="AGH733"/>
      <c r="AGI733"/>
      <c r="AGJ733"/>
      <c r="AGK733"/>
      <c r="AGL733"/>
      <c r="AGM733"/>
      <c r="AGN733"/>
      <c r="AGO733"/>
      <c r="AGP733"/>
      <c r="AGQ733"/>
      <c r="AGR733"/>
      <c r="AGS733"/>
      <c r="AGT733"/>
      <c r="AGU733"/>
      <c r="AGV733"/>
      <c r="AGW733"/>
      <c r="AGX733"/>
      <c r="AGY733"/>
      <c r="AGZ733"/>
      <c r="AHA733"/>
      <c r="AHB733"/>
      <c r="AHC733"/>
      <c r="AHD733"/>
      <c r="AHE733"/>
      <c r="AHF733"/>
      <c r="AHG733"/>
      <c r="AHH733"/>
      <c r="AHI733"/>
      <c r="AHJ733"/>
      <c r="AHK733"/>
      <c r="AHL733"/>
      <c r="AHM733"/>
      <c r="AHN733"/>
      <c r="AHO733"/>
      <c r="AHP733"/>
      <c r="AHQ733"/>
      <c r="AHR733"/>
      <c r="AHS733"/>
      <c r="AHT733"/>
      <c r="AHU733"/>
      <c r="AHV733"/>
      <c r="AHW733"/>
    </row>
    <row r="734" spans="3:907">
      <c r="C734" s="11"/>
      <c r="D734" s="11"/>
      <c r="E734" s="11"/>
      <c r="F734" s="99"/>
      <c r="G734" s="11"/>
      <c r="I734" s="11"/>
      <c r="O734" s="11"/>
      <c r="ADK734"/>
      <c r="ADL734"/>
      <c r="ADM734"/>
      <c r="ADN734"/>
      <c r="ADO734"/>
      <c r="ADP734"/>
      <c r="ADQ734"/>
      <c r="ADR734"/>
      <c r="ADS734"/>
      <c r="ADT734"/>
      <c r="ADU734"/>
      <c r="ADV734"/>
      <c r="ADW734"/>
      <c r="ADX734"/>
      <c r="ADY734"/>
      <c r="ADZ734"/>
      <c r="AEA734"/>
      <c r="AEB734"/>
      <c r="AEC734"/>
      <c r="AED734"/>
      <c r="AEE734"/>
      <c r="AEF734"/>
      <c r="AEG734"/>
      <c r="AEH734"/>
      <c r="AEI734"/>
      <c r="AEJ734"/>
      <c r="AEK734"/>
      <c r="AEL734"/>
      <c r="AEM734"/>
      <c r="AEN734"/>
      <c r="AEO734"/>
      <c r="AEP734"/>
      <c r="AEQ734"/>
      <c r="AER734"/>
      <c r="AES734"/>
      <c r="AET734"/>
      <c r="AEU734"/>
      <c r="AEV734"/>
      <c r="AEW734"/>
      <c r="AEX734"/>
      <c r="AEY734"/>
      <c r="AEZ734"/>
      <c r="AFA734"/>
      <c r="AFB734"/>
      <c r="AFC734"/>
      <c r="AFD734"/>
      <c r="AFE734"/>
      <c r="AFF734"/>
      <c r="AFG734"/>
      <c r="AFH734"/>
      <c r="AFI734"/>
      <c r="AFJ734"/>
      <c r="AFK734"/>
      <c r="AFL734"/>
      <c r="AFM734"/>
      <c r="AFN734"/>
      <c r="AFO734"/>
      <c r="AFP734"/>
      <c r="AFQ734"/>
      <c r="AFR734"/>
      <c r="AFS734"/>
      <c r="AFT734"/>
      <c r="AFU734"/>
      <c r="AFV734"/>
      <c r="AFW734"/>
      <c r="AFX734"/>
      <c r="AFY734"/>
      <c r="AFZ734"/>
      <c r="AGA734"/>
      <c r="AGB734"/>
      <c r="AGC734"/>
      <c r="AGD734"/>
      <c r="AGE734"/>
      <c r="AGF734"/>
      <c r="AGG734"/>
      <c r="AGH734"/>
      <c r="AGI734"/>
      <c r="AGJ734"/>
      <c r="AGK734"/>
      <c r="AGL734"/>
      <c r="AGM734"/>
      <c r="AGN734"/>
      <c r="AGO734"/>
      <c r="AGP734"/>
      <c r="AGQ734"/>
      <c r="AGR734"/>
      <c r="AGS734"/>
      <c r="AGT734"/>
      <c r="AGU734"/>
      <c r="AGV734"/>
      <c r="AGW734"/>
      <c r="AGX734"/>
      <c r="AGY734"/>
      <c r="AGZ734"/>
      <c r="AHA734"/>
      <c r="AHB734"/>
      <c r="AHC734"/>
      <c r="AHD734"/>
      <c r="AHE734"/>
      <c r="AHF734"/>
      <c r="AHG734"/>
      <c r="AHH734"/>
      <c r="AHI734"/>
      <c r="AHJ734"/>
      <c r="AHK734"/>
      <c r="AHL734"/>
      <c r="AHM734"/>
      <c r="AHN734"/>
      <c r="AHO734"/>
      <c r="AHP734"/>
      <c r="AHQ734"/>
      <c r="AHR734"/>
      <c r="AHS734"/>
      <c r="AHT734"/>
      <c r="AHU734"/>
      <c r="AHV734"/>
      <c r="AHW734"/>
    </row>
  </sheetData>
  <pageMargins left="0.25" right="0.25" top="0.75" bottom="0.75" header="0.3" footer="0.3"/>
  <pageSetup paperSize="9" scale="10" firstPageNumber="0" orientation="landscape" r:id="rId1"/>
  <headerFooter>
    <oddHeader>&amp;L&amp;8&amp;F&amp;C&amp;8EXCMO. AYUNTAMIENTO DECARAVACA DE LA CRUZ&amp;R&amp;8&amp;A</oddHeader>
    <oddFooter>&amp;C&amp;P de &amp;N&amp;R</oddFooter>
  </headerFooter>
  <rowBreaks count="19" manualBreakCount="19">
    <brk id="37" max="16383" man="1"/>
    <brk id="52" max="16383" man="1"/>
    <brk id="57" max="16383" man="1"/>
    <brk id="64" max="16383" man="1"/>
    <brk id="72" max="16383" man="1"/>
    <brk id="76" max="16383" man="1"/>
    <brk id="77" max="16383" man="1"/>
    <brk id="79" max="16383" man="1"/>
    <brk id="83" max="16383" man="1"/>
    <brk id="103" max="16383" man="1"/>
    <brk id="105" max="16383" man="1"/>
    <brk id="108" max="16383" man="1"/>
    <brk id="118" max="16383" man="1"/>
    <brk id="119" max="16383" man="1"/>
    <brk id="124" max="16383" man="1"/>
    <brk id="147" max="16383" man="1"/>
    <brk id="150" max="16383" man="1"/>
    <brk id="156" max="16383" man="1"/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22</vt:i4>
      </vt:variant>
    </vt:vector>
  </HeadingPairs>
  <TitlesOfParts>
    <vt:vector size="24" baseType="lpstr">
      <vt:lpstr>LABORALES</vt:lpstr>
      <vt:lpstr>FUNCIONARIOS</vt:lpstr>
      <vt:lpstr>FUNCIONARIOS!Títulos_a_imprimir</vt:lpstr>
      <vt:lpstr>LABORALES!Títulos_a_imprimir</vt:lpstr>
      <vt:lpstr>FUNCIONARIOS!Z_016795E5_C424_4C69_AF84_F0D5B20833FB_.wvu.FilterData</vt:lpstr>
      <vt:lpstr>LABORALES!Z_016795E5_C424_4C69_AF84_F0D5B20833FB_.wvu.FilterData</vt:lpstr>
      <vt:lpstr>FUNCIONARIOS!Z_016795E5_C424_4C69_AF84_F0D5B20833FB_.wvu.PrintArea</vt:lpstr>
      <vt:lpstr>LABORALES!Z_016795E5_C424_4C69_AF84_F0D5B20833FB_.wvu.PrintArea</vt:lpstr>
      <vt:lpstr>FUNCIONARIOS!Z_016795E5_C424_4C69_AF84_F0D5B20833FB_.wvu.PrintTitles</vt:lpstr>
      <vt:lpstr>LABORALES!Z_016795E5_C424_4C69_AF84_F0D5B20833FB_.wvu.PrintTitles</vt:lpstr>
      <vt:lpstr>FUNCIONARIOS!Z_0A0CF1B1_D8E6_4BF5_9460_551CB9BEF6B5_.wvu.PrintArea</vt:lpstr>
      <vt:lpstr>LABORALES!Z_0A0CF1B1_D8E6_4BF5_9460_551CB9BEF6B5_.wvu.PrintArea</vt:lpstr>
      <vt:lpstr>FUNCIONARIOS!Z_0A0CF1B1_D8E6_4BF5_9460_551CB9BEF6B5_.wvu.PrintTitles</vt:lpstr>
      <vt:lpstr>LABORALES!Z_0A0CF1B1_D8E6_4BF5_9460_551CB9BEF6B5_.wvu.PrintTitles</vt:lpstr>
      <vt:lpstr>FUNCIONARIOS!Z_C3C7F986_5CD6_47C4_8801_FC9956A909B6_.wvu.PrintArea</vt:lpstr>
      <vt:lpstr>LABORALES!Z_C3C7F986_5CD6_47C4_8801_FC9956A909B6_.wvu.PrintArea</vt:lpstr>
      <vt:lpstr>FUNCIONARIOS!Z_C3C7F986_5CD6_47C4_8801_FC9956A909B6_.wvu.PrintTitles</vt:lpstr>
      <vt:lpstr>LABORALES!Z_C3C7F986_5CD6_47C4_8801_FC9956A909B6_.wvu.PrintTitles</vt:lpstr>
      <vt:lpstr>FUNCIONARIOS!Z_FB9005E2_5F47_4B12_8924_382AE33AE9FD_.wvu.FilterData</vt:lpstr>
      <vt:lpstr>LABORALES!Z_FB9005E2_5F47_4B12_8924_382AE33AE9FD_.wvu.FilterData</vt:lpstr>
      <vt:lpstr>FUNCIONARIOS!Z_FB9005E2_5F47_4B12_8924_382AE33AE9FD_.wvu.PrintArea</vt:lpstr>
      <vt:lpstr>LABORALES!Z_FB9005E2_5F47_4B12_8924_382AE33AE9FD_.wvu.PrintArea</vt:lpstr>
      <vt:lpstr>FUNCIONARIOS!Z_FB9005E2_5F47_4B12_8924_382AE33AE9FD_.wvu.PrintTitles</vt:lpstr>
      <vt:lpstr>LABORALES!Z_FB9005E2_5F47_4B12_8924_382AE33AE9FD_.wvu.PrintTitles</vt:lpstr>
    </vt:vector>
  </TitlesOfParts>
  <Company>ACC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RMGG</dc:creator>
  <cp:lastModifiedBy>RMGG</cp:lastModifiedBy>
  <dcterms:created xsi:type="dcterms:W3CDTF">2024-02-01T13:18:47Z</dcterms:created>
  <dcterms:modified xsi:type="dcterms:W3CDTF">2024-02-01T13:41:51Z</dcterms:modified>
</cp:coreProperties>
</file>